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dventofcode-2021\day04\Excel\"/>
    </mc:Choice>
  </mc:AlternateContent>
  <bookViews>
    <workbookView xWindow="0" yWindow="0" windowWidth="10710" windowHeight="11055"/>
  </bookViews>
  <sheets>
    <sheet name="AoC_2021_D4_01" sheetId="2" r:id="rId1"/>
    <sheet name="Numbers" sheetId="3" r:id="rId2"/>
  </sheets>
  <definedNames>
    <definedName name="AoC_2021_D4_1" localSheetId="0">AoC_2021_D4_01!$A$2:$E$600</definedName>
    <definedName name="AoC_2021_D4_2" localSheetId="0">AoC_2021_D4_01!#REF!</definedName>
    <definedName name="AoC_2021_D4_3" localSheetId="0">AoC_2021_D4_01!$J$2:$L$600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9" i="2" l="1"/>
  <c r="J3" i="2"/>
  <c r="K3" i="2"/>
  <c r="L3" i="2"/>
  <c r="M3" i="2"/>
  <c r="N3" i="2"/>
  <c r="J4" i="2"/>
  <c r="K4" i="2"/>
  <c r="L4" i="2"/>
  <c r="M4" i="2"/>
  <c r="N4" i="2"/>
  <c r="J5" i="2"/>
  <c r="K5" i="2"/>
  <c r="L5" i="2"/>
  <c r="M5" i="2"/>
  <c r="N5" i="2"/>
  <c r="J6" i="2"/>
  <c r="K6" i="2"/>
  <c r="L6" i="2"/>
  <c r="M6" i="2"/>
  <c r="N6" i="2"/>
  <c r="J7" i="2"/>
  <c r="K7" i="2"/>
  <c r="L7" i="2"/>
  <c r="M7" i="2"/>
  <c r="N7" i="2"/>
  <c r="J8" i="2"/>
  <c r="K8" i="2"/>
  <c r="Q9" i="2" s="1"/>
  <c r="L8" i="2"/>
  <c r="M8" i="2"/>
  <c r="N8" i="2"/>
  <c r="Q12" i="2" s="1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12" i="2"/>
  <c r="P12" i="2" s="1"/>
  <c r="K12" i="2"/>
  <c r="L12" i="2"/>
  <c r="M12" i="2"/>
  <c r="N12" i="2"/>
  <c r="J13" i="2"/>
  <c r="K13" i="2"/>
  <c r="L13" i="2"/>
  <c r="M13" i="2"/>
  <c r="N13" i="2"/>
  <c r="J14" i="2"/>
  <c r="K14" i="2"/>
  <c r="Q15" i="2" s="1"/>
  <c r="L14" i="2"/>
  <c r="M14" i="2"/>
  <c r="Q17" i="2" s="1"/>
  <c r="N14" i="2"/>
  <c r="J15" i="2"/>
  <c r="K15" i="2"/>
  <c r="L15" i="2"/>
  <c r="M15" i="2"/>
  <c r="N15" i="2"/>
  <c r="J16" i="2"/>
  <c r="P16" i="2" s="1"/>
  <c r="Y16" i="2" s="1"/>
  <c r="K16" i="2"/>
  <c r="L16" i="2"/>
  <c r="M16" i="2"/>
  <c r="N16" i="2"/>
  <c r="J17" i="2"/>
  <c r="K17" i="2"/>
  <c r="L17" i="2"/>
  <c r="M17" i="2"/>
  <c r="N17" i="2"/>
  <c r="J18" i="2"/>
  <c r="K18" i="2"/>
  <c r="L18" i="2"/>
  <c r="M18" i="2"/>
  <c r="N18" i="2"/>
  <c r="J19" i="2"/>
  <c r="K19" i="2"/>
  <c r="L19" i="2"/>
  <c r="M19" i="2"/>
  <c r="N19" i="2"/>
  <c r="J20" i="2"/>
  <c r="K20" i="2"/>
  <c r="L20" i="2"/>
  <c r="M20" i="2"/>
  <c r="Q23" i="2" s="1"/>
  <c r="N20" i="2"/>
  <c r="J21" i="2"/>
  <c r="K21" i="2"/>
  <c r="L21" i="2"/>
  <c r="M21" i="2"/>
  <c r="N21" i="2"/>
  <c r="J22" i="2"/>
  <c r="K22" i="2"/>
  <c r="L22" i="2"/>
  <c r="M22" i="2"/>
  <c r="N22" i="2"/>
  <c r="J23" i="2"/>
  <c r="K23" i="2"/>
  <c r="L23" i="2"/>
  <c r="M23" i="2"/>
  <c r="N23" i="2"/>
  <c r="J24" i="2"/>
  <c r="K24" i="2"/>
  <c r="L24" i="2"/>
  <c r="M24" i="2"/>
  <c r="N24" i="2"/>
  <c r="J25" i="2"/>
  <c r="K25" i="2"/>
  <c r="L25" i="2"/>
  <c r="M25" i="2"/>
  <c r="N25" i="2"/>
  <c r="J26" i="2"/>
  <c r="K26" i="2"/>
  <c r="L26" i="2"/>
  <c r="M26" i="2"/>
  <c r="N26" i="2"/>
  <c r="J27" i="2"/>
  <c r="K27" i="2"/>
  <c r="L27" i="2"/>
  <c r="M27" i="2"/>
  <c r="N27" i="2"/>
  <c r="J28" i="2"/>
  <c r="P28" i="2" s="1"/>
  <c r="K28" i="2"/>
  <c r="L28" i="2"/>
  <c r="M28" i="2"/>
  <c r="N28" i="2"/>
  <c r="J29" i="2"/>
  <c r="K29" i="2"/>
  <c r="L29" i="2"/>
  <c r="M29" i="2"/>
  <c r="N29" i="2"/>
  <c r="Q30" i="2" s="1"/>
  <c r="J30" i="2"/>
  <c r="Q31" i="2" s="1"/>
  <c r="K30" i="2"/>
  <c r="L30" i="2"/>
  <c r="M30" i="2"/>
  <c r="N30" i="2"/>
  <c r="J31" i="2"/>
  <c r="K31" i="2"/>
  <c r="L31" i="2"/>
  <c r="M31" i="2"/>
  <c r="N31" i="2"/>
  <c r="J32" i="2"/>
  <c r="P32" i="2" s="1"/>
  <c r="Y32" i="2" s="1"/>
  <c r="K32" i="2"/>
  <c r="L32" i="2"/>
  <c r="M32" i="2"/>
  <c r="N32" i="2"/>
  <c r="J33" i="2"/>
  <c r="K33" i="2"/>
  <c r="L33" i="2"/>
  <c r="M33" i="2"/>
  <c r="N33" i="2"/>
  <c r="J34" i="2"/>
  <c r="K34" i="2"/>
  <c r="L34" i="2"/>
  <c r="M34" i="2"/>
  <c r="N34" i="2"/>
  <c r="J35" i="2"/>
  <c r="K35" i="2"/>
  <c r="L35" i="2"/>
  <c r="M35" i="2"/>
  <c r="N35" i="2"/>
  <c r="J36" i="2"/>
  <c r="K36" i="2"/>
  <c r="L36" i="2"/>
  <c r="M36" i="2"/>
  <c r="N36" i="2"/>
  <c r="J37" i="2"/>
  <c r="K37" i="2"/>
  <c r="L37" i="2"/>
  <c r="M37" i="2"/>
  <c r="N37" i="2"/>
  <c r="J38" i="2"/>
  <c r="K38" i="2"/>
  <c r="Q39" i="2" s="1"/>
  <c r="L38" i="2"/>
  <c r="Q40" i="2" s="1"/>
  <c r="M38" i="2"/>
  <c r="N38" i="2"/>
  <c r="J39" i="2"/>
  <c r="K39" i="2"/>
  <c r="L39" i="2"/>
  <c r="M39" i="2"/>
  <c r="N39" i="2"/>
  <c r="J40" i="2"/>
  <c r="K40" i="2"/>
  <c r="L40" i="2"/>
  <c r="M40" i="2"/>
  <c r="N40" i="2"/>
  <c r="J41" i="2"/>
  <c r="K41" i="2"/>
  <c r="L41" i="2"/>
  <c r="M41" i="2"/>
  <c r="N41" i="2"/>
  <c r="J42" i="2"/>
  <c r="P42" i="2" s="1"/>
  <c r="K42" i="2"/>
  <c r="L42" i="2"/>
  <c r="M42" i="2"/>
  <c r="N42" i="2"/>
  <c r="J43" i="2"/>
  <c r="K43" i="2"/>
  <c r="L43" i="2"/>
  <c r="M43" i="2"/>
  <c r="N43" i="2"/>
  <c r="J44" i="2"/>
  <c r="P49" i="2" s="1"/>
  <c r="K44" i="2"/>
  <c r="L44" i="2"/>
  <c r="M44" i="2"/>
  <c r="Q47" i="2" s="1"/>
  <c r="N44" i="2"/>
  <c r="Q48" i="2" s="1"/>
  <c r="J45" i="2"/>
  <c r="K45" i="2"/>
  <c r="L45" i="2"/>
  <c r="M45" i="2"/>
  <c r="N45" i="2"/>
  <c r="J46" i="2"/>
  <c r="K46" i="2"/>
  <c r="L46" i="2"/>
  <c r="M46" i="2"/>
  <c r="N46" i="2"/>
  <c r="J47" i="2"/>
  <c r="K47" i="2"/>
  <c r="L47" i="2"/>
  <c r="M47" i="2"/>
  <c r="N47" i="2"/>
  <c r="J48" i="2"/>
  <c r="K48" i="2"/>
  <c r="L48" i="2"/>
  <c r="M48" i="2"/>
  <c r="N48" i="2"/>
  <c r="J49" i="2"/>
  <c r="K49" i="2"/>
  <c r="L49" i="2"/>
  <c r="M49" i="2"/>
  <c r="N49" i="2"/>
  <c r="J50" i="2"/>
  <c r="K50" i="2"/>
  <c r="L50" i="2"/>
  <c r="Q52" i="2" s="1"/>
  <c r="M50" i="2"/>
  <c r="N50" i="2"/>
  <c r="J51" i="2"/>
  <c r="K51" i="2"/>
  <c r="L51" i="2"/>
  <c r="M51" i="2"/>
  <c r="N51" i="2"/>
  <c r="J52" i="2"/>
  <c r="K52" i="2"/>
  <c r="L52" i="2"/>
  <c r="M52" i="2"/>
  <c r="N52" i="2"/>
  <c r="J53" i="2"/>
  <c r="K53" i="2"/>
  <c r="L53" i="2"/>
  <c r="M53" i="2"/>
  <c r="N53" i="2"/>
  <c r="J54" i="2"/>
  <c r="Q55" i="2" s="1"/>
  <c r="K54" i="2"/>
  <c r="L54" i="2"/>
  <c r="M54" i="2"/>
  <c r="N54" i="2"/>
  <c r="J55" i="2"/>
  <c r="K55" i="2"/>
  <c r="L55" i="2"/>
  <c r="M55" i="2"/>
  <c r="N55" i="2"/>
  <c r="J56" i="2"/>
  <c r="K56" i="2"/>
  <c r="L56" i="2"/>
  <c r="M56" i="2"/>
  <c r="N56" i="2"/>
  <c r="Q60" i="2" s="1"/>
  <c r="J57" i="2"/>
  <c r="K57" i="2"/>
  <c r="L57" i="2"/>
  <c r="M57" i="2"/>
  <c r="N57" i="2"/>
  <c r="J58" i="2"/>
  <c r="P58" i="2" s="1"/>
  <c r="K58" i="2"/>
  <c r="L58" i="2"/>
  <c r="M58" i="2"/>
  <c r="N58" i="2"/>
  <c r="J59" i="2"/>
  <c r="K59" i="2"/>
  <c r="L59" i="2"/>
  <c r="M59" i="2"/>
  <c r="N59" i="2"/>
  <c r="J60" i="2"/>
  <c r="P60" i="2" s="1"/>
  <c r="K60" i="2"/>
  <c r="L60" i="2"/>
  <c r="M60" i="2"/>
  <c r="N60" i="2"/>
  <c r="J61" i="2"/>
  <c r="K61" i="2"/>
  <c r="L61" i="2"/>
  <c r="M61" i="2"/>
  <c r="N61" i="2"/>
  <c r="J62" i="2"/>
  <c r="K62" i="2"/>
  <c r="L62" i="2"/>
  <c r="M62" i="2"/>
  <c r="Q65" i="2" s="1"/>
  <c r="N62" i="2"/>
  <c r="J63" i="2"/>
  <c r="K63" i="2"/>
  <c r="Q63" i="2" s="1"/>
  <c r="L63" i="2"/>
  <c r="M63" i="2"/>
  <c r="N63" i="2"/>
  <c r="J64" i="2"/>
  <c r="K64" i="2"/>
  <c r="L64" i="2"/>
  <c r="M64" i="2"/>
  <c r="N64" i="2"/>
  <c r="J65" i="2"/>
  <c r="K65" i="2"/>
  <c r="L65" i="2"/>
  <c r="M65" i="2"/>
  <c r="N65" i="2"/>
  <c r="J66" i="2"/>
  <c r="K66" i="2"/>
  <c r="L66" i="2"/>
  <c r="M66" i="2"/>
  <c r="N66" i="2"/>
  <c r="J67" i="2"/>
  <c r="K67" i="2"/>
  <c r="L67" i="2"/>
  <c r="M67" i="2"/>
  <c r="N67" i="2"/>
  <c r="J68" i="2"/>
  <c r="K68" i="2"/>
  <c r="L68" i="2"/>
  <c r="M68" i="2"/>
  <c r="N68" i="2"/>
  <c r="J69" i="2"/>
  <c r="K69" i="2"/>
  <c r="L69" i="2"/>
  <c r="M69" i="2"/>
  <c r="N69" i="2"/>
  <c r="J70" i="2"/>
  <c r="K70" i="2"/>
  <c r="L70" i="2"/>
  <c r="M70" i="2"/>
  <c r="N70" i="2"/>
  <c r="J71" i="2"/>
  <c r="K71" i="2"/>
  <c r="L71" i="2"/>
  <c r="M71" i="2"/>
  <c r="N71" i="2"/>
  <c r="J72" i="2"/>
  <c r="K72" i="2"/>
  <c r="L72" i="2"/>
  <c r="M72" i="2"/>
  <c r="N72" i="2"/>
  <c r="J73" i="2"/>
  <c r="K73" i="2"/>
  <c r="L73" i="2"/>
  <c r="M73" i="2"/>
  <c r="N73" i="2"/>
  <c r="J74" i="2"/>
  <c r="P74" i="2" s="1"/>
  <c r="K74" i="2"/>
  <c r="L74" i="2"/>
  <c r="M74" i="2"/>
  <c r="N74" i="2"/>
  <c r="J75" i="2"/>
  <c r="K75" i="2"/>
  <c r="L75" i="2"/>
  <c r="M75" i="2"/>
  <c r="N75" i="2"/>
  <c r="J76" i="2"/>
  <c r="P76" i="2" s="1"/>
  <c r="K76" i="2"/>
  <c r="L76" i="2"/>
  <c r="M76" i="2"/>
  <c r="N76" i="2"/>
  <c r="J77" i="2"/>
  <c r="K77" i="2"/>
  <c r="L77" i="2"/>
  <c r="M77" i="2"/>
  <c r="N77" i="2"/>
  <c r="J78" i="2"/>
  <c r="K78" i="2"/>
  <c r="L78" i="2"/>
  <c r="M78" i="2"/>
  <c r="N78" i="2"/>
  <c r="J79" i="2"/>
  <c r="K79" i="2"/>
  <c r="L79" i="2"/>
  <c r="M79" i="2"/>
  <c r="N79" i="2"/>
  <c r="J80" i="2"/>
  <c r="K80" i="2"/>
  <c r="L80" i="2"/>
  <c r="M80" i="2"/>
  <c r="N80" i="2"/>
  <c r="J81" i="2"/>
  <c r="K81" i="2"/>
  <c r="L81" i="2"/>
  <c r="M81" i="2"/>
  <c r="N81" i="2"/>
  <c r="J82" i="2"/>
  <c r="K82" i="2"/>
  <c r="L82" i="2"/>
  <c r="M82" i="2"/>
  <c r="N82" i="2"/>
  <c r="J83" i="2"/>
  <c r="K83" i="2"/>
  <c r="L83" i="2"/>
  <c r="M83" i="2"/>
  <c r="N83" i="2"/>
  <c r="J84" i="2"/>
  <c r="K84" i="2"/>
  <c r="L84" i="2"/>
  <c r="M84" i="2"/>
  <c r="N84" i="2"/>
  <c r="J85" i="2"/>
  <c r="K85" i="2"/>
  <c r="L85" i="2"/>
  <c r="M85" i="2"/>
  <c r="N85" i="2"/>
  <c r="J86" i="2"/>
  <c r="K86" i="2"/>
  <c r="Q87" i="2" s="1"/>
  <c r="L86" i="2"/>
  <c r="Q88" i="2" s="1"/>
  <c r="M86" i="2"/>
  <c r="N86" i="2"/>
  <c r="J87" i="2"/>
  <c r="K87" i="2"/>
  <c r="L87" i="2"/>
  <c r="M87" i="2"/>
  <c r="N87" i="2"/>
  <c r="J88" i="2"/>
  <c r="K88" i="2"/>
  <c r="L88" i="2"/>
  <c r="M88" i="2"/>
  <c r="N88" i="2"/>
  <c r="J89" i="2"/>
  <c r="K89" i="2"/>
  <c r="L89" i="2"/>
  <c r="M89" i="2"/>
  <c r="N89" i="2"/>
  <c r="J90" i="2"/>
  <c r="P90" i="2" s="1"/>
  <c r="K90" i="2"/>
  <c r="L90" i="2"/>
  <c r="M90" i="2"/>
  <c r="N90" i="2"/>
  <c r="J91" i="2"/>
  <c r="K91" i="2"/>
  <c r="L91" i="2"/>
  <c r="M91" i="2"/>
  <c r="N91" i="2"/>
  <c r="J92" i="2"/>
  <c r="P97" i="2" s="1"/>
  <c r="K92" i="2"/>
  <c r="L92" i="2"/>
  <c r="M92" i="2"/>
  <c r="N92" i="2"/>
  <c r="Q96" i="2" s="1"/>
  <c r="J93" i="2"/>
  <c r="K93" i="2"/>
  <c r="L93" i="2"/>
  <c r="M93" i="2"/>
  <c r="N93" i="2"/>
  <c r="J94" i="2"/>
  <c r="K94" i="2"/>
  <c r="L94" i="2"/>
  <c r="M94" i="2"/>
  <c r="N94" i="2"/>
  <c r="J95" i="2"/>
  <c r="K95" i="2"/>
  <c r="L95" i="2"/>
  <c r="M95" i="2"/>
  <c r="N95" i="2"/>
  <c r="J96" i="2"/>
  <c r="K96" i="2"/>
  <c r="L96" i="2"/>
  <c r="M96" i="2"/>
  <c r="N96" i="2"/>
  <c r="J97" i="2"/>
  <c r="K97" i="2"/>
  <c r="L97" i="2"/>
  <c r="M97" i="2"/>
  <c r="N97" i="2"/>
  <c r="J98" i="2"/>
  <c r="K98" i="2"/>
  <c r="L98" i="2"/>
  <c r="Q100" i="2" s="1"/>
  <c r="M98" i="2"/>
  <c r="N98" i="2"/>
  <c r="J99" i="2"/>
  <c r="K99" i="2"/>
  <c r="L99" i="2"/>
  <c r="M99" i="2"/>
  <c r="N99" i="2"/>
  <c r="J100" i="2"/>
  <c r="K100" i="2"/>
  <c r="L100" i="2"/>
  <c r="M100" i="2"/>
  <c r="N100" i="2"/>
  <c r="J101" i="2"/>
  <c r="K101" i="2"/>
  <c r="L101" i="2"/>
  <c r="M101" i="2"/>
  <c r="N101" i="2"/>
  <c r="J102" i="2"/>
  <c r="Q103" i="2" s="1"/>
  <c r="K102" i="2"/>
  <c r="L102" i="2"/>
  <c r="M102" i="2"/>
  <c r="N102" i="2"/>
  <c r="J103" i="2"/>
  <c r="K103" i="2"/>
  <c r="L103" i="2"/>
  <c r="M103" i="2"/>
  <c r="N103" i="2"/>
  <c r="J104" i="2"/>
  <c r="K104" i="2"/>
  <c r="L104" i="2"/>
  <c r="M104" i="2"/>
  <c r="N104" i="2"/>
  <c r="Q108" i="2" s="1"/>
  <c r="J105" i="2"/>
  <c r="K105" i="2"/>
  <c r="L105" i="2"/>
  <c r="M105" i="2"/>
  <c r="N105" i="2"/>
  <c r="J106" i="2"/>
  <c r="P106" i="2" s="1"/>
  <c r="K106" i="2"/>
  <c r="L106" i="2"/>
  <c r="M106" i="2"/>
  <c r="N106" i="2"/>
  <c r="J107" i="2"/>
  <c r="K107" i="2"/>
  <c r="L107" i="2"/>
  <c r="M107" i="2"/>
  <c r="N107" i="2"/>
  <c r="J108" i="2"/>
  <c r="P108" i="2" s="1"/>
  <c r="K108" i="2"/>
  <c r="L108" i="2"/>
  <c r="M108" i="2"/>
  <c r="N108" i="2"/>
  <c r="J109" i="2"/>
  <c r="K109" i="2"/>
  <c r="L109" i="2"/>
  <c r="M109" i="2"/>
  <c r="N109" i="2"/>
  <c r="J110" i="2"/>
  <c r="K110" i="2"/>
  <c r="L110" i="2"/>
  <c r="M110" i="2"/>
  <c r="N110" i="2"/>
  <c r="J111" i="2"/>
  <c r="K111" i="2"/>
  <c r="L111" i="2"/>
  <c r="M111" i="2"/>
  <c r="N111" i="2"/>
  <c r="J112" i="2"/>
  <c r="P112" i="2" s="1"/>
  <c r="Y112" i="2" s="1"/>
  <c r="K112" i="2"/>
  <c r="L112" i="2"/>
  <c r="M112" i="2"/>
  <c r="N112" i="2"/>
  <c r="J113" i="2"/>
  <c r="K113" i="2"/>
  <c r="L113" i="2"/>
  <c r="M113" i="2"/>
  <c r="N113" i="2"/>
  <c r="J114" i="2"/>
  <c r="K114" i="2"/>
  <c r="L114" i="2"/>
  <c r="M114" i="2"/>
  <c r="N114" i="2"/>
  <c r="J115" i="2"/>
  <c r="K115" i="2"/>
  <c r="L115" i="2"/>
  <c r="M115" i="2"/>
  <c r="N115" i="2"/>
  <c r="J116" i="2"/>
  <c r="K116" i="2"/>
  <c r="L116" i="2"/>
  <c r="M116" i="2"/>
  <c r="N116" i="2"/>
  <c r="J117" i="2"/>
  <c r="K117" i="2"/>
  <c r="L117" i="2"/>
  <c r="M117" i="2"/>
  <c r="N117" i="2"/>
  <c r="J118" i="2"/>
  <c r="K118" i="2"/>
  <c r="L118" i="2"/>
  <c r="M118" i="2"/>
  <c r="N118" i="2"/>
  <c r="J119" i="2"/>
  <c r="K119" i="2"/>
  <c r="L119" i="2"/>
  <c r="M119" i="2"/>
  <c r="N119" i="2"/>
  <c r="J120" i="2"/>
  <c r="K120" i="2"/>
  <c r="L120" i="2"/>
  <c r="M120" i="2"/>
  <c r="N120" i="2"/>
  <c r="J121" i="2"/>
  <c r="K121" i="2"/>
  <c r="L121" i="2"/>
  <c r="M121" i="2"/>
  <c r="N121" i="2"/>
  <c r="J122" i="2"/>
  <c r="P122" i="2" s="1"/>
  <c r="K122" i="2"/>
  <c r="L122" i="2"/>
  <c r="M122" i="2"/>
  <c r="N122" i="2"/>
  <c r="J123" i="2"/>
  <c r="K123" i="2"/>
  <c r="L123" i="2"/>
  <c r="M123" i="2"/>
  <c r="N123" i="2"/>
  <c r="J124" i="2"/>
  <c r="P124" i="2" s="1"/>
  <c r="K124" i="2"/>
  <c r="L124" i="2"/>
  <c r="M124" i="2"/>
  <c r="N124" i="2"/>
  <c r="J125" i="2"/>
  <c r="K125" i="2"/>
  <c r="L125" i="2"/>
  <c r="M125" i="2"/>
  <c r="N125" i="2"/>
  <c r="J126" i="2"/>
  <c r="K126" i="2"/>
  <c r="L126" i="2"/>
  <c r="M126" i="2"/>
  <c r="N126" i="2"/>
  <c r="J127" i="2"/>
  <c r="K127" i="2"/>
  <c r="L127" i="2"/>
  <c r="M127" i="2"/>
  <c r="N127" i="2"/>
  <c r="J128" i="2"/>
  <c r="K128" i="2"/>
  <c r="L128" i="2"/>
  <c r="M128" i="2"/>
  <c r="N128" i="2"/>
  <c r="J129" i="2"/>
  <c r="K129" i="2"/>
  <c r="L129" i="2"/>
  <c r="M129" i="2"/>
  <c r="N129" i="2"/>
  <c r="J130" i="2"/>
  <c r="K130" i="2"/>
  <c r="L130" i="2"/>
  <c r="M130" i="2"/>
  <c r="N130" i="2"/>
  <c r="J131" i="2"/>
  <c r="K131" i="2"/>
  <c r="L131" i="2"/>
  <c r="M131" i="2"/>
  <c r="N131" i="2"/>
  <c r="J132" i="2"/>
  <c r="K132" i="2"/>
  <c r="L132" i="2"/>
  <c r="M132" i="2"/>
  <c r="N132" i="2"/>
  <c r="J133" i="2"/>
  <c r="K133" i="2"/>
  <c r="L133" i="2"/>
  <c r="M133" i="2"/>
  <c r="N133" i="2"/>
  <c r="J134" i="2"/>
  <c r="K134" i="2"/>
  <c r="Q135" i="2" s="1"/>
  <c r="L134" i="2"/>
  <c r="Q136" i="2" s="1"/>
  <c r="M134" i="2"/>
  <c r="N134" i="2"/>
  <c r="J135" i="2"/>
  <c r="K135" i="2"/>
  <c r="L135" i="2"/>
  <c r="M135" i="2"/>
  <c r="N135" i="2"/>
  <c r="J136" i="2"/>
  <c r="K136" i="2"/>
  <c r="L136" i="2"/>
  <c r="M136" i="2"/>
  <c r="N136" i="2"/>
  <c r="J137" i="2"/>
  <c r="K137" i="2"/>
  <c r="L137" i="2"/>
  <c r="M137" i="2"/>
  <c r="N137" i="2"/>
  <c r="J138" i="2"/>
  <c r="P138" i="2" s="1"/>
  <c r="Y138" i="2" s="1"/>
  <c r="K138" i="2"/>
  <c r="L138" i="2"/>
  <c r="M138" i="2"/>
  <c r="N138" i="2"/>
  <c r="J139" i="2"/>
  <c r="K139" i="2"/>
  <c r="L139" i="2"/>
  <c r="M139" i="2"/>
  <c r="N139" i="2"/>
  <c r="J140" i="2"/>
  <c r="P145" i="2" s="1"/>
  <c r="K140" i="2"/>
  <c r="L140" i="2"/>
  <c r="M140" i="2"/>
  <c r="Q143" i="2" s="1"/>
  <c r="N140" i="2"/>
  <c r="Q144" i="2" s="1"/>
  <c r="J141" i="2"/>
  <c r="K141" i="2"/>
  <c r="L141" i="2"/>
  <c r="M141" i="2"/>
  <c r="N141" i="2"/>
  <c r="J142" i="2"/>
  <c r="K142" i="2"/>
  <c r="L142" i="2"/>
  <c r="M142" i="2"/>
  <c r="N142" i="2"/>
  <c r="J143" i="2"/>
  <c r="K143" i="2"/>
  <c r="L143" i="2"/>
  <c r="M143" i="2"/>
  <c r="N143" i="2"/>
  <c r="J144" i="2"/>
  <c r="K144" i="2"/>
  <c r="L144" i="2"/>
  <c r="M144" i="2"/>
  <c r="N144" i="2"/>
  <c r="J145" i="2"/>
  <c r="K145" i="2"/>
  <c r="L145" i="2"/>
  <c r="M145" i="2"/>
  <c r="N145" i="2"/>
  <c r="J146" i="2"/>
  <c r="K146" i="2"/>
  <c r="L146" i="2"/>
  <c r="Q148" i="2" s="1"/>
  <c r="M146" i="2"/>
  <c r="N146" i="2"/>
  <c r="J147" i="2"/>
  <c r="K147" i="2"/>
  <c r="L147" i="2"/>
  <c r="M147" i="2"/>
  <c r="N147" i="2"/>
  <c r="J148" i="2"/>
  <c r="K148" i="2"/>
  <c r="L148" i="2"/>
  <c r="M148" i="2"/>
  <c r="N148" i="2"/>
  <c r="J149" i="2"/>
  <c r="K149" i="2"/>
  <c r="L149" i="2"/>
  <c r="M149" i="2"/>
  <c r="N149" i="2"/>
  <c r="J150" i="2"/>
  <c r="Q151" i="2" s="1"/>
  <c r="K150" i="2"/>
  <c r="L150" i="2"/>
  <c r="M150" i="2"/>
  <c r="N150" i="2"/>
  <c r="J151" i="2"/>
  <c r="K151" i="2"/>
  <c r="L151" i="2"/>
  <c r="M151" i="2"/>
  <c r="N151" i="2"/>
  <c r="J152" i="2"/>
  <c r="K152" i="2"/>
  <c r="Q153" i="2" s="1"/>
  <c r="L152" i="2"/>
  <c r="M152" i="2"/>
  <c r="N152" i="2"/>
  <c r="Q156" i="2" s="1"/>
  <c r="J153" i="2"/>
  <c r="K153" i="2"/>
  <c r="L153" i="2"/>
  <c r="M153" i="2"/>
  <c r="N153" i="2"/>
  <c r="J154" i="2"/>
  <c r="P154" i="2" s="1"/>
  <c r="K154" i="2"/>
  <c r="L154" i="2"/>
  <c r="M154" i="2"/>
  <c r="N154" i="2"/>
  <c r="J155" i="2"/>
  <c r="K155" i="2"/>
  <c r="L155" i="2"/>
  <c r="M155" i="2"/>
  <c r="N155" i="2"/>
  <c r="J156" i="2"/>
  <c r="P156" i="2" s="1"/>
  <c r="K156" i="2"/>
  <c r="L156" i="2"/>
  <c r="M156" i="2"/>
  <c r="N156" i="2"/>
  <c r="J157" i="2"/>
  <c r="K157" i="2"/>
  <c r="L157" i="2"/>
  <c r="M157" i="2"/>
  <c r="N157" i="2"/>
  <c r="J158" i="2"/>
  <c r="K158" i="2"/>
  <c r="L158" i="2"/>
  <c r="M158" i="2"/>
  <c r="Q161" i="2" s="1"/>
  <c r="N158" i="2"/>
  <c r="J159" i="2"/>
  <c r="K159" i="2"/>
  <c r="L159" i="2"/>
  <c r="M159" i="2"/>
  <c r="N159" i="2"/>
  <c r="J160" i="2"/>
  <c r="K160" i="2"/>
  <c r="L160" i="2"/>
  <c r="M160" i="2"/>
  <c r="N160" i="2"/>
  <c r="J161" i="2"/>
  <c r="K161" i="2"/>
  <c r="L161" i="2"/>
  <c r="M161" i="2"/>
  <c r="N161" i="2"/>
  <c r="J162" i="2"/>
  <c r="K162" i="2"/>
  <c r="L162" i="2"/>
  <c r="M162" i="2"/>
  <c r="N162" i="2"/>
  <c r="J163" i="2"/>
  <c r="K163" i="2"/>
  <c r="L163" i="2"/>
  <c r="M163" i="2"/>
  <c r="N163" i="2"/>
  <c r="J164" i="2"/>
  <c r="K164" i="2"/>
  <c r="L164" i="2"/>
  <c r="M164" i="2"/>
  <c r="N164" i="2"/>
  <c r="J165" i="2"/>
  <c r="K165" i="2"/>
  <c r="L165" i="2"/>
  <c r="M165" i="2"/>
  <c r="N165" i="2"/>
  <c r="J166" i="2"/>
  <c r="K166" i="2"/>
  <c r="L166" i="2"/>
  <c r="M166" i="2"/>
  <c r="N166" i="2"/>
  <c r="J167" i="2"/>
  <c r="K167" i="2"/>
  <c r="L167" i="2"/>
  <c r="M167" i="2"/>
  <c r="N167" i="2"/>
  <c r="J168" i="2"/>
  <c r="K168" i="2"/>
  <c r="L168" i="2"/>
  <c r="M168" i="2"/>
  <c r="N168" i="2"/>
  <c r="J169" i="2"/>
  <c r="K169" i="2"/>
  <c r="L169" i="2"/>
  <c r="M169" i="2"/>
  <c r="N169" i="2"/>
  <c r="J170" i="2"/>
  <c r="P170" i="2" s="1"/>
  <c r="Y170" i="2" s="1"/>
  <c r="K170" i="2"/>
  <c r="L170" i="2"/>
  <c r="M170" i="2"/>
  <c r="N170" i="2"/>
  <c r="J171" i="2"/>
  <c r="K171" i="2"/>
  <c r="L171" i="2"/>
  <c r="M171" i="2"/>
  <c r="N171" i="2"/>
  <c r="J172" i="2"/>
  <c r="P172" i="2" s="1"/>
  <c r="K172" i="2"/>
  <c r="L172" i="2"/>
  <c r="M172" i="2"/>
  <c r="N172" i="2"/>
  <c r="J173" i="2"/>
  <c r="K173" i="2"/>
  <c r="L173" i="2"/>
  <c r="M173" i="2"/>
  <c r="N173" i="2"/>
  <c r="J174" i="2"/>
  <c r="Q175" i="2" s="1"/>
  <c r="K174" i="2"/>
  <c r="L174" i="2"/>
  <c r="M174" i="2"/>
  <c r="N174" i="2"/>
  <c r="J175" i="2"/>
  <c r="K175" i="2"/>
  <c r="L175" i="2"/>
  <c r="M175" i="2"/>
  <c r="N175" i="2"/>
  <c r="J176" i="2"/>
  <c r="K176" i="2"/>
  <c r="L176" i="2"/>
  <c r="M176" i="2"/>
  <c r="N176" i="2"/>
  <c r="J177" i="2"/>
  <c r="K177" i="2"/>
  <c r="L177" i="2"/>
  <c r="M177" i="2"/>
  <c r="N177" i="2"/>
  <c r="J178" i="2"/>
  <c r="K178" i="2"/>
  <c r="L178" i="2"/>
  <c r="M178" i="2"/>
  <c r="N178" i="2"/>
  <c r="J179" i="2"/>
  <c r="K179" i="2"/>
  <c r="L179" i="2"/>
  <c r="M179" i="2"/>
  <c r="N179" i="2"/>
  <c r="J180" i="2"/>
  <c r="K180" i="2"/>
  <c r="L180" i="2"/>
  <c r="M180" i="2"/>
  <c r="N180" i="2"/>
  <c r="J181" i="2"/>
  <c r="K181" i="2"/>
  <c r="L181" i="2"/>
  <c r="M181" i="2"/>
  <c r="N181" i="2"/>
  <c r="J182" i="2"/>
  <c r="K182" i="2"/>
  <c r="Q183" i="2" s="1"/>
  <c r="L182" i="2"/>
  <c r="Q184" i="2" s="1"/>
  <c r="M182" i="2"/>
  <c r="N182" i="2"/>
  <c r="J183" i="2"/>
  <c r="K183" i="2"/>
  <c r="L183" i="2"/>
  <c r="M183" i="2"/>
  <c r="N183" i="2"/>
  <c r="J184" i="2"/>
  <c r="K184" i="2"/>
  <c r="L184" i="2"/>
  <c r="M184" i="2"/>
  <c r="N184" i="2"/>
  <c r="J185" i="2"/>
  <c r="K185" i="2"/>
  <c r="L185" i="2"/>
  <c r="M185" i="2"/>
  <c r="N185" i="2"/>
  <c r="J186" i="2"/>
  <c r="P186" i="2" s="1"/>
  <c r="Y186" i="2" s="1"/>
  <c r="K186" i="2"/>
  <c r="L186" i="2"/>
  <c r="M186" i="2"/>
  <c r="N186" i="2"/>
  <c r="J187" i="2"/>
  <c r="K187" i="2"/>
  <c r="L187" i="2"/>
  <c r="M187" i="2"/>
  <c r="N187" i="2"/>
  <c r="J188" i="2"/>
  <c r="P193" i="2" s="1"/>
  <c r="K188" i="2"/>
  <c r="L188" i="2"/>
  <c r="M188" i="2"/>
  <c r="Q191" i="2" s="1"/>
  <c r="N188" i="2"/>
  <c r="Q192" i="2" s="1"/>
  <c r="J189" i="2"/>
  <c r="K189" i="2"/>
  <c r="L189" i="2"/>
  <c r="M189" i="2"/>
  <c r="N189" i="2"/>
  <c r="J190" i="2"/>
  <c r="K190" i="2"/>
  <c r="L190" i="2"/>
  <c r="M190" i="2"/>
  <c r="N190" i="2"/>
  <c r="J191" i="2"/>
  <c r="K191" i="2"/>
  <c r="L191" i="2"/>
  <c r="M191" i="2"/>
  <c r="N191" i="2"/>
  <c r="J192" i="2"/>
  <c r="K192" i="2"/>
  <c r="L192" i="2"/>
  <c r="M192" i="2"/>
  <c r="N192" i="2"/>
  <c r="J193" i="2"/>
  <c r="K193" i="2"/>
  <c r="L193" i="2"/>
  <c r="M193" i="2"/>
  <c r="N193" i="2"/>
  <c r="J194" i="2"/>
  <c r="K194" i="2"/>
  <c r="L194" i="2"/>
  <c r="Q196" i="2" s="1"/>
  <c r="M194" i="2"/>
  <c r="N194" i="2"/>
  <c r="J195" i="2"/>
  <c r="K195" i="2"/>
  <c r="L195" i="2"/>
  <c r="M195" i="2"/>
  <c r="N195" i="2"/>
  <c r="J196" i="2"/>
  <c r="K196" i="2"/>
  <c r="L196" i="2"/>
  <c r="M196" i="2"/>
  <c r="N196" i="2"/>
  <c r="J197" i="2"/>
  <c r="K197" i="2"/>
  <c r="L197" i="2"/>
  <c r="M197" i="2"/>
  <c r="N197" i="2"/>
  <c r="J198" i="2"/>
  <c r="K198" i="2"/>
  <c r="L198" i="2"/>
  <c r="M198" i="2"/>
  <c r="N198" i="2"/>
  <c r="J199" i="2"/>
  <c r="K199" i="2"/>
  <c r="L199" i="2"/>
  <c r="M199" i="2"/>
  <c r="N199" i="2"/>
  <c r="J200" i="2"/>
  <c r="K200" i="2"/>
  <c r="Q201" i="2" s="1"/>
  <c r="Z201" i="2" s="1"/>
  <c r="L200" i="2"/>
  <c r="M200" i="2"/>
  <c r="N200" i="2"/>
  <c r="Q204" i="2" s="1"/>
  <c r="J201" i="2"/>
  <c r="K201" i="2"/>
  <c r="L201" i="2"/>
  <c r="M201" i="2"/>
  <c r="N201" i="2"/>
  <c r="J202" i="2"/>
  <c r="P202" i="2" s="1"/>
  <c r="Y202" i="2" s="1"/>
  <c r="K202" i="2"/>
  <c r="L202" i="2"/>
  <c r="M202" i="2"/>
  <c r="N202" i="2"/>
  <c r="J203" i="2"/>
  <c r="K203" i="2"/>
  <c r="L203" i="2"/>
  <c r="M203" i="2"/>
  <c r="N203" i="2"/>
  <c r="J204" i="2"/>
  <c r="P204" i="2" s="1"/>
  <c r="K204" i="2"/>
  <c r="L204" i="2"/>
  <c r="M204" i="2"/>
  <c r="N204" i="2"/>
  <c r="J205" i="2"/>
  <c r="K205" i="2"/>
  <c r="L205" i="2"/>
  <c r="M205" i="2"/>
  <c r="N205" i="2"/>
  <c r="J206" i="2"/>
  <c r="K206" i="2"/>
  <c r="L206" i="2"/>
  <c r="M206" i="2"/>
  <c r="Q209" i="2" s="1"/>
  <c r="N206" i="2"/>
  <c r="J207" i="2"/>
  <c r="K207" i="2"/>
  <c r="L207" i="2"/>
  <c r="M207" i="2"/>
  <c r="N207" i="2"/>
  <c r="J208" i="2"/>
  <c r="K208" i="2"/>
  <c r="L208" i="2"/>
  <c r="M208" i="2"/>
  <c r="N208" i="2"/>
  <c r="J209" i="2"/>
  <c r="K209" i="2"/>
  <c r="L209" i="2"/>
  <c r="M209" i="2"/>
  <c r="N209" i="2"/>
  <c r="J210" i="2"/>
  <c r="K210" i="2"/>
  <c r="L210" i="2"/>
  <c r="M210" i="2"/>
  <c r="N210" i="2"/>
  <c r="J211" i="2"/>
  <c r="K211" i="2"/>
  <c r="L211" i="2"/>
  <c r="M211" i="2"/>
  <c r="N211" i="2"/>
  <c r="J212" i="2"/>
  <c r="K212" i="2"/>
  <c r="L212" i="2"/>
  <c r="M212" i="2"/>
  <c r="N212" i="2"/>
  <c r="J213" i="2"/>
  <c r="K213" i="2"/>
  <c r="L213" i="2"/>
  <c r="M213" i="2"/>
  <c r="N213" i="2"/>
  <c r="J214" i="2"/>
  <c r="K214" i="2"/>
  <c r="L214" i="2"/>
  <c r="M214" i="2"/>
  <c r="N214" i="2"/>
  <c r="J215" i="2"/>
  <c r="K215" i="2"/>
  <c r="L215" i="2"/>
  <c r="M215" i="2"/>
  <c r="N215" i="2"/>
  <c r="J216" i="2"/>
  <c r="K216" i="2"/>
  <c r="L216" i="2"/>
  <c r="M216" i="2"/>
  <c r="N216" i="2"/>
  <c r="J217" i="2"/>
  <c r="K217" i="2"/>
  <c r="L217" i="2"/>
  <c r="M217" i="2"/>
  <c r="N217" i="2"/>
  <c r="J218" i="2"/>
  <c r="P218" i="2" s="1"/>
  <c r="K218" i="2"/>
  <c r="L218" i="2"/>
  <c r="M218" i="2"/>
  <c r="N218" i="2"/>
  <c r="J219" i="2"/>
  <c r="K219" i="2"/>
  <c r="L219" i="2"/>
  <c r="M219" i="2"/>
  <c r="N219" i="2"/>
  <c r="J220" i="2"/>
  <c r="P220" i="2" s="1"/>
  <c r="K220" i="2"/>
  <c r="L220" i="2"/>
  <c r="M220" i="2"/>
  <c r="N220" i="2"/>
  <c r="J221" i="2"/>
  <c r="K221" i="2"/>
  <c r="L221" i="2"/>
  <c r="M221" i="2"/>
  <c r="N221" i="2"/>
  <c r="J222" i="2"/>
  <c r="K222" i="2"/>
  <c r="L222" i="2"/>
  <c r="M222" i="2"/>
  <c r="N222" i="2"/>
  <c r="J223" i="2"/>
  <c r="K223" i="2"/>
  <c r="L223" i="2"/>
  <c r="M223" i="2"/>
  <c r="N223" i="2"/>
  <c r="J224" i="2"/>
  <c r="K224" i="2"/>
  <c r="L224" i="2"/>
  <c r="M224" i="2"/>
  <c r="N224" i="2"/>
  <c r="J225" i="2"/>
  <c r="K225" i="2"/>
  <c r="L225" i="2"/>
  <c r="M225" i="2"/>
  <c r="N225" i="2"/>
  <c r="J226" i="2"/>
  <c r="K226" i="2"/>
  <c r="L226" i="2"/>
  <c r="M226" i="2"/>
  <c r="N226" i="2"/>
  <c r="J227" i="2"/>
  <c r="K227" i="2"/>
  <c r="L227" i="2"/>
  <c r="M227" i="2"/>
  <c r="N227" i="2"/>
  <c r="J228" i="2"/>
  <c r="K228" i="2"/>
  <c r="L228" i="2"/>
  <c r="M228" i="2"/>
  <c r="N228" i="2"/>
  <c r="J229" i="2"/>
  <c r="K229" i="2"/>
  <c r="L229" i="2"/>
  <c r="M229" i="2"/>
  <c r="N229" i="2"/>
  <c r="J230" i="2"/>
  <c r="K230" i="2"/>
  <c r="Q231" i="2" s="1"/>
  <c r="L230" i="2"/>
  <c r="Q232" i="2" s="1"/>
  <c r="M230" i="2"/>
  <c r="N230" i="2"/>
  <c r="J231" i="2"/>
  <c r="K231" i="2"/>
  <c r="L231" i="2"/>
  <c r="M231" i="2"/>
  <c r="N231" i="2"/>
  <c r="J232" i="2"/>
  <c r="K232" i="2"/>
  <c r="L232" i="2"/>
  <c r="M232" i="2"/>
  <c r="N232" i="2"/>
  <c r="J233" i="2"/>
  <c r="K233" i="2"/>
  <c r="L233" i="2"/>
  <c r="M233" i="2"/>
  <c r="N233" i="2"/>
  <c r="J234" i="2"/>
  <c r="P234" i="2" s="1"/>
  <c r="Y234" i="2" s="1"/>
  <c r="K234" i="2"/>
  <c r="L234" i="2"/>
  <c r="M234" i="2"/>
  <c r="N234" i="2"/>
  <c r="J235" i="2"/>
  <c r="K235" i="2"/>
  <c r="L235" i="2"/>
  <c r="M235" i="2"/>
  <c r="N235" i="2"/>
  <c r="J236" i="2"/>
  <c r="P241" i="2" s="1"/>
  <c r="K236" i="2"/>
  <c r="L236" i="2"/>
  <c r="M236" i="2"/>
  <c r="Q239" i="2" s="1"/>
  <c r="N236" i="2"/>
  <c r="Q240" i="2" s="1"/>
  <c r="J237" i="2"/>
  <c r="K237" i="2"/>
  <c r="L237" i="2"/>
  <c r="M237" i="2"/>
  <c r="N237" i="2"/>
  <c r="J238" i="2"/>
  <c r="K238" i="2"/>
  <c r="L238" i="2"/>
  <c r="M238" i="2"/>
  <c r="N238" i="2"/>
  <c r="J239" i="2"/>
  <c r="K239" i="2"/>
  <c r="L239" i="2"/>
  <c r="M239" i="2"/>
  <c r="N239" i="2"/>
  <c r="J240" i="2"/>
  <c r="K240" i="2"/>
  <c r="L240" i="2"/>
  <c r="M240" i="2"/>
  <c r="N240" i="2"/>
  <c r="J241" i="2"/>
  <c r="K241" i="2"/>
  <c r="L241" i="2"/>
  <c r="M241" i="2"/>
  <c r="N241" i="2"/>
  <c r="J242" i="2"/>
  <c r="K242" i="2"/>
  <c r="L242" i="2"/>
  <c r="Q244" i="2" s="1"/>
  <c r="M242" i="2"/>
  <c r="N242" i="2"/>
  <c r="J243" i="2"/>
  <c r="K243" i="2"/>
  <c r="L243" i="2"/>
  <c r="M243" i="2"/>
  <c r="N243" i="2"/>
  <c r="J244" i="2"/>
  <c r="K244" i="2"/>
  <c r="L244" i="2"/>
  <c r="M244" i="2"/>
  <c r="N244" i="2"/>
  <c r="J245" i="2"/>
  <c r="K245" i="2"/>
  <c r="L245" i="2"/>
  <c r="M245" i="2"/>
  <c r="N245" i="2"/>
  <c r="J246" i="2"/>
  <c r="K246" i="2"/>
  <c r="L246" i="2"/>
  <c r="M246" i="2"/>
  <c r="N246" i="2"/>
  <c r="J247" i="2"/>
  <c r="K247" i="2"/>
  <c r="L247" i="2"/>
  <c r="M247" i="2"/>
  <c r="N247" i="2"/>
  <c r="J248" i="2"/>
  <c r="P248" i="2" s="1"/>
  <c r="K248" i="2"/>
  <c r="L248" i="2"/>
  <c r="M248" i="2"/>
  <c r="N248" i="2"/>
  <c r="Q252" i="2" s="1"/>
  <c r="J249" i="2"/>
  <c r="K249" i="2"/>
  <c r="L249" i="2"/>
  <c r="M249" i="2"/>
  <c r="N249" i="2"/>
  <c r="J250" i="2"/>
  <c r="P250" i="2" s="1"/>
  <c r="K250" i="2"/>
  <c r="L250" i="2"/>
  <c r="M250" i="2"/>
  <c r="N250" i="2"/>
  <c r="J251" i="2"/>
  <c r="K251" i="2"/>
  <c r="L251" i="2"/>
  <c r="M251" i="2"/>
  <c r="N251" i="2"/>
  <c r="J252" i="2"/>
  <c r="P252" i="2" s="1"/>
  <c r="K252" i="2"/>
  <c r="L252" i="2"/>
  <c r="M252" i="2"/>
  <c r="N252" i="2"/>
  <c r="J253" i="2"/>
  <c r="K253" i="2"/>
  <c r="L253" i="2"/>
  <c r="M253" i="2"/>
  <c r="N253" i="2"/>
  <c r="J254" i="2"/>
  <c r="K254" i="2"/>
  <c r="L254" i="2"/>
  <c r="Q256" i="2" s="1"/>
  <c r="M254" i="2"/>
  <c r="N254" i="2"/>
  <c r="J255" i="2"/>
  <c r="K255" i="2"/>
  <c r="L255" i="2"/>
  <c r="M255" i="2"/>
  <c r="N255" i="2"/>
  <c r="J256" i="2"/>
  <c r="K256" i="2"/>
  <c r="L256" i="2"/>
  <c r="M256" i="2"/>
  <c r="N256" i="2"/>
  <c r="J257" i="2"/>
  <c r="K257" i="2"/>
  <c r="L257" i="2"/>
  <c r="M257" i="2"/>
  <c r="N257" i="2"/>
  <c r="J258" i="2"/>
  <c r="K258" i="2"/>
  <c r="L258" i="2"/>
  <c r="M258" i="2"/>
  <c r="N258" i="2"/>
  <c r="J259" i="2"/>
  <c r="K259" i="2"/>
  <c r="L259" i="2"/>
  <c r="M259" i="2"/>
  <c r="N259" i="2"/>
  <c r="J260" i="2"/>
  <c r="K260" i="2"/>
  <c r="L260" i="2"/>
  <c r="M260" i="2"/>
  <c r="N260" i="2"/>
  <c r="Q264" i="2" s="1"/>
  <c r="J261" i="2"/>
  <c r="K261" i="2"/>
  <c r="L261" i="2"/>
  <c r="M261" i="2"/>
  <c r="N261" i="2"/>
  <c r="J262" i="2"/>
  <c r="K262" i="2"/>
  <c r="L262" i="2"/>
  <c r="M262" i="2"/>
  <c r="N262" i="2"/>
  <c r="J263" i="2"/>
  <c r="K263" i="2"/>
  <c r="L263" i="2"/>
  <c r="Q262" i="2" s="1"/>
  <c r="M263" i="2"/>
  <c r="N263" i="2"/>
  <c r="J264" i="2"/>
  <c r="P264" i="2" s="1"/>
  <c r="K264" i="2"/>
  <c r="L264" i="2"/>
  <c r="M264" i="2"/>
  <c r="N264" i="2"/>
  <c r="J265" i="2"/>
  <c r="K265" i="2"/>
  <c r="L265" i="2"/>
  <c r="M265" i="2"/>
  <c r="N265" i="2"/>
  <c r="J266" i="2"/>
  <c r="P266" i="2" s="1"/>
  <c r="K266" i="2"/>
  <c r="L266" i="2"/>
  <c r="M266" i="2"/>
  <c r="Q269" i="2" s="1"/>
  <c r="N266" i="2"/>
  <c r="J267" i="2"/>
  <c r="K267" i="2"/>
  <c r="L267" i="2"/>
  <c r="M267" i="2"/>
  <c r="N267" i="2"/>
  <c r="J268" i="2"/>
  <c r="P268" i="2" s="1"/>
  <c r="K268" i="2"/>
  <c r="L268" i="2"/>
  <c r="M268" i="2"/>
  <c r="N268" i="2"/>
  <c r="J269" i="2"/>
  <c r="K269" i="2"/>
  <c r="L269" i="2"/>
  <c r="M269" i="2"/>
  <c r="N269" i="2"/>
  <c r="Q270" i="2" s="1"/>
  <c r="J270" i="2"/>
  <c r="K270" i="2"/>
  <c r="L270" i="2"/>
  <c r="M270" i="2"/>
  <c r="N270" i="2"/>
  <c r="J271" i="2"/>
  <c r="K271" i="2"/>
  <c r="L271" i="2"/>
  <c r="M271" i="2"/>
  <c r="N271" i="2"/>
  <c r="J272" i="2"/>
  <c r="K272" i="2"/>
  <c r="L272" i="2"/>
  <c r="M272" i="2"/>
  <c r="N272" i="2"/>
  <c r="J273" i="2"/>
  <c r="K273" i="2"/>
  <c r="L273" i="2"/>
  <c r="M273" i="2"/>
  <c r="N273" i="2"/>
  <c r="J274" i="2"/>
  <c r="K274" i="2"/>
  <c r="L274" i="2"/>
  <c r="M274" i="2"/>
  <c r="N274" i="2"/>
  <c r="J275" i="2"/>
  <c r="K275" i="2"/>
  <c r="L275" i="2"/>
  <c r="M275" i="2"/>
  <c r="N275" i="2"/>
  <c r="J276" i="2"/>
  <c r="K276" i="2"/>
  <c r="L276" i="2"/>
  <c r="M276" i="2"/>
  <c r="N276" i="2"/>
  <c r="J277" i="2"/>
  <c r="K277" i="2"/>
  <c r="L277" i="2"/>
  <c r="M277" i="2"/>
  <c r="N277" i="2"/>
  <c r="J278" i="2"/>
  <c r="K278" i="2"/>
  <c r="L278" i="2"/>
  <c r="M278" i="2"/>
  <c r="N278" i="2"/>
  <c r="J279" i="2"/>
  <c r="K279" i="2"/>
  <c r="L279" i="2"/>
  <c r="M279" i="2"/>
  <c r="N279" i="2"/>
  <c r="J280" i="2"/>
  <c r="P280" i="2" s="1"/>
  <c r="K280" i="2"/>
  <c r="L280" i="2"/>
  <c r="M280" i="2"/>
  <c r="N280" i="2"/>
  <c r="J281" i="2"/>
  <c r="K281" i="2"/>
  <c r="L281" i="2"/>
  <c r="M281" i="2"/>
  <c r="N281" i="2"/>
  <c r="J282" i="2"/>
  <c r="P282" i="2" s="1"/>
  <c r="K282" i="2"/>
  <c r="L282" i="2"/>
  <c r="M282" i="2"/>
  <c r="N282" i="2"/>
  <c r="J283" i="2"/>
  <c r="K283" i="2"/>
  <c r="L283" i="2"/>
  <c r="M283" i="2"/>
  <c r="N283" i="2"/>
  <c r="J284" i="2"/>
  <c r="K284" i="2"/>
  <c r="L284" i="2"/>
  <c r="M284" i="2"/>
  <c r="N284" i="2"/>
  <c r="J285" i="2"/>
  <c r="K285" i="2"/>
  <c r="L285" i="2"/>
  <c r="M285" i="2"/>
  <c r="N285" i="2"/>
  <c r="J286" i="2"/>
  <c r="K286" i="2"/>
  <c r="L286" i="2"/>
  <c r="M286" i="2"/>
  <c r="N286" i="2"/>
  <c r="J287" i="2"/>
  <c r="K287" i="2"/>
  <c r="L287" i="2"/>
  <c r="M287" i="2"/>
  <c r="N287" i="2"/>
  <c r="J288" i="2"/>
  <c r="K288" i="2"/>
  <c r="L288" i="2"/>
  <c r="M288" i="2"/>
  <c r="N288" i="2"/>
  <c r="J289" i="2"/>
  <c r="K289" i="2"/>
  <c r="L289" i="2"/>
  <c r="M289" i="2"/>
  <c r="N289" i="2"/>
  <c r="J290" i="2"/>
  <c r="K290" i="2"/>
  <c r="L290" i="2"/>
  <c r="Q292" i="2" s="1"/>
  <c r="M290" i="2"/>
  <c r="N290" i="2"/>
  <c r="J291" i="2"/>
  <c r="K291" i="2"/>
  <c r="L291" i="2"/>
  <c r="M291" i="2"/>
  <c r="N291" i="2"/>
  <c r="J292" i="2"/>
  <c r="K292" i="2"/>
  <c r="L292" i="2"/>
  <c r="M292" i="2"/>
  <c r="N292" i="2"/>
  <c r="J293" i="2"/>
  <c r="K293" i="2"/>
  <c r="L293" i="2"/>
  <c r="M293" i="2"/>
  <c r="N293" i="2"/>
  <c r="J294" i="2"/>
  <c r="K294" i="2"/>
  <c r="L294" i="2"/>
  <c r="M294" i="2"/>
  <c r="N294" i="2"/>
  <c r="J295" i="2"/>
  <c r="K295" i="2"/>
  <c r="L295" i="2"/>
  <c r="M295" i="2"/>
  <c r="N295" i="2"/>
  <c r="J296" i="2"/>
  <c r="P296" i="2" s="1"/>
  <c r="K296" i="2"/>
  <c r="L296" i="2"/>
  <c r="M296" i="2"/>
  <c r="N296" i="2"/>
  <c r="Q300" i="2" s="1"/>
  <c r="J297" i="2"/>
  <c r="K297" i="2"/>
  <c r="L297" i="2"/>
  <c r="M297" i="2"/>
  <c r="N297" i="2"/>
  <c r="J298" i="2"/>
  <c r="P298" i="2" s="1"/>
  <c r="K298" i="2"/>
  <c r="L298" i="2"/>
  <c r="M298" i="2"/>
  <c r="N298" i="2"/>
  <c r="J299" i="2"/>
  <c r="K299" i="2"/>
  <c r="L299" i="2"/>
  <c r="M299" i="2"/>
  <c r="N299" i="2"/>
  <c r="J300" i="2"/>
  <c r="P300" i="2" s="1"/>
  <c r="K300" i="2"/>
  <c r="L300" i="2"/>
  <c r="M300" i="2"/>
  <c r="N300" i="2"/>
  <c r="J301" i="2"/>
  <c r="K301" i="2"/>
  <c r="L301" i="2"/>
  <c r="M301" i="2"/>
  <c r="N301" i="2"/>
  <c r="J302" i="2"/>
  <c r="K302" i="2"/>
  <c r="L302" i="2"/>
  <c r="Q304" i="2" s="1"/>
  <c r="M302" i="2"/>
  <c r="N302" i="2"/>
  <c r="J303" i="2"/>
  <c r="K303" i="2"/>
  <c r="L303" i="2"/>
  <c r="M303" i="2"/>
  <c r="N303" i="2"/>
  <c r="J304" i="2"/>
  <c r="K304" i="2"/>
  <c r="L304" i="2"/>
  <c r="M304" i="2"/>
  <c r="N304" i="2"/>
  <c r="J305" i="2"/>
  <c r="K305" i="2"/>
  <c r="L305" i="2"/>
  <c r="M305" i="2"/>
  <c r="N305" i="2"/>
  <c r="J306" i="2"/>
  <c r="K306" i="2"/>
  <c r="L306" i="2"/>
  <c r="M306" i="2"/>
  <c r="N306" i="2"/>
  <c r="J307" i="2"/>
  <c r="K307" i="2"/>
  <c r="L307" i="2"/>
  <c r="M307" i="2"/>
  <c r="N307" i="2"/>
  <c r="J308" i="2"/>
  <c r="K308" i="2"/>
  <c r="Q309" i="2" s="1"/>
  <c r="L308" i="2"/>
  <c r="M308" i="2"/>
  <c r="N308" i="2"/>
  <c r="Q312" i="2" s="1"/>
  <c r="J309" i="2"/>
  <c r="K309" i="2"/>
  <c r="L309" i="2"/>
  <c r="M309" i="2"/>
  <c r="N309" i="2"/>
  <c r="J310" i="2"/>
  <c r="K310" i="2"/>
  <c r="L310" i="2"/>
  <c r="M310" i="2"/>
  <c r="N310" i="2"/>
  <c r="J311" i="2"/>
  <c r="K311" i="2"/>
  <c r="L311" i="2"/>
  <c r="M311" i="2"/>
  <c r="N311" i="2"/>
  <c r="J312" i="2"/>
  <c r="P312" i="2" s="1"/>
  <c r="K312" i="2"/>
  <c r="L312" i="2"/>
  <c r="M312" i="2"/>
  <c r="N312" i="2"/>
  <c r="J313" i="2"/>
  <c r="K313" i="2"/>
  <c r="L313" i="2"/>
  <c r="M313" i="2"/>
  <c r="N313" i="2"/>
  <c r="J314" i="2"/>
  <c r="P314" i="2" s="1"/>
  <c r="K314" i="2"/>
  <c r="L314" i="2"/>
  <c r="M314" i="2"/>
  <c r="Q317" i="2" s="1"/>
  <c r="N314" i="2"/>
  <c r="J315" i="2"/>
  <c r="K315" i="2"/>
  <c r="L315" i="2"/>
  <c r="M315" i="2"/>
  <c r="N315" i="2"/>
  <c r="J316" i="2"/>
  <c r="P316" i="2" s="1"/>
  <c r="K316" i="2"/>
  <c r="L316" i="2"/>
  <c r="M316" i="2"/>
  <c r="N316" i="2"/>
  <c r="J317" i="2"/>
  <c r="K317" i="2"/>
  <c r="L317" i="2"/>
  <c r="M317" i="2"/>
  <c r="N317" i="2"/>
  <c r="J318" i="2"/>
  <c r="K318" i="2"/>
  <c r="L318" i="2"/>
  <c r="M318" i="2"/>
  <c r="N318" i="2"/>
  <c r="J319" i="2"/>
  <c r="K319" i="2"/>
  <c r="L319" i="2"/>
  <c r="M319" i="2"/>
  <c r="N319" i="2"/>
  <c r="J320" i="2"/>
  <c r="K320" i="2"/>
  <c r="L320" i="2"/>
  <c r="M320" i="2"/>
  <c r="N320" i="2"/>
  <c r="J321" i="2"/>
  <c r="K321" i="2"/>
  <c r="L321" i="2"/>
  <c r="M321" i="2"/>
  <c r="N321" i="2"/>
  <c r="J322" i="2"/>
  <c r="K322" i="2"/>
  <c r="L322" i="2"/>
  <c r="M322" i="2"/>
  <c r="N322" i="2"/>
  <c r="J323" i="2"/>
  <c r="K323" i="2"/>
  <c r="L323" i="2"/>
  <c r="M323" i="2"/>
  <c r="N323" i="2"/>
  <c r="J324" i="2"/>
  <c r="K324" i="2"/>
  <c r="L324" i="2"/>
  <c r="M324" i="2"/>
  <c r="N324" i="2"/>
  <c r="J325" i="2"/>
  <c r="K325" i="2"/>
  <c r="L325" i="2"/>
  <c r="M325" i="2"/>
  <c r="N325" i="2"/>
  <c r="J326" i="2"/>
  <c r="K326" i="2"/>
  <c r="L326" i="2"/>
  <c r="M326" i="2"/>
  <c r="N326" i="2"/>
  <c r="J327" i="2"/>
  <c r="K327" i="2"/>
  <c r="L327" i="2"/>
  <c r="M327" i="2"/>
  <c r="N327" i="2"/>
  <c r="J328" i="2"/>
  <c r="P328" i="2" s="1"/>
  <c r="K328" i="2"/>
  <c r="L328" i="2"/>
  <c r="M328" i="2"/>
  <c r="N328" i="2"/>
  <c r="J329" i="2"/>
  <c r="K329" i="2"/>
  <c r="L329" i="2"/>
  <c r="M329" i="2"/>
  <c r="N329" i="2"/>
  <c r="J330" i="2"/>
  <c r="P330" i="2" s="1"/>
  <c r="K330" i="2"/>
  <c r="L330" i="2"/>
  <c r="M330" i="2"/>
  <c r="N330" i="2"/>
  <c r="J331" i="2"/>
  <c r="K331" i="2"/>
  <c r="L331" i="2"/>
  <c r="M331" i="2"/>
  <c r="N331" i="2"/>
  <c r="J332" i="2"/>
  <c r="K332" i="2"/>
  <c r="L332" i="2"/>
  <c r="M332" i="2"/>
  <c r="N332" i="2"/>
  <c r="J333" i="2"/>
  <c r="K333" i="2"/>
  <c r="L333" i="2"/>
  <c r="M333" i="2"/>
  <c r="N333" i="2"/>
  <c r="J334" i="2"/>
  <c r="K334" i="2"/>
  <c r="L334" i="2"/>
  <c r="M334" i="2"/>
  <c r="N334" i="2"/>
  <c r="J335" i="2"/>
  <c r="K335" i="2"/>
  <c r="L335" i="2"/>
  <c r="M335" i="2"/>
  <c r="N335" i="2"/>
  <c r="J336" i="2"/>
  <c r="K336" i="2"/>
  <c r="L336" i="2"/>
  <c r="M336" i="2"/>
  <c r="N336" i="2"/>
  <c r="J337" i="2"/>
  <c r="K337" i="2"/>
  <c r="L337" i="2"/>
  <c r="M337" i="2"/>
  <c r="N337" i="2"/>
  <c r="J338" i="2"/>
  <c r="K338" i="2"/>
  <c r="L338" i="2"/>
  <c r="Q340" i="2" s="1"/>
  <c r="M338" i="2"/>
  <c r="N338" i="2"/>
  <c r="J339" i="2"/>
  <c r="K339" i="2"/>
  <c r="L339" i="2"/>
  <c r="M339" i="2"/>
  <c r="N339" i="2"/>
  <c r="J340" i="2"/>
  <c r="K340" i="2"/>
  <c r="L340" i="2"/>
  <c r="M340" i="2"/>
  <c r="N340" i="2"/>
  <c r="J341" i="2"/>
  <c r="K341" i="2"/>
  <c r="L341" i="2"/>
  <c r="M341" i="2"/>
  <c r="N341" i="2"/>
  <c r="J342" i="2"/>
  <c r="K342" i="2"/>
  <c r="L342" i="2"/>
  <c r="M342" i="2"/>
  <c r="N342" i="2"/>
  <c r="J343" i="2"/>
  <c r="K343" i="2"/>
  <c r="L343" i="2"/>
  <c r="M343" i="2"/>
  <c r="N343" i="2"/>
  <c r="J344" i="2"/>
  <c r="P344" i="2" s="1"/>
  <c r="K344" i="2"/>
  <c r="L344" i="2"/>
  <c r="M344" i="2"/>
  <c r="N344" i="2"/>
  <c r="Q348" i="2" s="1"/>
  <c r="J345" i="2"/>
  <c r="K345" i="2"/>
  <c r="L345" i="2"/>
  <c r="M345" i="2"/>
  <c r="N345" i="2"/>
  <c r="J346" i="2"/>
  <c r="P346" i="2" s="1"/>
  <c r="K346" i="2"/>
  <c r="L346" i="2"/>
  <c r="M346" i="2"/>
  <c r="N346" i="2"/>
  <c r="J347" i="2"/>
  <c r="K347" i="2"/>
  <c r="L347" i="2"/>
  <c r="M347" i="2"/>
  <c r="N347" i="2"/>
  <c r="J348" i="2"/>
  <c r="P348" i="2" s="1"/>
  <c r="K348" i="2"/>
  <c r="L348" i="2"/>
  <c r="M348" i="2"/>
  <c r="N348" i="2"/>
  <c r="J349" i="2"/>
  <c r="K349" i="2"/>
  <c r="L349" i="2"/>
  <c r="M349" i="2"/>
  <c r="N349" i="2"/>
  <c r="J350" i="2"/>
  <c r="K350" i="2"/>
  <c r="L350" i="2"/>
  <c r="Q352" i="2" s="1"/>
  <c r="M350" i="2"/>
  <c r="N350" i="2"/>
  <c r="J351" i="2"/>
  <c r="K351" i="2"/>
  <c r="L351" i="2"/>
  <c r="M351" i="2"/>
  <c r="N351" i="2"/>
  <c r="J352" i="2"/>
  <c r="K352" i="2"/>
  <c r="L352" i="2"/>
  <c r="M352" i="2"/>
  <c r="N352" i="2"/>
  <c r="J353" i="2"/>
  <c r="K353" i="2"/>
  <c r="L353" i="2"/>
  <c r="M353" i="2"/>
  <c r="N353" i="2"/>
  <c r="J354" i="2"/>
  <c r="K354" i="2"/>
  <c r="L354" i="2"/>
  <c r="M354" i="2"/>
  <c r="N354" i="2"/>
  <c r="J355" i="2"/>
  <c r="K355" i="2"/>
  <c r="L355" i="2"/>
  <c r="M355" i="2"/>
  <c r="N355" i="2"/>
  <c r="J356" i="2"/>
  <c r="K356" i="2"/>
  <c r="Q357" i="2" s="1"/>
  <c r="L356" i="2"/>
  <c r="M356" i="2"/>
  <c r="N356" i="2"/>
  <c r="Q360" i="2" s="1"/>
  <c r="J357" i="2"/>
  <c r="K357" i="2"/>
  <c r="L357" i="2"/>
  <c r="M357" i="2"/>
  <c r="N357" i="2"/>
  <c r="J358" i="2"/>
  <c r="K358" i="2"/>
  <c r="L358" i="2"/>
  <c r="M358" i="2"/>
  <c r="N358" i="2"/>
  <c r="J359" i="2"/>
  <c r="K359" i="2"/>
  <c r="L359" i="2"/>
  <c r="M359" i="2"/>
  <c r="N359" i="2"/>
  <c r="J360" i="2"/>
  <c r="P360" i="2" s="1"/>
  <c r="K360" i="2"/>
  <c r="L360" i="2"/>
  <c r="M360" i="2"/>
  <c r="N360" i="2"/>
  <c r="J361" i="2"/>
  <c r="K361" i="2"/>
  <c r="L361" i="2"/>
  <c r="M361" i="2"/>
  <c r="N361" i="2"/>
  <c r="J362" i="2"/>
  <c r="P362" i="2" s="1"/>
  <c r="K362" i="2"/>
  <c r="L362" i="2"/>
  <c r="M362" i="2"/>
  <c r="Q365" i="2" s="1"/>
  <c r="N362" i="2"/>
  <c r="J363" i="2"/>
  <c r="K363" i="2"/>
  <c r="L363" i="2"/>
  <c r="M363" i="2"/>
  <c r="N363" i="2"/>
  <c r="J364" i="2"/>
  <c r="P364" i="2" s="1"/>
  <c r="K364" i="2"/>
  <c r="L364" i="2"/>
  <c r="M364" i="2"/>
  <c r="N364" i="2"/>
  <c r="J365" i="2"/>
  <c r="K365" i="2"/>
  <c r="L365" i="2"/>
  <c r="M365" i="2"/>
  <c r="N365" i="2"/>
  <c r="Q366" i="2" s="1"/>
  <c r="J366" i="2"/>
  <c r="K366" i="2"/>
  <c r="L366" i="2"/>
  <c r="M366" i="2"/>
  <c r="N366" i="2"/>
  <c r="J367" i="2"/>
  <c r="K367" i="2"/>
  <c r="L367" i="2"/>
  <c r="M367" i="2"/>
  <c r="N367" i="2"/>
  <c r="J368" i="2"/>
  <c r="K368" i="2"/>
  <c r="L368" i="2"/>
  <c r="M368" i="2"/>
  <c r="N368" i="2"/>
  <c r="J369" i="2"/>
  <c r="K369" i="2"/>
  <c r="L369" i="2"/>
  <c r="M369" i="2"/>
  <c r="N369" i="2"/>
  <c r="J370" i="2"/>
  <c r="K370" i="2"/>
  <c r="L370" i="2"/>
  <c r="M370" i="2"/>
  <c r="N370" i="2"/>
  <c r="J371" i="2"/>
  <c r="K371" i="2"/>
  <c r="L371" i="2"/>
  <c r="M371" i="2"/>
  <c r="N371" i="2"/>
  <c r="J372" i="2"/>
  <c r="K372" i="2"/>
  <c r="L372" i="2"/>
  <c r="M372" i="2"/>
  <c r="N372" i="2"/>
  <c r="J373" i="2"/>
  <c r="K373" i="2"/>
  <c r="L373" i="2"/>
  <c r="M373" i="2"/>
  <c r="N373" i="2"/>
  <c r="J374" i="2"/>
  <c r="K374" i="2"/>
  <c r="L374" i="2"/>
  <c r="M374" i="2"/>
  <c r="N374" i="2"/>
  <c r="J375" i="2"/>
  <c r="K375" i="2"/>
  <c r="L375" i="2"/>
  <c r="M375" i="2"/>
  <c r="N375" i="2"/>
  <c r="J376" i="2"/>
  <c r="P376" i="2" s="1"/>
  <c r="K376" i="2"/>
  <c r="L376" i="2"/>
  <c r="M376" i="2"/>
  <c r="N376" i="2"/>
  <c r="J377" i="2"/>
  <c r="K377" i="2"/>
  <c r="L377" i="2"/>
  <c r="M377" i="2"/>
  <c r="N377" i="2"/>
  <c r="J378" i="2"/>
  <c r="P378" i="2" s="1"/>
  <c r="K378" i="2"/>
  <c r="L378" i="2"/>
  <c r="M378" i="2"/>
  <c r="N378" i="2"/>
  <c r="J379" i="2"/>
  <c r="K379" i="2"/>
  <c r="L379" i="2"/>
  <c r="M379" i="2"/>
  <c r="N379" i="2"/>
  <c r="J380" i="2"/>
  <c r="K380" i="2"/>
  <c r="L380" i="2"/>
  <c r="M380" i="2"/>
  <c r="Q383" i="2" s="1"/>
  <c r="N380" i="2"/>
  <c r="J381" i="2"/>
  <c r="K381" i="2"/>
  <c r="L381" i="2"/>
  <c r="M381" i="2"/>
  <c r="N381" i="2"/>
  <c r="J382" i="2"/>
  <c r="K382" i="2"/>
  <c r="L382" i="2"/>
  <c r="M382" i="2"/>
  <c r="N382" i="2"/>
  <c r="J383" i="2"/>
  <c r="K383" i="2"/>
  <c r="L383" i="2"/>
  <c r="M383" i="2"/>
  <c r="N383" i="2"/>
  <c r="J384" i="2"/>
  <c r="K384" i="2"/>
  <c r="L384" i="2"/>
  <c r="M384" i="2"/>
  <c r="N384" i="2"/>
  <c r="J385" i="2"/>
  <c r="K385" i="2"/>
  <c r="L385" i="2"/>
  <c r="M385" i="2"/>
  <c r="N385" i="2"/>
  <c r="J386" i="2"/>
  <c r="K386" i="2"/>
  <c r="L386" i="2"/>
  <c r="Q388" i="2" s="1"/>
  <c r="M386" i="2"/>
  <c r="N386" i="2"/>
  <c r="J387" i="2"/>
  <c r="K387" i="2"/>
  <c r="L387" i="2"/>
  <c r="M387" i="2"/>
  <c r="N387" i="2"/>
  <c r="J388" i="2"/>
  <c r="K388" i="2"/>
  <c r="L388" i="2"/>
  <c r="M388" i="2"/>
  <c r="N388" i="2"/>
  <c r="J389" i="2"/>
  <c r="K389" i="2"/>
  <c r="L389" i="2"/>
  <c r="M389" i="2"/>
  <c r="N389" i="2"/>
  <c r="J390" i="2"/>
  <c r="K390" i="2"/>
  <c r="L390" i="2"/>
  <c r="M390" i="2"/>
  <c r="N390" i="2"/>
  <c r="J391" i="2"/>
  <c r="K391" i="2"/>
  <c r="L391" i="2"/>
  <c r="M391" i="2"/>
  <c r="N391" i="2"/>
  <c r="J392" i="2"/>
  <c r="P392" i="2" s="1"/>
  <c r="K392" i="2"/>
  <c r="L392" i="2"/>
  <c r="M392" i="2"/>
  <c r="N392" i="2"/>
  <c r="Q396" i="2" s="1"/>
  <c r="J393" i="2"/>
  <c r="K393" i="2"/>
  <c r="L393" i="2"/>
  <c r="M393" i="2"/>
  <c r="N393" i="2"/>
  <c r="J394" i="2"/>
  <c r="P394" i="2" s="1"/>
  <c r="K394" i="2"/>
  <c r="L394" i="2"/>
  <c r="M394" i="2"/>
  <c r="N394" i="2"/>
  <c r="J395" i="2"/>
  <c r="K395" i="2"/>
  <c r="L395" i="2"/>
  <c r="M395" i="2"/>
  <c r="N395" i="2"/>
  <c r="J396" i="2"/>
  <c r="P396" i="2" s="1"/>
  <c r="K396" i="2"/>
  <c r="L396" i="2"/>
  <c r="M396" i="2"/>
  <c r="N396" i="2"/>
  <c r="J397" i="2"/>
  <c r="K397" i="2"/>
  <c r="L397" i="2"/>
  <c r="M397" i="2"/>
  <c r="N397" i="2"/>
  <c r="J398" i="2"/>
  <c r="K398" i="2"/>
  <c r="L398" i="2"/>
  <c r="Q400" i="2" s="1"/>
  <c r="M398" i="2"/>
  <c r="N398" i="2"/>
  <c r="J399" i="2"/>
  <c r="K399" i="2"/>
  <c r="L399" i="2"/>
  <c r="M399" i="2"/>
  <c r="N399" i="2"/>
  <c r="J400" i="2"/>
  <c r="K400" i="2"/>
  <c r="L400" i="2"/>
  <c r="M400" i="2"/>
  <c r="N400" i="2"/>
  <c r="J401" i="2"/>
  <c r="K401" i="2"/>
  <c r="L401" i="2"/>
  <c r="M401" i="2"/>
  <c r="N401" i="2"/>
  <c r="J402" i="2"/>
  <c r="K402" i="2"/>
  <c r="L402" i="2"/>
  <c r="M402" i="2"/>
  <c r="N402" i="2"/>
  <c r="J403" i="2"/>
  <c r="K403" i="2"/>
  <c r="L403" i="2"/>
  <c r="M403" i="2"/>
  <c r="N403" i="2"/>
  <c r="J404" i="2"/>
  <c r="K404" i="2"/>
  <c r="Q405" i="2" s="1"/>
  <c r="L404" i="2"/>
  <c r="M404" i="2"/>
  <c r="N404" i="2"/>
  <c r="Q408" i="2" s="1"/>
  <c r="J405" i="2"/>
  <c r="K405" i="2"/>
  <c r="L405" i="2"/>
  <c r="M405" i="2"/>
  <c r="N405" i="2"/>
  <c r="J406" i="2"/>
  <c r="K406" i="2"/>
  <c r="L406" i="2"/>
  <c r="M406" i="2"/>
  <c r="N406" i="2"/>
  <c r="J407" i="2"/>
  <c r="K407" i="2"/>
  <c r="L407" i="2"/>
  <c r="M407" i="2"/>
  <c r="N407" i="2"/>
  <c r="J408" i="2"/>
  <c r="P408" i="2" s="1"/>
  <c r="K408" i="2"/>
  <c r="L408" i="2"/>
  <c r="M408" i="2"/>
  <c r="N408" i="2"/>
  <c r="J409" i="2"/>
  <c r="K409" i="2"/>
  <c r="L409" i="2"/>
  <c r="M409" i="2"/>
  <c r="N409" i="2"/>
  <c r="J410" i="2"/>
  <c r="P410" i="2" s="1"/>
  <c r="K410" i="2"/>
  <c r="L410" i="2"/>
  <c r="M410" i="2"/>
  <c r="Q413" i="2" s="1"/>
  <c r="N410" i="2"/>
  <c r="J411" i="2"/>
  <c r="K411" i="2"/>
  <c r="L411" i="2"/>
  <c r="M411" i="2"/>
  <c r="N411" i="2"/>
  <c r="J412" i="2"/>
  <c r="P412" i="2" s="1"/>
  <c r="K412" i="2"/>
  <c r="L412" i="2"/>
  <c r="M412" i="2"/>
  <c r="N412" i="2"/>
  <c r="J413" i="2"/>
  <c r="K413" i="2"/>
  <c r="L413" i="2"/>
  <c r="M413" i="2"/>
  <c r="N413" i="2"/>
  <c r="Q414" i="2" s="1"/>
  <c r="J414" i="2"/>
  <c r="K414" i="2"/>
  <c r="L414" i="2"/>
  <c r="M414" i="2"/>
  <c r="N414" i="2"/>
  <c r="J415" i="2"/>
  <c r="K415" i="2"/>
  <c r="L415" i="2"/>
  <c r="M415" i="2"/>
  <c r="N415" i="2"/>
  <c r="J416" i="2"/>
  <c r="K416" i="2"/>
  <c r="L416" i="2"/>
  <c r="M416" i="2"/>
  <c r="N416" i="2"/>
  <c r="J417" i="2"/>
  <c r="K417" i="2"/>
  <c r="L417" i="2"/>
  <c r="M417" i="2"/>
  <c r="N417" i="2"/>
  <c r="J418" i="2"/>
  <c r="K418" i="2"/>
  <c r="L418" i="2"/>
  <c r="M418" i="2"/>
  <c r="N418" i="2"/>
  <c r="J419" i="2"/>
  <c r="K419" i="2"/>
  <c r="L419" i="2"/>
  <c r="M419" i="2"/>
  <c r="N419" i="2"/>
  <c r="J420" i="2"/>
  <c r="K420" i="2"/>
  <c r="L420" i="2"/>
  <c r="M420" i="2"/>
  <c r="N420" i="2"/>
  <c r="J421" i="2"/>
  <c r="K421" i="2"/>
  <c r="L421" i="2"/>
  <c r="M421" i="2"/>
  <c r="N421" i="2"/>
  <c r="J422" i="2"/>
  <c r="K422" i="2"/>
  <c r="L422" i="2"/>
  <c r="M422" i="2"/>
  <c r="N422" i="2"/>
  <c r="J423" i="2"/>
  <c r="K423" i="2"/>
  <c r="L423" i="2"/>
  <c r="M423" i="2"/>
  <c r="N423" i="2"/>
  <c r="J424" i="2"/>
  <c r="P424" i="2" s="1"/>
  <c r="K424" i="2"/>
  <c r="L424" i="2"/>
  <c r="M424" i="2"/>
  <c r="N424" i="2"/>
  <c r="J425" i="2"/>
  <c r="K425" i="2"/>
  <c r="L425" i="2"/>
  <c r="M425" i="2"/>
  <c r="N425" i="2"/>
  <c r="J426" i="2"/>
  <c r="P426" i="2" s="1"/>
  <c r="K426" i="2"/>
  <c r="L426" i="2"/>
  <c r="M426" i="2"/>
  <c r="N426" i="2"/>
  <c r="J427" i="2"/>
  <c r="K427" i="2"/>
  <c r="L427" i="2"/>
  <c r="M427" i="2"/>
  <c r="N427" i="2"/>
  <c r="J428" i="2"/>
  <c r="K428" i="2"/>
  <c r="L428" i="2"/>
  <c r="M428" i="2"/>
  <c r="N428" i="2"/>
  <c r="J429" i="2"/>
  <c r="K429" i="2"/>
  <c r="L429" i="2"/>
  <c r="M429" i="2"/>
  <c r="N429" i="2"/>
  <c r="J430" i="2"/>
  <c r="K430" i="2"/>
  <c r="L430" i="2"/>
  <c r="M430" i="2"/>
  <c r="N430" i="2"/>
  <c r="J431" i="2"/>
  <c r="K431" i="2"/>
  <c r="L431" i="2"/>
  <c r="M431" i="2"/>
  <c r="N431" i="2"/>
  <c r="J432" i="2"/>
  <c r="K432" i="2"/>
  <c r="L432" i="2"/>
  <c r="M432" i="2"/>
  <c r="N432" i="2"/>
  <c r="J433" i="2"/>
  <c r="K433" i="2"/>
  <c r="L433" i="2"/>
  <c r="M433" i="2"/>
  <c r="N433" i="2"/>
  <c r="J434" i="2"/>
  <c r="K434" i="2"/>
  <c r="L434" i="2"/>
  <c r="Q436" i="2" s="1"/>
  <c r="M434" i="2"/>
  <c r="N434" i="2"/>
  <c r="J435" i="2"/>
  <c r="K435" i="2"/>
  <c r="L435" i="2"/>
  <c r="M435" i="2"/>
  <c r="N435" i="2"/>
  <c r="J436" i="2"/>
  <c r="K436" i="2"/>
  <c r="L436" i="2"/>
  <c r="M436" i="2"/>
  <c r="N436" i="2"/>
  <c r="J437" i="2"/>
  <c r="K437" i="2"/>
  <c r="L437" i="2"/>
  <c r="M437" i="2"/>
  <c r="N437" i="2"/>
  <c r="J438" i="2"/>
  <c r="K438" i="2"/>
  <c r="L438" i="2"/>
  <c r="M438" i="2"/>
  <c r="N438" i="2"/>
  <c r="J439" i="2"/>
  <c r="K439" i="2"/>
  <c r="L439" i="2"/>
  <c r="M439" i="2"/>
  <c r="N439" i="2"/>
  <c r="J440" i="2"/>
  <c r="P440" i="2" s="1"/>
  <c r="K440" i="2"/>
  <c r="L440" i="2"/>
  <c r="M440" i="2"/>
  <c r="N440" i="2"/>
  <c r="Q444" i="2" s="1"/>
  <c r="J441" i="2"/>
  <c r="K441" i="2"/>
  <c r="L441" i="2"/>
  <c r="M441" i="2"/>
  <c r="N441" i="2"/>
  <c r="J442" i="2"/>
  <c r="P442" i="2" s="1"/>
  <c r="K442" i="2"/>
  <c r="L442" i="2"/>
  <c r="M442" i="2"/>
  <c r="N442" i="2"/>
  <c r="J443" i="2"/>
  <c r="K443" i="2"/>
  <c r="L443" i="2"/>
  <c r="M443" i="2"/>
  <c r="N443" i="2"/>
  <c r="J444" i="2"/>
  <c r="P444" i="2" s="1"/>
  <c r="K444" i="2"/>
  <c r="L444" i="2"/>
  <c r="M444" i="2"/>
  <c r="N444" i="2"/>
  <c r="J445" i="2"/>
  <c r="K445" i="2"/>
  <c r="L445" i="2"/>
  <c r="M445" i="2"/>
  <c r="N445" i="2"/>
  <c r="J446" i="2"/>
  <c r="K446" i="2"/>
  <c r="L446" i="2"/>
  <c r="Q448" i="2" s="1"/>
  <c r="M446" i="2"/>
  <c r="N446" i="2"/>
  <c r="J447" i="2"/>
  <c r="K447" i="2"/>
  <c r="L447" i="2"/>
  <c r="M447" i="2"/>
  <c r="N447" i="2"/>
  <c r="J448" i="2"/>
  <c r="K448" i="2"/>
  <c r="L448" i="2"/>
  <c r="M448" i="2"/>
  <c r="N448" i="2"/>
  <c r="J449" i="2"/>
  <c r="K449" i="2"/>
  <c r="L449" i="2"/>
  <c r="M449" i="2"/>
  <c r="N449" i="2"/>
  <c r="J450" i="2"/>
  <c r="K450" i="2"/>
  <c r="L450" i="2"/>
  <c r="M450" i="2"/>
  <c r="N450" i="2"/>
  <c r="J451" i="2"/>
  <c r="K451" i="2"/>
  <c r="L451" i="2"/>
  <c r="M451" i="2"/>
  <c r="N451" i="2"/>
  <c r="J452" i="2"/>
  <c r="K452" i="2"/>
  <c r="Q453" i="2" s="1"/>
  <c r="L452" i="2"/>
  <c r="M452" i="2"/>
  <c r="N452" i="2"/>
  <c r="Q456" i="2" s="1"/>
  <c r="J453" i="2"/>
  <c r="K453" i="2"/>
  <c r="L453" i="2"/>
  <c r="M453" i="2"/>
  <c r="N453" i="2"/>
  <c r="J454" i="2"/>
  <c r="K454" i="2"/>
  <c r="L454" i="2"/>
  <c r="M454" i="2"/>
  <c r="N454" i="2"/>
  <c r="J455" i="2"/>
  <c r="K455" i="2"/>
  <c r="L455" i="2"/>
  <c r="M455" i="2"/>
  <c r="N455" i="2"/>
  <c r="J456" i="2"/>
  <c r="P456" i="2" s="1"/>
  <c r="K456" i="2"/>
  <c r="L456" i="2"/>
  <c r="M456" i="2"/>
  <c r="N456" i="2"/>
  <c r="J457" i="2"/>
  <c r="K457" i="2"/>
  <c r="L457" i="2"/>
  <c r="M457" i="2"/>
  <c r="N457" i="2"/>
  <c r="J458" i="2"/>
  <c r="P458" i="2" s="1"/>
  <c r="K458" i="2"/>
  <c r="L458" i="2"/>
  <c r="M458" i="2"/>
  <c r="Q461" i="2" s="1"/>
  <c r="N458" i="2"/>
  <c r="J459" i="2"/>
  <c r="K459" i="2"/>
  <c r="L459" i="2"/>
  <c r="M459" i="2"/>
  <c r="N459" i="2"/>
  <c r="J460" i="2"/>
  <c r="P460" i="2" s="1"/>
  <c r="K460" i="2"/>
  <c r="L460" i="2"/>
  <c r="M460" i="2"/>
  <c r="N460" i="2"/>
  <c r="J461" i="2"/>
  <c r="K461" i="2"/>
  <c r="L461" i="2"/>
  <c r="M461" i="2"/>
  <c r="N461" i="2"/>
  <c r="J462" i="2"/>
  <c r="K462" i="2"/>
  <c r="L462" i="2"/>
  <c r="M462" i="2"/>
  <c r="N462" i="2"/>
  <c r="J463" i="2"/>
  <c r="K463" i="2"/>
  <c r="L463" i="2"/>
  <c r="M463" i="2"/>
  <c r="N463" i="2"/>
  <c r="J464" i="2"/>
  <c r="K464" i="2"/>
  <c r="L464" i="2"/>
  <c r="M464" i="2"/>
  <c r="N464" i="2"/>
  <c r="J465" i="2"/>
  <c r="K465" i="2"/>
  <c r="L465" i="2"/>
  <c r="M465" i="2"/>
  <c r="N465" i="2"/>
  <c r="J466" i="2"/>
  <c r="K466" i="2"/>
  <c r="L466" i="2"/>
  <c r="M466" i="2"/>
  <c r="N466" i="2"/>
  <c r="J467" i="2"/>
  <c r="K467" i="2"/>
  <c r="L467" i="2"/>
  <c r="M467" i="2"/>
  <c r="N467" i="2"/>
  <c r="J468" i="2"/>
  <c r="K468" i="2"/>
  <c r="L468" i="2"/>
  <c r="M468" i="2"/>
  <c r="N468" i="2"/>
  <c r="J469" i="2"/>
  <c r="K469" i="2"/>
  <c r="L469" i="2"/>
  <c r="M469" i="2"/>
  <c r="N469" i="2"/>
  <c r="J470" i="2"/>
  <c r="K470" i="2"/>
  <c r="L470" i="2"/>
  <c r="Q472" i="2" s="1"/>
  <c r="M470" i="2"/>
  <c r="N470" i="2"/>
  <c r="J471" i="2"/>
  <c r="K471" i="2"/>
  <c r="L471" i="2"/>
  <c r="M471" i="2"/>
  <c r="N471" i="2"/>
  <c r="J472" i="2"/>
  <c r="P472" i="2" s="1"/>
  <c r="K472" i="2"/>
  <c r="L472" i="2"/>
  <c r="M472" i="2"/>
  <c r="N472" i="2"/>
  <c r="J473" i="2"/>
  <c r="K473" i="2"/>
  <c r="L473" i="2"/>
  <c r="M473" i="2"/>
  <c r="N473" i="2"/>
  <c r="J474" i="2"/>
  <c r="P474" i="2" s="1"/>
  <c r="K474" i="2"/>
  <c r="L474" i="2"/>
  <c r="M474" i="2"/>
  <c r="N474" i="2"/>
  <c r="J475" i="2"/>
  <c r="K475" i="2"/>
  <c r="L475" i="2"/>
  <c r="M475" i="2"/>
  <c r="N475" i="2"/>
  <c r="J476" i="2"/>
  <c r="K476" i="2"/>
  <c r="L476" i="2"/>
  <c r="M476" i="2"/>
  <c r="N476" i="2"/>
  <c r="Q480" i="2" s="1"/>
  <c r="J477" i="2"/>
  <c r="K477" i="2"/>
  <c r="L477" i="2"/>
  <c r="M477" i="2"/>
  <c r="N477" i="2"/>
  <c r="J478" i="2"/>
  <c r="K478" i="2"/>
  <c r="L478" i="2"/>
  <c r="M478" i="2"/>
  <c r="N478" i="2"/>
  <c r="J479" i="2"/>
  <c r="K479" i="2"/>
  <c r="L479" i="2"/>
  <c r="M479" i="2"/>
  <c r="N479" i="2"/>
  <c r="J480" i="2"/>
  <c r="K480" i="2"/>
  <c r="L480" i="2"/>
  <c r="M480" i="2"/>
  <c r="N480" i="2"/>
  <c r="J481" i="2"/>
  <c r="K481" i="2"/>
  <c r="L481" i="2"/>
  <c r="M481" i="2"/>
  <c r="N481" i="2"/>
  <c r="J482" i="2"/>
  <c r="K482" i="2"/>
  <c r="L482" i="2"/>
  <c r="Q484" i="2" s="1"/>
  <c r="M482" i="2"/>
  <c r="N482" i="2"/>
  <c r="J483" i="2"/>
  <c r="K483" i="2"/>
  <c r="L483" i="2"/>
  <c r="M483" i="2"/>
  <c r="N483" i="2"/>
  <c r="J484" i="2"/>
  <c r="K484" i="2"/>
  <c r="L484" i="2"/>
  <c r="M484" i="2"/>
  <c r="N484" i="2"/>
  <c r="J485" i="2"/>
  <c r="K485" i="2"/>
  <c r="L485" i="2"/>
  <c r="M485" i="2"/>
  <c r="N485" i="2"/>
  <c r="J486" i="2"/>
  <c r="K486" i="2"/>
  <c r="L486" i="2"/>
  <c r="M486" i="2"/>
  <c r="N486" i="2"/>
  <c r="J487" i="2"/>
  <c r="K487" i="2"/>
  <c r="L487" i="2"/>
  <c r="M487" i="2"/>
  <c r="N487" i="2"/>
  <c r="J488" i="2"/>
  <c r="P488" i="2" s="1"/>
  <c r="K488" i="2"/>
  <c r="L488" i="2"/>
  <c r="M488" i="2"/>
  <c r="N488" i="2"/>
  <c r="Q492" i="2" s="1"/>
  <c r="J489" i="2"/>
  <c r="K489" i="2"/>
  <c r="L489" i="2"/>
  <c r="M489" i="2"/>
  <c r="N489" i="2"/>
  <c r="J490" i="2"/>
  <c r="P490" i="2" s="1"/>
  <c r="K490" i="2"/>
  <c r="L490" i="2"/>
  <c r="M490" i="2"/>
  <c r="N490" i="2"/>
  <c r="J491" i="2"/>
  <c r="K491" i="2"/>
  <c r="L491" i="2"/>
  <c r="M491" i="2"/>
  <c r="N491" i="2"/>
  <c r="J492" i="2"/>
  <c r="P492" i="2" s="1"/>
  <c r="K492" i="2"/>
  <c r="L492" i="2"/>
  <c r="M492" i="2"/>
  <c r="N492" i="2"/>
  <c r="J493" i="2"/>
  <c r="K493" i="2"/>
  <c r="L493" i="2"/>
  <c r="M493" i="2"/>
  <c r="N493" i="2"/>
  <c r="J494" i="2"/>
  <c r="K494" i="2"/>
  <c r="L494" i="2"/>
  <c r="Q496" i="2" s="1"/>
  <c r="M494" i="2"/>
  <c r="N494" i="2"/>
  <c r="J495" i="2"/>
  <c r="K495" i="2"/>
  <c r="L495" i="2"/>
  <c r="M495" i="2"/>
  <c r="N495" i="2"/>
  <c r="J496" i="2"/>
  <c r="K496" i="2"/>
  <c r="L496" i="2"/>
  <c r="M496" i="2"/>
  <c r="N496" i="2"/>
  <c r="J497" i="2"/>
  <c r="K497" i="2"/>
  <c r="L497" i="2"/>
  <c r="M497" i="2"/>
  <c r="N497" i="2"/>
  <c r="J498" i="2"/>
  <c r="K498" i="2"/>
  <c r="L498" i="2"/>
  <c r="M498" i="2"/>
  <c r="N498" i="2"/>
  <c r="J499" i="2"/>
  <c r="K499" i="2"/>
  <c r="L499" i="2"/>
  <c r="M499" i="2"/>
  <c r="N499" i="2"/>
  <c r="J500" i="2"/>
  <c r="K500" i="2"/>
  <c r="Q501" i="2" s="1"/>
  <c r="L500" i="2"/>
  <c r="M500" i="2"/>
  <c r="N500" i="2"/>
  <c r="Q504" i="2" s="1"/>
  <c r="J501" i="2"/>
  <c r="K501" i="2"/>
  <c r="L501" i="2"/>
  <c r="M501" i="2"/>
  <c r="N501" i="2"/>
  <c r="J502" i="2"/>
  <c r="K502" i="2"/>
  <c r="L502" i="2"/>
  <c r="Q502" i="2" s="1"/>
  <c r="M502" i="2"/>
  <c r="N502" i="2"/>
  <c r="J503" i="2"/>
  <c r="K503" i="2"/>
  <c r="L503" i="2"/>
  <c r="M503" i="2"/>
  <c r="N503" i="2"/>
  <c r="J504" i="2"/>
  <c r="P504" i="2" s="1"/>
  <c r="K504" i="2"/>
  <c r="L504" i="2"/>
  <c r="M504" i="2"/>
  <c r="N504" i="2"/>
  <c r="J505" i="2"/>
  <c r="K505" i="2"/>
  <c r="L505" i="2"/>
  <c r="M505" i="2"/>
  <c r="N505" i="2"/>
  <c r="J506" i="2"/>
  <c r="P506" i="2" s="1"/>
  <c r="K506" i="2"/>
  <c r="L506" i="2"/>
  <c r="M506" i="2"/>
  <c r="Q509" i="2" s="1"/>
  <c r="N506" i="2"/>
  <c r="Q510" i="2" s="1"/>
  <c r="J507" i="2"/>
  <c r="K507" i="2"/>
  <c r="L507" i="2"/>
  <c r="M507" i="2"/>
  <c r="N507" i="2"/>
  <c r="J508" i="2"/>
  <c r="P508" i="2" s="1"/>
  <c r="K508" i="2"/>
  <c r="L508" i="2"/>
  <c r="M508" i="2"/>
  <c r="N508" i="2"/>
  <c r="J509" i="2"/>
  <c r="K509" i="2"/>
  <c r="L509" i="2"/>
  <c r="M509" i="2"/>
  <c r="N509" i="2"/>
  <c r="J510" i="2"/>
  <c r="K510" i="2"/>
  <c r="L510" i="2"/>
  <c r="M510" i="2"/>
  <c r="N510" i="2"/>
  <c r="J511" i="2"/>
  <c r="K511" i="2"/>
  <c r="L511" i="2"/>
  <c r="M511" i="2"/>
  <c r="N511" i="2"/>
  <c r="J512" i="2"/>
  <c r="K512" i="2"/>
  <c r="L512" i="2"/>
  <c r="M512" i="2"/>
  <c r="N512" i="2"/>
  <c r="J513" i="2"/>
  <c r="K513" i="2"/>
  <c r="L513" i="2"/>
  <c r="M513" i="2"/>
  <c r="N513" i="2"/>
  <c r="J514" i="2"/>
  <c r="K514" i="2"/>
  <c r="L514" i="2"/>
  <c r="M514" i="2"/>
  <c r="N514" i="2"/>
  <c r="J515" i="2"/>
  <c r="K515" i="2"/>
  <c r="L515" i="2"/>
  <c r="M515" i="2"/>
  <c r="N515" i="2"/>
  <c r="J516" i="2"/>
  <c r="K516" i="2"/>
  <c r="L516" i="2"/>
  <c r="M516" i="2"/>
  <c r="N516" i="2"/>
  <c r="J517" i="2"/>
  <c r="K517" i="2"/>
  <c r="L517" i="2"/>
  <c r="M517" i="2"/>
  <c r="N517" i="2"/>
  <c r="J518" i="2"/>
  <c r="K518" i="2"/>
  <c r="L518" i="2"/>
  <c r="Q520" i="2" s="1"/>
  <c r="M518" i="2"/>
  <c r="N518" i="2"/>
  <c r="J519" i="2"/>
  <c r="K519" i="2"/>
  <c r="L519" i="2"/>
  <c r="M519" i="2"/>
  <c r="N519" i="2"/>
  <c r="J520" i="2"/>
  <c r="P520" i="2" s="1"/>
  <c r="K520" i="2"/>
  <c r="L520" i="2"/>
  <c r="M520" i="2"/>
  <c r="N520" i="2"/>
  <c r="J521" i="2"/>
  <c r="K521" i="2"/>
  <c r="L521" i="2"/>
  <c r="M521" i="2"/>
  <c r="N521" i="2"/>
  <c r="J522" i="2"/>
  <c r="P522" i="2" s="1"/>
  <c r="K522" i="2"/>
  <c r="L522" i="2"/>
  <c r="M522" i="2"/>
  <c r="N522" i="2"/>
  <c r="J523" i="2"/>
  <c r="K523" i="2"/>
  <c r="L523" i="2"/>
  <c r="M523" i="2"/>
  <c r="N523" i="2"/>
  <c r="J524" i="2"/>
  <c r="K524" i="2"/>
  <c r="L524" i="2"/>
  <c r="M524" i="2"/>
  <c r="N524" i="2"/>
  <c r="Q528" i="2" s="1"/>
  <c r="J525" i="2"/>
  <c r="K525" i="2"/>
  <c r="L525" i="2"/>
  <c r="M525" i="2"/>
  <c r="N525" i="2"/>
  <c r="J526" i="2"/>
  <c r="K526" i="2"/>
  <c r="L526" i="2"/>
  <c r="M526" i="2"/>
  <c r="N526" i="2"/>
  <c r="J527" i="2"/>
  <c r="K527" i="2"/>
  <c r="L527" i="2"/>
  <c r="M527" i="2"/>
  <c r="N527" i="2"/>
  <c r="J528" i="2"/>
  <c r="K528" i="2"/>
  <c r="L528" i="2"/>
  <c r="M528" i="2"/>
  <c r="N528" i="2"/>
  <c r="J529" i="2"/>
  <c r="K529" i="2"/>
  <c r="L529" i="2"/>
  <c r="M529" i="2"/>
  <c r="N529" i="2"/>
  <c r="J530" i="2"/>
  <c r="K530" i="2"/>
  <c r="L530" i="2"/>
  <c r="Q532" i="2" s="1"/>
  <c r="M530" i="2"/>
  <c r="N530" i="2"/>
  <c r="J531" i="2"/>
  <c r="K531" i="2"/>
  <c r="L531" i="2"/>
  <c r="M531" i="2"/>
  <c r="N531" i="2"/>
  <c r="J532" i="2"/>
  <c r="K532" i="2"/>
  <c r="L532" i="2"/>
  <c r="M532" i="2"/>
  <c r="N532" i="2"/>
  <c r="J533" i="2"/>
  <c r="K533" i="2"/>
  <c r="L533" i="2"/>
  <c r="M533" i="2"/>
  <c r="N533" i="2"/>
  <c r="J534" i="2"/>
  <c r="K534" i="2"/>
  <c r="L534" i="2"/>
  <c r="M534" i="2"/>
  <c r="N534" i="2"/>
  <c r="J535" i="2"/>
  <c r="K535" i="2"/>
  <c r="L535" i="2"/>
  <c r="M535" i="2"/>
  <c r="N535" i="2"/>
  <c r="J536" i="2"/>
  <c r="P536" i="2" s="1"/>
  <c r="K536" i="2"/>
  <c r="L536" i="2"/>
  <c r="M536" i="2"/>
  <c r="N536" i="2"/>
  <c r="Q540" i="2" s="1"/>
  <c r="J537" i="2"/>
  <c r="K537" i="2"/>
  <c r="L537" i="2"/>
  <c r="M537" i="2"/>
  <c r="N537" i="2"/>
  <c r="J538" i="2"/>
  <c r="P538" i="2" s="1"/>
  <c r="K538" i="2"/>
  <c r="L538" i="2"/>
  <c r="M538" i="2"/>
  <c r="N538" i="2"/>
  <c r="J539" i="2"/>
  <c r="K539" i="2"/>
  <c r="L539" i="2"/>
  <c r="M539" i="2"/>
  <c r="N539" i="2"/>
  <c r="J540" i="2"/>
  <c r="P540" i="2" s="1"/>
  <c r="K540" i="2"/>
  <c r="L540" i="2"/>
  <c r="M540" i="2"/>
  <c r="N540" i="2"/>
  <c r="J541" i="2"/>
  <c r="K541" i="2"/>
  <c r="L541" i="2"/>
  <c r="M541" i="2"/>
  <c r="N541" i="2"/>
  <c r="J542" i="2"/>
  <c r="K542" i="2"/>
  <c r="L542" i="2"/>
  <c r="Q544" i="2" s="1"/>
  <c r="M542" i="2"/>
  <c r="N542" i="2"/>
  <c r="Q546" i="2" s="1"/>
  <c r="J543" i="2"/>
  <c r="K543" i="2"/>
  <c r="L543" i="2"/>
  <c r="M543" i="2"/>
  <c r="N543" i="2"/>
  <c r="J544" i="2"/>
  <c r="P544" i="2" s="1"/>
  <c r="K544" i="2"/>
  <c r="L544" i="2"/>
  <c r="M544" i="2"/>
  <c r="N544" i="2"/>
  <c r="J545" i="2"/>
  <c r="K545" i="2"/>
  <c r="L545" i="2"/>
  <c r="M545" i="2"/>
  <c r="N545" i="2"/>
  <c r="J546" i="2"/>
  <c r="K546" i="2"/>
  <c r="L546" i="2"/>
  <c r="M546" i="2"/>
  <c r="N546" i="2"/>
  <c r="J547" i="2"/>
  <c r="K547" i="2"/>
  <c r="L547" i="2"/>
  <c r="M547" i="2"/>
  <c r="N547" i="2"/>
  <c r="J548" i="2"/>
  <c r="K548" i="2"/>
  <c r="Q549" i="2" s="1"/>
  <c r="L548" i="2"/>
  <c r="M548" i="2"/>
  <c r="N548" i="2"/>
  <c r="Q552" i="2" s="1"/>
  <c r="J549" i="2"/>
  <c r="K549" i="2"/>
  <c r="L549" i="2"/>
  <c r="M549" i="2"/>
  <c r="N549" i="2"/>
  <c r="J550" i="2"/>
  <c r="K550" i="2"/>
  <c r="L550" i="2"/>
  <c r="M550" i="2"/>
  <c r="N550" i="2"/>
  <c r="J551" i="2"/>
  <c r="K551" i="2"/>
  <c r="L551" i="2"/>
  <c r="M551" i="2"/>
  <c r="N551" i="2"/>
  <c r="J552" i="2"/>
  <c r="P552" i="2" s="1"/>
  <c r="K552" i="2"/>
  <c r="L552" i="2"/>
  <c r="M552" i="2"/>
  <c r="N552" i="2"/>
  <c r="J553" i="2"/>
  <c r="K553" i="2"/>
  <c r="L553" i="2"/>
  <c r="M553" i="2"/>
  <c r="N553" i="2"/>
  <c r="J554" i="2"/>
  <c r="K554" i="2"/>
  <c r="L554" i="2"/>
  <c r="M554" i="2"/>
  <c r="Q557" i="2" s="1"/>
  <c r="N554" i="2"/>
  <c r="J555" i="2"/>
  <c r="K555" i="2"/>
  <c r="L555" i="2"/>
  <c r="M555" i="2"/>
  <c r="N555" i="2"/>
  <c r="J556" i="2"/>
  <c r="P556" i="2" s="1"/>
  <c r="K556" i="2"/>
  <c r="L556" i="2"/>
  <c r="M556" i="2"/>
  <c r="N556" i="2"/>
  <c r="J557" i="2"/>
  <c r="K557" i="2"/>
  <c r="L557" i="2"/>
  <c r="M557" i="2"/>
  <c r="N557" i="2"/>
  <c r="J558" i="2"/>
  <c r="K558" i="2"/>
  <c r="L558" i="2"/>
  <c r="M558" i="2"/>
  <c r="N558" i="2"/>
  <c r="J559" i="2"/>
  <c r="K559" i="2"/>
  <c r="L559" i="2"/>
  <c r="M559" i="2"/>
  <c r="N559" i="2"/>
  <c r="J560" i="2"/>
  <c r="P560" i="2" s="1"/>
  <c r="K560" i="2"/>
  <c r="L560" i="2"/>
  <c r="M560" i="2"/>
  <c r="N560" i="2"/>
  <c r="J561" i="2"/>
  <c r="K561" i="2"/>
  <c r="L561" i="2"/>
  <c r="M561" i="2"/>
  <c r="N561" i="2"/>
  <c r="J562" i="2"/>
  <c r="K562" i="2"/>
  <c r="L562" i="2"/>
  <c r="M562" i="2"/>
  <c r="N562" i="2"/>
  <c r="J563" i="2"/>
  <c r="K563" i="2"/>
  <c r="L563" i="2"/>
  <c r="M563" i="2"/>
  <c r="N563" i="2"/>
  <c r="J564" i="2"/>
  <c r="K564" i="2"/>
  <c r="L564" i="2"/>
  <c r="M564" i="2"/>
  <c r="N564" i="2"/>
  <c r="J565" i="2"/>
  <c r="K565" i="2"/>
  <c r="L565" i="2"/>
  <c r="M565" i="2"/>
  <c r="N565" i="2"/>
  <c r="J566" i="2"/>
  <c r="K566" i="2"/>
  <c r="Q567" i="2" s="1"/>
  <c r="L566" i="2"/>
  <c r="Q568" i="2" s="1"/>
  <c r="M566" i="2"/>
  <c r="N566" i="2"/>
  <c r="J567" i="2"/>
  <c r="K567" i="2"/>
  <c r="L567" i="2"/>
  <c r="M567" i="2"/>
  <c r="N567" i="2"/>
  <c r="J568" i="2"/>
  <c r="P568" i="2" s="1"/>
  <c r="K568" i="2"/>
  <c r="L568" i="2"/>
  <c r="M568" i="2"/>
  <c r="N568" i="2"/>
  <c r="J569" i="2"/>
  <c r="K569" i="2"/>
  <c r="L569" i="2"/>
  <c r="M569" i="2"/>
  <c r="N569" i="2"/>
  <c r="J570" i="2"/>
  <c r="K570" i="2"/>
  <c r="L570" i="2"/>
  <c r="M570" i="2"/>
  <c r="N570" i="2"/>
  <c r="J571" i="2"/>
  <c r="K571" i="2"/>
  <c r="L571" i="2"/>
  <c r="M571" i="2"/>
  <c r="N571" i="2"/>
  <c r="J572" i="2"/>
  <c r="K572" i="2"/>
  <c r="L572" i="2"/>
  <c r="M572" i="2"/>
  <c r="Q575" i="2" s="1"/>
  <c r="N572" i="2"/>
  <c r="Q576" i="2" s="1"/>
  <c r="J573" i="2"/>
  <c r="K573" i="2"/>
  <c r="L573" i="2"/>
  <c r="M573" i="2"/>
  <c r="N573" i="2"/>
  <c r="J574" i="2"/>
  <c r="K574" i="2"/>
  <c r="L574" i="2"/>
  <c r="M574" i="2"/>
  <c r="N574" i="2"/>
  <c r="J575" i="2"/>
  <c r="K575" i="2"/>
  <c r="L575" i="2"/>
  <c r="M575" i="2"/>
  <c r="N575" i="2"/>
  <c r="J576" i="2"/>
  <c r="P576" i="2" s="1"/>
  <c r="K576" i="2"/>
  <c r="L576" i="2"/>
  <c r="M576" i="2"/>
  <c r="N576" i="2"/>
  <c r="J577" i="2"/>
  <c r="K577" i="2"/>
  <c r="L577" i="2"/>
  <c r="M577" i="2"/>
  <c r="N577" i="2"/>
  <c r="J578" i="2"/>
  <c r="K578" i="2"/>
  <c r="L578" i="2"/>
  <c r="Q580" i="2" s="1"/>
  <c r="M578" i="2"/>
  <c r="N578" i="2"/>
  <c r="J579" i="2"/>
  <c r="K579" i="2"/>
  <c r="L579" i="2"/>
  <c r="M579" i="2"/>
  <c r="N579" i="2"/>
  <c r="J580" i="2"/>
  <c r="K580" i="2"/>
  <c r="L580" i="2"/>
  <c r="M580" i="2"/>
  <c r="N580" i="2"/>
  <c r="J581" i="2"/>
  <c r="K581" i="2"/>
  <c r="L581" i="2"/>
  <c r="M581" i="2"/>
  <c r="N581" i="2"/>
  <c r="J582" i="2"/>
  <c r="K582" i="2"/>
  <c r="L582" i="2"/>
  <c r="M582" i="2"/>
  <c r="N582" i="2"/>
  <c r="J583" i="2"/>
  <c r="K583" i="2"/>
  <c r="L583" i="2"/>
  <c r="M583" i="2"/>
  <c r="N583" i="2"/>
  <c r="J584" i="2"/>
  <c r="P584" i="2" s="1"/>
  <c r="K584" i="2"/>
  <c r="L584" i="2"/>
  <c r="Q586" i="2" s="1"/>
  <c r="M584" i="2"/>
  <c r="N584" i="2"/>
  <c r="Q588" i="2" s="1"/>
  <c r="J585" i="2"/>
  <c r="K585" i="2"/>
  <c r="L585" i="2"/>
  <c r="M585" i="2"/>
  <c r="N585" i="2"/>
  <c r="J586" i="2"/>
  <c r="K586" i="2"/>
  <c r="L586" i="2"/>
  <c r="M586" i="2"/>
  <c r="N586" i="2"/>
  <c r="J587" i="2"/>
  <c r="K587" i="2"/>
  <c r="L587" i="2"/>
  <c r="M587" i="2"/>
  <c r="N587" i="2"/>
  <c r="J588" i="2"/>
  <c r="P588" i="2" s="1"/>
  <c r="K588" i="2"/>
  <c r="L588" i="2"/>
  <c r="M588" i="2"/>
  <c r="N588" i="2"/>
  <c r="J589" i="2"/>
  <c r="K589" i="2"/>
  <c r="L589" i="2"/>
  <c r="M589" i="2"/>
  <c r="N589" i="2"/>
  <c r="J590" i="2"/>
  <c r="K590" i="2"/>
  <c r="L590" i="2"/>
  <c r="Q592" i="2" s="1"/>
  <c r="M590" i="2"/>
  <c r="N590" i="2"/>
  <c r="Q594" i="2" s="1"/>
  <c r="J591" i="2"/>
  <c r="K591" i="2"/>
  <c r="L591" i="2"/>
  <c r="M591" i="2"/>
  <c r="N591" i="2"/>
  <c r="J592" i="2"/>
  <c r="K592" i="2"/>
  <c r="L592" i="2"/>
  <c r="M592" i="2"/>
  <c r="N592" i="2"/>
  <c r="J593" i="2"/>
  <c r="K593" i="2"/>
  <c r="L593" i="2"/>
  <c r="M593" i="2"/>
  <c r="N593" i="2"/>
  <c r="J594" i="2"/>
  <c r="K594" i="2"/>
  <c r="L594" i="2"/>
  <c r="M594" i="2"/>
  <c r="N594" i="2"/>
  <c r="J595" i="2"/>
  <c r="K595" i="2"/>
  <c r="L595" i="2"/>
  <c r="M595" i="2"/>
  <c r="N595" i="2"/>
  <c r="J596" i="2"/>
  <c r="K596" i="2"/>
  <c r="L596" i="2"/>
  <c r="M596" i="2"/>
  <c r="N596" i="2"/>
  <c r="Q600" i="2" s="1"/>
  <c r="J597" i="2"/>
  <c r="K597" i="2"/>
  <c r="L597" i="2"/>
  <c r="M597" i="2"/>
  <c r="N597" i="2"/>
  <c r="J598" i="2"/>
  <c r="K598" i="2"/>
  <c r="L598" i="2"/>
  <c r="M598" i="2"/>
  <c r="N598" i="2"/>
  <c r="J599" i="2"/>
  <c r="K599" i="2"/>
  <c r="L599" i="2"/>
  <c r="M599" i="2"/>
  <c r="N599" i="2"/>
  <c r="J600" i="2"/>
  <c r="P600" i="2" s="1"/>
  <c r="K600" i="2"/>
  <c r="L600" i="2"/>
  <c r="M600" i="2"/>
  <c r="N600" i="2"/>
  <c r="K2" i="2"/>
  <c r="Q3" i="2" s="1"/>
  <c r="L2" i="2"/>
  <c r="Q4" i="2" s="1"/>
  <c r="M2" i="2"/>
  <c r="Q5" i="2" s="1"/>
  <c r="N2" i="2"/>
  <c r="Q6" i="2" s="1"/>
  <c r="J2" i="2"/>
  <c r="P6" i="2"/>
  <c r="P5" i="2"/>
  <c r="AF5" i="2"/>
  <c r="W63" i="2" l="1"/>
  <c r="AC63" i="2" s="1"/>
  <c r="T63" i="2"/>
  <c r="Z63" i="2"/>
  <c r="W575" i="2"/>
  <c r="AC575" i="2" s="1"/>
  <c r="T575" i="2"/>
  <c r="Z575" i="2"/>
  <c r="W383" i="2"/>
  <c r="AC383" i="2" s="1"/>
  <c r="T383" i="2"/>
  <c r="Z383" i="2"/>
  <c r="W552" i="2"/>
  <c r="AC552" i="2" s="1"/>
  <c r="Z552" i="2"/>
  <c r="T552" i="2"/>
  <c r="W496" i="2"/>
  <c r="AC496" i="2" s="1"/>
  <c r="Z496" i="2"/>
  <c r="T496" i="2"/>
  <c r="V344" i="2"/>
  <c r="AB344" i="2" s="1"/>
  <c r="S344" i="2"/>
  <c r="Y344" i="2"/>
  <c r="P587" i="2"/>
  <c r="P555" i="2"/>
  <c r="Q551" i="2"/>
  <c r="Q543" i="2"/>
  <c r="P539" i="2"/>
  <c r="P507" i="2"/>
  <c r="Q503" i="2"/>
  <c r="Q495" i="2"/>
  <c r="P491" i="2"/>
  <c r="P459" i="2"/>
  <c r="Q455" i="2"/>
  <c r="Q447" i="2"/>
  <c r="P443" i="2"/>
  <c r="P411" i="2"/>
  <c r="Q407" i="2"/>
  <c r="Q399" i="2"/>
  <c r="P395" i="2"/>
  <c r="P363" i="2"/>
  <c r="Q359" i="2"/>
  <c r="Q351" i="2"/>
  <c r="P347" i="2"/>
  <c r="P315" i="2"/>
  <c r="Q311" i="2"/>
  <c r="Q303" i="2"/>
  <c r="P299" i="2"/>
  <c r="P267" i="2"/>
  <c r="Q263" i="2"/>
  <c r="Q255" i="2"/>
  <c r="Q215" i="2"/>
  <c r="Q207" i="2"/>
  <c r="Q167" i="2"/>
  <c r="Q159" i="2"/>
  <c r="Q119" i="2"/>
  <c r="Q111" i="2"/>
  <c r="Q71" i="2"/>
  <c r="W23" i="2"/>
  <c r="T23" i="2"/>
  <c r="Z23" i="2"/>
  <c r="W15" i="2"/>
  <c r="T15" i="2"/>
  <c r="Z15" i="2"/>
  <c r="W600" i="2"/>
  <c r="Z600" i="2"/>
  <c r="T600" i="2"/>
  <c r="V520" i="2"/>
  <c r="AB520" i="2" s="1"/>
  <c r="S520" i="2"/>
  <c r="Y520" i="2"/>
  <c r="V472" i="2"/>
  <c r="AB472" i="2" s="1"/>
  <c r="S472" i="2"/>
  <c r="Y472" i="2"/>
  <c r="P558" i="2"/>
  <c r="Q558" i="2"/>
  <c r="Q550" i="2"/>
  <c r="P547" i="2"/>
  <c r="P526" i="2"/>
  <c r="P510" i="2"/>
  <c r="W510" i="2"/>
  <c r="T510" i="2"/>
  <c r="Z510" i="2"/>
  <c r="P499" i="2"/>
  <c r="P478" i="2"/>
  <c r="P462" i="2"/>
  <c r="P451" i="2"/>
  <c r="P430" i="2"/>
  <c r="P414" i="2"/>
  <c r="P403" i="2"/>
  <c r="P382" i="2"/>
  <c r="P366" i="2"/>
  <c r="P355" i="2"/>
  <c r="P334" i="2"/>
  <c r="P318" i="2"/>
  <c r="P307" i="2"/>
  <c r="P286" i="2"/>
  <c r="P270" i="2"/>
  <c r="W175" i="2"/>
  <c r="AC175" i="2" s="1"/>
  <c r="T175" i="2"/>
  <c r="Z175" i="2"/>
  <c r="W31" i="2"/>
  <c r="AC31" i="2" s="1"/>
  <c r="T31" i="2"/>
  <c r="Z31" i="2"/>
  <c r="W448" i="2"/>
  <c r="AC448" i="2" s="1"/>
  <c r="Z448" i="2"/>
  <c r="T448" i="2"/>
  <c r="W408" i="2"/>
  <c r="Z408" i="2"/>
  <c r="T408" i="2"/>
  <c r="W360" i="2"/>
  <c r="Z360" i="2"/>
  <c r="T360" i="2"/>
  <c r="V280" i="2"/>
  <c r="AB280" i="2" s="1"/>
  <c r="S280" i="2"/>
  <c r="Y280" i="2"/>
  <c r="Q591" i="2"/>
  <c r="P574" i="2"/>
  <c r="W557" i="2"/>
  <c r="AC557" i="2" s="1"/>
  <c r="T557" i="2"/>
  <c r="Z557" i="2"/>
  <c r="W549" i="2"/>
  <c r="AC549" i="2" s="1"/>
  <c r="T549" i="2"/>
  <c r="Z549" i="2"/>
  <c r="P545" i="2"/>
  <c r="P513" i="2"/>
  <c r="W509" i="2"/>
  <c r="T509" i="2"/>
  <c r="Z509" i="2"/>
  <c r="W501" i="2"/>
  <c r="AC501" i="2" s="1"/>
  <c r="T501" i="2"/>
  <c r="Z501" i="2"/>
  <c r="P497" i="2"/>
  <c r="P465" i="2"/>
  <c r="Q462" i="2"/>
  <c r="W461" i="2"/>
  <c r="AC461" i="2" s="1"/>
  <c r="T461" i="2"/>
  <c r="Z461" i="2"/>
  <c r="Q454" i="2"/>
  <c r="W453" i="2"/>
  <c r="AC453" i="2" s="1"/>
  <c r="T453" i="2"/>
  <c r="Z453" i="2"/>
  <c r="P449" i="2"/>
  <c r="P417" i="2"/>
  <c r="W414" i="2"/>
  <c r="T414" i="2"/>
  <c r="Z414" i="2"/>
  <c r="W413" i="2"/>
  <c r="T413" i="2"/>
  <c r="Z413" i="2"/>
  <c r="Q406" i="2"/>
  <c r="W405" i="2"/>
  <c r="AC405" i="2" s="1"/>
  <c r="T405" i="2"/>
  <c r="Z405" i="2"/>
  <c r="P401" i="2"/>
  <c r="P369" i="2"/>
  <c r="W366" i="2"/>
  <c r="AC366" i="2" s="1"/>
  <c r="T366" i="2"/>
  <c r="Z366" i="2"/>
  <c r="W365" i="2"/>
  <c r="T365" i="2"/>
  <c r="Z365" i="2"/>
  <c r="Q358" i="2"/>
  <c r="W357" i="2"/>
  <c r="T357" i="2"/>
  <c r="Z357" i="2"/>
  <c r="P353" i="2"/>
  <c r="P321" i="2"/>
  <c r="Q318" i="2"/>
  <c r="W317" i="2"/>
  <c r="AC317" i="2" s="1"/>
  <c r="T317" i="2"/>
  <c r="Z317" i="2"/>
  <c r="Q310" i="2"/>
  <c r="W309" i="2"/>
  <c r="AC309" i="2" s="1"/>
  <c r="T309" i="2"/>
  <c r="Z309" i="2"/>
  <c r="P305" i="2"/>
  <c r="P273" i="2"/>
  <c r="W270" i="2"/>
  <c r="AC270" i="2" s="1"/>
  <c r="T270" i="2"/>
  <c r="Z270" i="2"/>
  <c r="W269" i="2"/>
  <c r="AC269" i="2" s="1"/>
  <c r="Z269" i="2"/>
  <c r="T269" i="2"/>
  <c r="W262" i="2"/>
  <c r="AC262" i="2" s="1"/>
  <c r="T262" i="2"/>
  <c r="Z262" i="2"/>
  <c r="V584" i="2"/>
  <c r="S584" i="2"/>
  <c r="Y584" i="2"/>
  <c r="V504" i="2"/>
  <c r="S504" i="2"/>
  <c r="Y504" i="2"/>
  <c r="V376" i="2"/>
  <c r="AB376" i="2" s="1"/>
  <c r="S376" i="2"/>
  <c r="Y376" i="2"/>
  <c r="V264" i="2"/>
  <c r="AB264" i="2" s="1"/>
  <c r="S264" i="2"/>
  <c r="Y264" i="2"/>
  <c r="Q598" i="2"/>
  <c r="P593" i="2"/>
  <c r="P561" i="2"/>
  <c r="P601" i="2"/>
  <c r="P580" i="2"/>
  <c r="P564" i="2"/>
  <c r="Q564" i="2"/>
  <c r="Q556" i="2"/>
  <c r="P553" i="2"/>
  <c r="P532" i="2"/>
  <c r="P516" i="2"/>
  <c r="Q516" i="2"/>
  <c r="Q508" i="2"/>
  <c r="P505" i="2"/>
  <c r="P484" i="2"/>
  <c r="P468" i="2"/>
  <c r="Q468" i="2"/>
  <c r="Q460" i="2"/>
  <c r="P457" i="2"/>
  <c r="P436" i="2"/>
  <c r="P420" i="2"/>
  <c r="Q420" i="2"/>
  <c r="Q412" i="2"/>
  <c r="P409" i="2"/>
  <c r="P388" i="2"/>
  <c r="P372" i="2"/>
  <c r="Q372" i="2"/>
  <c r="Q364" i="2"/>
  <c r="P361" i="2"/>
  <c r="P340" i="2"/>
  <c r="P324" i="2"/>
  <c r="W592" i="2"/>
  <c r="Z592" i="2"/>
  <c r="T592" i="2"/>
  <c r="V456" i="2"/>
  <c r="AB456" i="2" s="1"/>
  <c r="S456" i="2"/>
  <c r="Y456" i="2"/>
  <c r="V424" i="2"/>
  <c r="AB424" i="2" s="1"/>
  <c r="S424" i="2"/>
  <c r="Y424" i="2"/>
  <c r="V360" i="2"/>
  <c r="S360" i="2"/>
  <c r="Y360" i="2"/>
  <c r="V312" i="2"/>
  <c r="AB312" i="2" s="1"/>
  <c r="Y312" i="2"/>
  <c r="S312" i="2"/>
  <c r="W256" i="2"/>
  <c r="AC256" i="2" s="1"/>
  <c r="Z256" i="2"/>
  <c r="T256" i="2"/>
  <c r="P595" i="2"/>
  <c r="Q597" i="2"/>
  <c r="V5" i="2"/>
  <c r="AB5" i="2" s="1"/>
  <c r="S5" i="2"/>
  <c r="Y5" i="2"/>
  <c r="P599" i="2"/>
  <c r="P567" i="2"/>
  <c r="Q563" i="2"/>
  <c r="Q555" i="2"/>
  <c r="P551" i="2"/>
  <c r="P519" i="2"/>
  <c r="Q515" i="2"/>
  <c r="Q507" i="2"/>
  <c r="P503" i="2"/>
  <c r="Q486" i="2"/>
  <c r="Q478" i="2"/>
  <c r="Q470" i="2"/>
  <c r="Q467" i="2"/>
  <c r="Q459" i="2"/>
  <c r="P455" i="2"/>
  <c r="Q438" i="2"/>
  <c r="Q430" i="2"/>
  <c r="Q422" i="2"/>
  <c r="Q419" i="2"/>
  <c r="Q411" i="2"/>
  <c r="P407" i="2"/>
  <c r="Q390" i="2"/>
  <c r="Q382" i="2"/>
  <c r="Q374" i="2"/>
  <c r="Q371" i="2"/>
  <c r="Q363" i="2"/>
  <c r="P359" i="2"/>
  <c r="Q342" i="2"/>
  <c r="Q334" i="2"/>
  <c r="Q326" i="2"/>
  <c r="Q323" i="2"/>
  <c r="Q315" i="2"/>
  <c r="P311" i="2"/>
  <c r="V568" i="2"/>
  <c r="S568" i="2"/>
  <c r="Y568" i="2"/>
  <c r="W504" i="2"/>
  <c r="Z504" i="2"/>
  <c r="T504" i="2"/>
  <c r="W352" i="2"/>
  <c r="Z352" i="2"/>
  <c r="T352" i="2"/>
  <c r="V296" i="2"/>
  <c r="AB296" i="2" s="1"/>
  <c r="S296" i="2"/>
  <c r="Y296" i="2"/>
  <c r="V248" i="2"/>
  <c r="AB248" i="2" s="1"/>
  <c r="S248" i="2"/>
  <c r="Y248" i="2"/>
  <c r="Q570" i="2"/>
  <c r="P554" i="2"/>
  <c r="Q522" i="2"/>
  <c r="Q514" i="2"/>
  <c r="V474" i="2"/>
  <c r="AB474" i="2" s="1"/>
  <c r="S474" i="2"/>
  <c r="Y474" i="2"/>
  <c r="V442" i="2"/>
  <c r="AB442" i="2" s="1"/>
  <c r="S442" i="2"/>
  <c r="Y442" i="2"/>
  <c r="V426" i="2"/>
  <c r="AB426" i="2" s="1"/>
  <c r="S426" i="2"/>
  <c r="Y426" i="2"/>
  <c r="Q426" i="2"/>
  <c r="Q418" i="2"/>
  <c r="V410" i="2"/>
  <c r="S410" i="2"/>
  <c r="Y410" i="2"/>
  <c r="V394" i="2"/>
  <c r="S394" i="2"/>
  <c r="Y394" i="2"/>
  <c r="V378" i="2"/>
  <c r="AB378" i="2" s="1"/>
  <c r="S378" i="2"/>
  <c r="Y378" i="2"/>
  <c r="Q378" i="2"/>
  <c r="Q370" i="2"/>
  <c r="V362" i="2"/>
  <c r="AB362" i="2" s="1"/>
  <c r="S362" i="2"/>
  <c r="Y362" i="2"/>
  <c r="V346" i="2"/>
  <c r="AB346" i="2" s="1"/>
  <c r="S346" i="2"/>
  <c r="Y346" i="2"/>
  <c r="V330" i="2"/>
  <c r="AB330" i="2" s="1"/>
  <c r="S330" i="2"/>
  <c r="Y330" i="2"/>
  <c r="Q330" i="2"/>
  <c r="Q322" i="2"/>
  <c r="V314" i="2"/>
  <c r="AB314" i="2" s="1"/>
  <c r="S314" i="2"/>
  <c r="Y314" i="2"/>
  <c r="V298" i="2"/>
  <c r="AB298" i="2" s="1"/>
  <c r="S298" i="2"/>
  <c r="Y298" i="2"/>
  <c r="V282" i="2"/>
  <c r="S282" i="2"/>
  <c r="Y282" i="2"/>
  <c r="Q282" i="2"/>
  <c r="Q274" i="2"/>
  <c r="V266" i="2"/>
  <c r="AB266" i="2" s="1"/>
  <c r="S266" i="2"/>
  <c r="Y266" i="2"/>
  <c r="V250" i="2"/>
  <c r="S250" i="2"/>
  <c r="Y250" i="2"/>
  <c r="V552" i="2"/>
  <c r="S552" i="2"/>
  <c r="Y552" i="2"/>
  <c r="W456" i="2"/>
  <c r="Z456" i="2"/>
  <c r="T456" i="2"/>
  <c r="W312" i="2"/>
  <c r="AC312" i="2" s="1"/>
  <c r="T312" i="2"/>
  <c r="Z312" i="2"/>
  <c r="Q599" i="2"/>
  <c r="P586" i="2"/>
  <c r="P570" i="2"/>
  <c r="Q562" i="2"/>
  <c r="V538" i="2"/>
  <c r="S538" i="2"/>
  <c r="Y538" i="2"/>
  <c r="V522" i="2"/>
  <c r="S522" i="2"/>
  <c r="Y522" i="2"/>
  <c r="V506" i="2"/>
  <c r="S506" i="2"/>
  <c r="Y506" i="2"/>
  <c r="V490" i="2"/>
  <c r="AB490" i="2" s="1"/>
  <c r="S490" i="2"/>
  <c r="Y490" i="2"/>
  <c r="Q474" i="2"/>
  <c r="Q466" i="2"/>
  <c r="V458" i="2"/>
  <c r="S458" i="2"/>
  <c r="Y458" i="2"/>
  <c r="P573" i="2"/>
  <c r="Q569" i="2"/>
  <c r="Q561" i="2"/>
  <c r="P557" i="2"/>
  <c r="P525" i="2"/>
  <c r="Q521" i="2"/>
  <c r="Q513" i="2"/>
  <c r="P509" i="2"/>
  <c r="P477" i="2"/>
  <c r="Q473" i="2"/>
  <c r="Q465" i="2"/>
  <c r="P461" i="2"/>
  <c r="P429" i="2"/>
  <c r="Q425" i="2"/>
  <c r="Q417" i="2"/>
  <c r="P413" i="2"/>
  <c r="P381" i="2"/>
  <c r="Q377" i="2"/>
  <c r="Q369" i="2"/>
  <c r="P365" i="2"/>
  <c r="V440" i="2"/>
  <c r="AB440" i="2" s="1"/>
  <c r="S440" i="2"/>
  <c r="Y440" i="2"/>
  <c r="W400" i="2"/>
  <c r="Z400" i="2"/>
  <c r="T400" i="2"/>
  <c r="W576" i="2"/>
  <c r="AC576" i="2" s="1"/>
  <c r="Z576" i="2"/>
  <c r="T576" i="2"/>
  <c r="V560" i="2"/>
  <c r="AB560" i="2" s="1"/>
  <c r="S560" i="2"/>
  <c r="Y560" i="2"/>
  <c r="V544" i="2"/>
  <c r="AB544" i="2" s="1"/>
  <c r="S544" i="2"/>
  <c r="Y544" i="2"/>
  <c r="P528" i="2"/>
  <c r="W528" i="2"/>
  <c r="AC528" i="2" s="1"/>
  <c r="Z528" i="2"/>
  <c r="T528" i="2"/>
  <c r="W520" i="2"/>
  <c r="AC520" i="2" s="1"/>
  <c r="Z520" i="2"/>
  <c r="T520" i="2"/>
  <c r="P512" i="2"/>
  <c r="W502" i="2"/>
  <c r="T502" i="2"/>
  <c r="Z502" i="2"/>
  <c r="P496" i="2"/>
  <c r="P480" i="2"/>
  <c r="W480" i="2"/>
  <c r="Z480" i="2"/>
  <c r="T480" i="2"/>
  <c r="W472" i="2"/>
  <c r="Z472" i="2"/>
  <c r="T472" i="2"/>
  <c r="P464" i="2"/>
  <c r="P448" i="2"/>
  <c r="P432" i="2"/>
  <c r="Q432" i="2"/>
  <c r="Q424" i="2"/>
  <c r="P416" i="2"/>
  <c r="P400" i="2"/>
  <c r="P384" i="2"/>
  <c r="Q384" i="2"/>
  <c r="Q376" i="2"/>
  <c r="P368" i="2"/>
  <c r="P352" i="2"/>
  <c r="P336" i="2"/>
  <c r="Q336" i="2"/>
  <c r="Q328" i="2"/>
  <c r="P320" i="2"/>
  <c r="P304" i="2"/>
  <c r="P288" i="2"/>
  <c r="Q288" i="2"/>
  <c r="Q280" i="2"/>
  <c r="P272" i="2"/>
  <c r="P256" i="2"/>
  <c r="W568" i="2"/>
  <c r="AC568" i="2" s="1"/>
  <c r="Z568" i="2"/>
  <c r="T568" i="2"/>
  <c r="W5" i="2"/>
  <c r="Z5" i="2"/>
  <c r="T5" i="2"/>
  <c r="P579" i="2"/>
  <c r="W567" i="2"/>
  <c r="AC567" i="2" s="1"/>
  <c r="T567" i="2"/>
  <c r="Z567" i="2"/>
  <c r="P563" i="2"/>
  <c r="P531" i="2"/>
  <c r="Q527" i="2"/>
  <c r="Q519" i="2"/>
  <c r="P515" i="2"/>
  <c r="P483" i="2"/>
  <c r="Q479" i="2"/>
  <c r="Q471" i="2"/>
  <c r="P467" i="2"/>
  <c r="P435" i="2"/>
  <c r="Q431" i="2"/>
  <c r="Q423" i="2"/>
  <c r="P419" i="2"/>
  <c r="P387" i="2"/>
  <c r="Q375" i="2"/>
  <c r="P371" i="2"/>
  <c r="P339" i="2"/>
  <c r="Q335" i="2"/>
  <c r="Q327" i="2"/>
  <c r="P323" i="2"/>
  <c r="P291" i="2"/>
  <c r="Q287" i="2"/>
  <c r="Q279" i="2"/>
  <c r="P275" i="2"/>
  <c r="W239" i="2"/>
  <c r="T239" i="2"/>
  <c r="Z239" i="2"/>
  <c r="W231" i="2"/>
  <c r="AC231" i="2" s="1"/>
  <c r="T231" i="2"/>
  <c r="Z231" i="2"/>
  <c r="W191" i="2"/>
  <c r="AC191" i="2" s="1"/>
  <c r="T191" i="2"/>
  <c r="Z191" i="2"/>
  <c r="W183" i="2"/>
  <c r="T183" i="2"/>
  <c r="Z183" i="2"/>
  <c r="W143" i="2"/>
  <c r="T143" i="2"/>
  <c r="Z143" i="2"/>
  <c r="W135" i="2"/>
  <c r="T135" i="2"/>
  <c r="Z135" i="2"/>
  <c r="W87" i="2"/>
  <c r="AC87" i="2" s="1"/>
  <c r="T87" i="2"/>
  <c r="Z87" i="2"/>
  <c r="W47" i="2"/>
  <c r="AC47" i="2" s="1"/>
  <c r="T47" i="2"/>
  <c r="Z47" i="2"/>
  <c r="W39" i="2"/>
  <c r="AC39" i="2" s="1"/>
  <c r="T39" i="2"/>
  <c r="Z39" i="2"/>
  <c r="W544" i="2"/>
  <c r="AC544" i="2" s="1"/>
  <c r="Z544" i="2"/>
  <c r="T544" i="2"/>
  <c r="V488" i="2"/>
  <c r="AB488" i="2" s="1"/>
  <c r="S488" i="2"/>
  <c r="Y488" i="2"/>
  <c r="V408" i="2"/>
  <c r="S408" i="2"/>
  <c r="Y408" i="2"/>
  <c r="V6" i="2"/>
  <c r="S6" i="2"/>
  <c r="Y6" i="2"/>
  <c r="P592" i="2"/>
  <c r="V576" i="2"/>
  <c r="AB576" i="2" s="1"/>
  <c r="S576" i="2"/>
  <c r="Y576" i="2"/>
  <c r="W4" i="2"/>
  <c r="AC4" i="2" s="1"/>
  <c r="Z4" i="2"/>
  <c r="T4" i="2"/>
  <c r="Q582" i="2"/>
  <c r="P534" i="2"/>
  <c r="Q526" i="2"/>
  <c r="P502" i="2"/>
  <c r="P486" i="2"/>
  <c r="P475" i="2"/>
  <c r="P454" i="2"/>
  <c r="P438" i="2"/>
  <c r="P427" i="2"/>
  <c r="P406" i="2"/>
  <c r="P390" i="2"/>
  <c r="P379" i="2"/>
  <c r="P358" i="2"/>
  <c r="P342" i="2"/>
  <c r="P331" i="2"/>
  <c r="P310" i="2"/>
  <c r="P294" i="2"/>
  <c r="P283" i="2"/>
  <c r="P262" i="2"/>
  <c r="W151" i="2"/>
  <c r="T151" i="2"/>
  <c r="Z151" i="2"/>
  <c r="W103" i="2"/>
  <c r="T103" i="2"/>
  <c r="Z103" i="2"/>
  <c r="W55" i="2"/>
  <c r="T55" i="2"/>
  <c r="Z55" i="2"/>
  <c r="V600" i="2"/>
  <c r="AB600" i="2" s="1"/>
  <c r="S600" i="2"/>
  <c r="Y600" i="2"/>
  <c r="V392" i="2"/>
  <c r="S392" i="2"/>
  <c r="Y392" i="2"/>
  <c r="V328" i="2"/>
  <c r="S328" i="2"/>
  <c r="Y328" i="2"/>
  <c r="W304" i="2"/>
  <c r="AC304" i="2" s="1"/>
  <c r="Z304" i="2"/>
  <c r="T304" i="2"/>
  <c r="W264" i="2"/>
  <c r="AC264" i="2" s="1"/>
  <c r="Z264" i="2"/>
  <c r="T264" i="2"/>
  <c r="W6" i="2"/>
  <c r="T6" i="2"/>
  <c r="Z6" i="2"/>
  <c r="P598" i="2"/>
  <c r="P582" i="2"/>
  <c r="Q574" i="2"/>
  <c r="P571" i="2"/>
  <c r="P550" i="2"/>
  <c r="Q534" i="2"/>
  <c r="P523" i="2"/>
  <c r="W3" i="2"/>
  <c r="AC3" i="2" s="1"/>
  <c r="Z3" i="2"/>
  <c r="T3" i="2"/>
  <c r="P585" i="2"/>
  <c r="Q581" i="2"/>
  <c r="Q573" i="2"/>
  <c r="P569" i="2"/>
  <c r="P537" i="2"/>
  <c r="Q533" i="2"/>
  <c r="Q525" i="2"/>
  <c r="P521" i="2"/>
  <c r="P489" i="2"/>
  <c r="Q485" i="2"/>
  <c r="Q477" i="2"/>
  <c r="P473" i="2"/>
  <c r="P441" i="2"/>
  <c r="Q437" i="2"/>
  <c r="Q429" i="2"/>
  <c r="P425" i="2"/>
  <c r="P393" i="2"/>
  <c r="Q389" i="2"/>
  <c r="Q381" i="2"/>
  <c r="P377" i="2"/>
  <c r="W580" i="2"/>
  <c r="AC580" i="2" s="1"/>
  <c r="T580" i="2"/>
  <c r="Z580" i="2"/>
  <c r="W532" i="2"/>
  <c r="T532" i="2"/>
  <c r="Z532" i="2"/>
  <c r="V508" i="2"/>
  <c r="Y508" i="2"/>
  <c r="S508" i="2"/>
  <c r="W492" i="2"/>
  <c r="AC492" i="2" s="1"/>
  <c r="T492" i="2"/>
  <c r="Z492" i="2"/>
  <c r="W436" i="2"/>
  <c r="AC436" i="2" s="1"/>
  <c r="T436" i="2"/>
  <c r="Z436" i="2"/>
  <c r="V396" i="2"/>
  <c r="Y396" i="2"/>
  <c r="S396" i="2"/>
  <c r="V364" i="2"/>
  <c r="S364" i="2"/>
  <c r="Y364" i="2"/>
  <c r="V348" i="2"/>
  <c r="S348" i="2"/>
  <c r="Y348" i="2"/>
  <c r="P337" i="2"/>
  <c r="V316" i="2"/>
  <c r="AB316" i="2" s="1"/>
  <c r="S316" i="2"/>
  <c r="Y316" i="2"/>
  <c r="V300" i="2"/>
  <c r="AB300" i="2" s="1"/>
  <c r="S300" i="2"/>
  <c r="Y300" i="2"/>
  <c r="W300" i="2"/>
  <c r="T300" i="2"/>
  <c r="Z300" i="2"/>
  <c r="W292" i="2"/>
  <c r="T292" i="2"/>
  <c r="Z292" i="2"/>
  <c r="P289" i="2"/>
  <c r="V268" i="2"/>
  <c r="S268" i="2"/>
  <c r="Y268" i="2"/>
  <c r="V252" i="2"/>
  <c r="AB252" i="2" s="1"/>
  <c r="S252" i="2"/>
  <c r="Y252" i="2"/>
  <c r="W252" i="2"/>
  <c r="AC252" i="2" s="1"/>
  <c r="T252" i="2"/>
  <c r="Z252" i="2"/>
  <c r="W244" i="2"/>
  <c r="T244" i="2"/>
  <c r="Z244" i="2"/>
  <c r="V241" i="2"/>
  <c r="S241" i="2"/>
  <c r="Y241" i="2"/>
  <c r="V220" i="2"/>
  <c r="AB220" i="2" s="1"/>
  <c r="S220" i="2"/>
  <c r="Y220" i="2"/>
  <c r="V204" i="2"/>
  <c r="AB204" i="2" s="1"/>
  <c r="S204" i="2"/>
  <c r="Y204" i="2"/>
  <c r="W204" i="2"/>
  <c r="AC204" i="2" s="1"/>
  <c r="T204" i="2"/>
  <c r="Z204" i="2"/>
  <c r="W196" i="2"/>
  <c r="T196" i="2"/>
  <c r="Z196" i="2"/>
  <c r="V193" i="2"/>
  <c r="AB193" i="2" s="1"/>
  <c r="S193" i="2"/>
  <c r="Y193" i="2"/>
  <c r="V172" i="2"/>
  <c r="AB172" i="2" s="1"/>
  <c r="S172" i="2"/>
  <c r="Y172" i="2"/>
  <c r="V156" i="2"/>
  <c r="S156" i="2"/>
  <c r="Y156" i="2"/>
  <c r="W156" i="2"/>
  <c r="T156" i="2"/>
  <c r="Z156" i="2"/>
  <c r="W148" i="2"/>
  <c r="T148" i="2"/>
  <c r="Z148" i="2"/>
  <c r="V145" i="2"/>
  <c r="AB145" i="2" s="1"/>
  <c r="S145" i="2"/>
  <c r="Y145" i="2"/>
  <c r="V124" i="2"/>
  <c r="S124" i="2"/>
  <c r="Y124" i="2"/>
  <c r="V108" i="2"/>
  <c r="S108" i="2"/>
  <c r="Y108" i="2"/>
  <c r="W108" i="2"/>
  <c r="AC108" i="2" s="1"/>
  <c r="T108" i="2"/>
  <c r="Z108" i="2"/>
  <c r="W100" i="2"/>
  <c r="AC100" i="2" s="1"/>
  <c r="T100" i="2"/>
  <c r="Z100" i="2"/>
  <c r="V97" i="2"/>
  <c r="S97" i="2"/>
  <c r="Y97" i="2"/>
  <c r="V76" i="2"/>
  <c r="S76" i="2"/>
  <c r="Y76" i="2"/>
  <c r="V60" i="2"/>
  <c r="AB60" i="2" s="1"/>
  <c r="S60" i="2"/>
  <c r="Y60" i="2"/>
  <c r="W60" i="2"/>
  <c r="AC60" i="2" s="1"/>
  <c r="T60" i="2"/>
  <c r="Z60" i="2"/>
  <c r="W52" i="2"/>
  <c r="AC52" i="2" s="1"/>
  <c r="T52" i="2"/>
  <c r="Z52" i="2"/>
  <c r="V49" i="2"/>
  <c r="S49" i="2"/>
  <c r="Y49" i="2"/>
  <c r="V28" i="2"/>
  <c r="AB28" i="2" s="1"/>
  <c r="S28" i="2"/>
  <c r="Y28" i="2"/>
  <c r="V12" i="2"/>
  <c r="AB12" i="2" s="1"/>
  <c r="S12" i="2"/>
  <c r="Y12" i="2"/>
  <c r="W12" i="2"/>
  <c r="T12" i="2"/>
  <c r="Z12" i="2"/>
  <c r="W199" i="2"/>
  <c r="T199" i="2"/>
  <c r="Z199" i="2"/>
  <c r="W588" i="2"/>
  <c r="T588" i="2"/>
  <c r="Z588" i="2"/>
  <c r="V556" i="2"/>
  <c r="Y556" i="2"/>
  <c r="S556" i="2"/>
  <c r="V540" i="2"/>
  <c r="Y540" i="2"/>
  <c r="S540" i="2"/>
  <c r="W484" i="2"/>
  <c r="T484" i="2"/>
  <c r="Z484" i="2"/>
  <c r="V460" i="2"/>
  <c r="AB460" i="2" s="1"/>
  <c r="Y460" i="2"/>
  <c r="S460" i="2"/>
  <c r="V444" i="2"/>
  <c r="AB444" i="2" s="1"/>
  <c r="Y444" i="2"/>
  <c r="S444" i="2"/>
  <c r="V412" i="2"/>
  <c r="Y412" i="2"/>
  <c r="S412" i="2"/>
  <c r="W396" i="2"/>
  <c r="T396" i="2"/>
  <c r="Z396" i="2"/>
  <c r="P385" i="2"/>
  <c r="W348" i="2"/>
  <c r="T348" i="2"/>
  <c r="Z348" i="2"/>
  <c r="W340" i="2"/>
  <c r="AC340" i="2" s="1"/>
  <c r="T340" i="2"/>
  <c r="Z340" i="2"/>
  <c r="P591" i="2"/>
  <c r="Q587" i="2"/>
  <c r="Q579" i="2"/>
  <c r="P575" i="2"/>
  <c r="P543" i="2"/>
  <c r="Q539" i="2"/>
  <c r="Q531" i="2"/>
  <c r="P527" i="2"/>
  <c r="P495" i="2"/>
  <c r="Q491" i="2"/>
  <c r="Q483" i="2"/>
  <c r="P479" i="2"/>
  <c r="P447" i="2"/>
  <c r="Q443" i="2"/>
  <c r="Q435" i="2"/>
  <c r="P431" i="2"/>
  <c r="P399" i="2"/>
  <c r="Q395" i="2"/>
  <c r="Q387" i="2"/>
  <c r="P383" i="2"/>
  <c r="P351" i="2"/>
  <c r="Q347" i="2"/>
  <c r="Q339" i="2"/>
  <c r="P335" i="2"/>
  <c r="P303" i="2"/>
  <c r="Q299" i="2"/>
  <c r="Q291" i="2"/>
  <c r="P287" i="2"/>
  <c r="V536" i="2"/>
  <c r="AB536" i="2" s="1"/>
  <c r="S536" i="2"/>
  <c r="Y536" i="2"/>
  <c r="V588" i="2"/>
  <c r="AB588" i="2" s="1"/>
  <c r="S588" i="2"/>
  <c r="Y588" i="2"/>
  <c r="P577" i="2"/>
  <c r="W540" i="2"/>
  <c r="T540" i="2"/>
  <c r="Z540" i="2"/>
  <c r="P529" i="2"/>
  <c r="P481" i="2"/>
  <c r="W444" i="2"/>
  <c r="AC444" i="2" s="1"/>
  <c r="T444" i="2"/>
  <c r="Z444" i="2"/>
  <c r="P433" i="2"/>
  <c r="P594" i="2"/>
  <c r="W586" i="2"/>
  <c r="AC586" i="2" s="1"/>
  <c r="T586" i="2"/>
  <c r="Z586" i="2"/>
  <c r="Q583" i="2"/>
  <c r="P578" i="2"/>
  <c r="P562" i="2"/>
  <c r="Q559" i="2"/>
  <c r="P546" i="2"/>
  <c r="W546" i="2"/>
  <c r="AC546" i="2" s="1"/>
  <c r="T546" i="2"/>
  <c r="Z546" i="2"/>
  <c r="Q538" i="2"/>
  <c r="Q535" i="2"/>
  <c r="P530" i="2"/>
  <c r="P514" i="2"/>
  <c r="Q511" i="2"/>
  <c r="P498" i="2"/>
  <c r="Q498" i="2"/>
  <c r="Q490" i="2"/>
  <c r="Q487" i="2"/>
  <c r="P482" i="2"/>
  <c r="P466" i="2"/>
  <c r="Q463" i="2"/>
  <c r="P450" i="2"/>
  <c r="Q450" i="2"/>
  <c r="Q442" i="2"/>
  <c r="Q439" i="2"/>
  <c r="P434" i="2"/>
  <c r="P418" i="2"/>
  <c r="Q415" i="2"/>
  <c r="P402" i="2"/>
  <c r="Q402" i="2"/>
  <c r="Q394" i="2"/>
  <c r="Q391" i="2"/>
  <c r="P386" i="2"/>
  <c r="P370" i="2"/>
  <c r="Q367" i="2"/>
  <c r="P354" i="2"/>
  <c r="Q354" i="2"/>
  <c r="Q346" i="2"/>
  <c r="Q343" i="2"/>
  <c r="P338" i="2"/>
  <c r="P322" i="2"/>
  <c r="Q319" i="2"/>
  <c r="P306" i="2"/>
  <c r="Q306" i="2"/>
  <c r="Q298" i="2"/>
  <c r="Q295" i="2"/>
  <c r="P290" i="2"/>
  <c r="P274" i="2"/>
  <c r="Q271" i="2"/>
  <c r="P258" i="2"/>
  <c r="Q258" i="2"/>
  <c r="V492" i="2"/>
  <c r="AB492" i="2" s="1"/>
  <c r="Y492" i="2"/>
  <c r="S492" i="2"/>
  <c r="W388" i="2"/>
  <c r="AC388" i="2" s="1"/>
  <c r="T388" i="2"/>
  <c r="Z388" i="2"/>
  <c r="W594" i="2"/>
  <c r="AC594" i="2" s="1"/>
  <c r="T594" i="2"/>
  <c r="Z594" i="2"/>
  <c r="P597" i="2"/>
  <c r="Q593" i="2"/>
  <c r="Q585" i="2"/>
  <c r="P581" i="2"/>
  <c r="P549" i="2"/>
  <c r="Q545" i="2"/>
  <c r="Q537" i="2"/>
  <c r="P533" i="2"/>
  <c r="P501" i="2"/>
  <c r="Q497" i="2"/>
  <c r="Q489" i="2"/>
  <c r="P485" i="2"/>
  <c r="P453" i="2"/>
  <c r="Q449" i="2"/>
  <c r="Q441" i="2"/>
  <c r="P437" i="2"/>
  <c r="P405" i="2"/>
  <c r="Q401" i="2"/>
  <c r="Q393" i="2"/>
  <c r="P389" i="2"/>
  <c r="P357" i="2"/>
  <c r="Q353" i="2"/>
  <c r="Q345" i="2"/>
  <c r="P341" i="2"/>
  <c r="P309" i="2"/>
  <c r="Q305" i="2"/>
  <c r="Q297" i="2"/>
  <c r="P293" i="2"/>
  <c r="P261" i="2"/>
  <c r="Q257" i="2"/>
  <c r="Q249" i="2"/>
  <c r="P255" i="2"/>
  <c r="Q251" i="2"/>
  <c r="Q243" i="2"/>
  <c r="P239" i="2"/>
  <c r="P207" i="2"/>
  <c r="Q203" i="2"/>
  <c r="Q195" i="2"/>
  <c r="P191" i="2"/>
  <c r="P159" i="2"/>
  <c r="Q155" i="2"/>
  <c r="Q147" i="2"/>
  <c r="P143" i="2"/>
  <c r="P111" i="2"/>
  <c r="Q107" i="2"/>
  <c r="Q99" i="2"/>
  <c r="P95" i="2"/>
  <c r="P63" i="2"/>
  <c r="Q59" i="2"/>
  <c r="Q51" i="2"/>
  <c r="P47" i="2"/>
  <c r="P15" i="2"/>
  <c r="Q11" i="2"/>
  <c r="Q250" i="2"/>
  <c r="Q247" i="2"/>
  <c r="P242" i="2"/>
  <c r="P226" i="2"/>
  <c r="Q223" i="2"/>
  <c r="P210" i="2"/>
  <c r="Q210" i="2"/>
  <c r="Q202" i="2"/>
  <c r="P194" i="2"/>
  <c r="P178" i="2"/>
  <c r="P162" i="2"/>
  <c r="Q162" i="2"/>
  <c r="Q154" i="2"/>
  <c r="P146" i="2"/>
  <c r="P130" i="2"/>
  <c r="P114" i="2"/>
  <c r="Q114" i="2"/>
  <c r="Q106" i="2"/>
  <c r="P98" i="2"/>
  <c r="P82" i="2"/>
  <c r="P66" i="2"/>
  <c r="Q66" i="2"/>
  <c r="Q58" i="2"/>
  <c r="P50" i="2"/>
  <c r="P34" i="2"/>
  <c r="P18" i="2"/>
  <c r="Q18" i="2"/>
  <c r="Q10" i="2"/>
  <c r="P245" i="2"/>
  <c r="P213" i="2"/>
  <c r="W209" i="2"/>
  <c r="AC209" i="2" s="1"/>
  <c r="T209" i="2"/>
  <c r="W201" i="2"/>
  <c r="AC201" i="2" s="1"/>
  <c r="T201" i="2"/>
  <c r="P197" i="2"/>
  <c r="P165" i="2"/>
  <c r="W161" i="2"/>
  <c r="AC161" i="2" s="1"/>
  <c r="T161" i="2"/>
  <c r="W153" i="2"/>
  <c r="T153" i="2"/>
  <c r="P149" i="2"/>
  <c r="P117" i="2"/>
  <c r="Q113" i="2"/>
  <c r="Q105" i="2"/>
  <c r="P101" i="2"/>
  <c r="P69" i="2"/>
  <c r="W65" i="2"/>
  <c r="T65" i="2"/>
  <c r="Z65" i="2"/>
  <c r="Q57" i="2"/>
  <c r="P53" i="2"/>
  <c r="P21" i="2"/>
  <c r="W17" i="2"/>
  <c r="AC17" i="2" s="1"/>
  <c r="T17" i="2"/>
  <c r="Z17" i="2"/>
  <c r="W9" i="2"/>
  <c r="T9" i="2"/>
  <c r="Z9" i="2"/>
  <c r="P232" i="2"/>
  <c r="P216" i="2"/>
  <c r="Q216" i="2"/>
  <c r="Q208" i="2"/>
  <c r="P200" i="2"/>
  <c r="P184" i="2"/>
  <c r="P168" i="2"/>
  <c r="Q168" i="2"/>
  <c r="Q160" i="2"/>
  <c r="P152" i="2"/>
  <c r="P136" i="2"/>
  <c r="P120" i="2"/>
  <c r="Q120" i="2"/>
  <c r="Q112" i="2"/>
  <c r="P104" i="2"/>
  <c r="P88" i="2"/>
  <c r="P72" i="2"/>
  <c r="Q72" i="2"/>
  <c r="Q64" i="2"/>
  <c r="P56" i="2"/>
  <c r="P40" i="2"/>
  <c r="P24" i="2"/>
  <c r="Q24" i="2"/>
  <c r="Q16" i="2"/>
  <c r="P8" i="2"/>
  <c r="Z161" i="2"/>
  <c r="P251" i="2"/>
  <c r="P219" i="2"/>
  <c r="P203" i="2"/>
  <c r="P171" i="2"/>
  <c r="P155" i="2"/>
  <c r="P123" i="2"/>
  <c r="P107" i="2"/>
  <c r="P75" i="2"/>
  <c r="P59" i="2"/>
  <c r="P27" i="2"/>
  <c r="P11" i="2"/>
  <c r="P259" i="2"/>
  <c r="P238" i="2"/>
  <c r="P222" i="2"/>
  <c r="P211" i="2"/>
  <c r="P190" i="2"/>
  <c r="P174" i="2"/>
  <c r="P163" i="2"/>
  <c r="P142" i="2"/>
  <c r="P126" i="2"/>
  <c r="P115" i="2"/>
  <c r="P94" i="2"/>
  <c r="P78" i="2"/>
  <c r="P67" i="2"/>
  <c r="P46" i="2"/>
  <c r="P30" i="2"/>
  <c r="P19" i="2"/>
  <c r="Q261" i="2"/>
  <c r="P257" i="2"/>
  <c r="P225" i="2"/>
  <c r="Q222" i="2"/>
  <c r="Q221" i="2"/>
  <c r="Q214" i="2"/>
  <c r="Q213" i="2"/>
  <c r="P209" i="2"/>
  <c r="P177" i="2"/>
  <c r="Q174" i="2"/>
  <c r="Q173" i="2"/>
  <c r="Q166" i="2"/>
  <c r="Q165" i="2"/>
  <c r="P161" i="2"/>
  <c r="P129" i="2"/>
  <c r="Q126" i="2"/>
  <c r="Q125" i="2"/>
  <c r="Q118" i="2"/>
  <c r="Q117" i="2"/>
  <c r="P113" i="2"/>
  <c r="P81" i="2"/>
  <c r="Q78" i="2"/>
  <c r="Q77" i="2"/>
  <c r="Q70" i="2"/>
  <c r="Q69" i="2"/>
  <c r="P65" i="2"/>
  <c r="P33" i="2"/>
  <c r="W30" i="2"/>
  <c r="T30" i="2"/>
  <c r="Z30" i="2"/>
  <c r="Q29" i="2"/>
  <c r="Q22" i="2"/>
  <c r="Q21" i="2"/>
  <c r="P17" i="2"/>
  <c r="Z209" i="2"/>
  <c r="Q324" i="2"/>
  <c r="Q316" i="2"/>
  <c r="P313" i="2"/>
  <c r="P292" i="2"/>
  <c r="P276" i="2"/>
  <c r="Q276" i="2"/>
  <c r="Q268" i="2"/>
  <c r="P265" i="2"/>
  <c r="P244" i="2"/>
  <c r="P228" i="2"/>
  <c r="Q228" i="2"/>
  <c r="Q220" i="2"/>
  <c r="P217" i="2"/>
  <c r="P196" i="2"/>
  <c r="P180" i="2"/>
  <c r="Q180" i="2"/>
  <c r="Q172" i="2"/>
  <c r="P169" i="2"/>
  <c r="P148" i="2"/>
  <c r="P132" i="2"/>
  <c r="Q132" i="2"/>
  <c r="Q124" i="2"/>
  <c r="P121" i="2"/>
  <c r="P100" i="2"/>
  <c r="P84" i="2"/>
  <c r="Q84" i="2"/>
  <c r="Q76" i="2"/>
  <c r="P73" i="2"/>
  <c r="P52" i="2"/>
  <c r="P36" i="2"/>
  <c r="Q36" i="2"/>
  <c r="Q28" i="2"/>
  <c r="P25" i="2"/>
  <c r="Q294" i="2"/>
  <c r="Q286" i="2"/>
  <c r="Q278" i="2"/>
  <c r="Q275" i="2"/>
  <c r="Q267" i="2"/>
  <c r="P263" i="2"/>
  <c r="Q246" i="2"/>
  <c r="Q238" i="2"/>
  <c r="Q230" i="2"/>
  <c r="Q227" i="2"/>
  <c r="Q219" i="2"/>
  <c r="P215" i="2"/>
  <c r="Q198" i="2"/>
  <c r="Q190" i="2"/>
  <c r="Q182" i="2"/>
  <c r="Q179" i="2"/>
  <c r="Q171" i="2"/>
  <c r="P167" i="2"/>
  <c r="Q150" i="2"/>
  <c r="Q142" i="2"/>
  <c r="Q134" i="2"/>
  <c r="Q131" i="2"/>
  <c r="Q123" i="2"/>
  <c r="P119" i="2"/>
  <c r="Q102" i="2"/>
  <c r="Q94" i="2"/>
  <c r="Q86" i="2"/>
  <c r="Q83" i="2"/>
  <c r="Q75" i="2"/>
  <c r="P71" i="2"/>
  <c r="Q54" i="2"/>
  <c r="Q46" i="2"/>
  <c r="Q38" i="2"/>
  <c r="Q35" i="2"/>
  <c r="Q27" i="2"/>
  <c r="P23" i="2"/>
  <c r="Q127" i="2"/>
  <c r="V234" i="2"/>
  <c r="AB234" i="2" s="1"/>
  <c r="S234" i="2"/>
  <c r="Q234" i="2"/>
  <c r="Q226" i="2"/>
  <c r="V218" i="2"/>
  <c r="S218" i="2"/>
  <c r="V202" i="2"/>
  <c r="AB202" i="2" s="1"/>
  <c r="S202" i="2"/>
  <c r="V186" i="2"/>
  <c r="AB186" i="2" s="1"/>
  <c r="S186" i="2"/>
  <c r="Q186" i="2"/>
  <c r="Q178" i="2"/>
  <c r="V170" i="2"/>
  <c r="AB170" i="2" s="1"/>
  <c r="S170" i="2"/>
  <c r="V154" i="2"/>
  <c r="S154" i="2"/>
  <c r="V138" i="2"/>
  <c r="AB138" i="2" s="1"/>
  <c r="S138" i="2"/>
  <c r="Q138" i="2"/>
  <c r="Q130" i="2"/>
  <c r="V122" i="2"/>
  <c r="AB122" i="2" s="1"/>
  <c r="S122" i="2"/>
  <c r="Y122" i="2"/>
  <c r="V106" i="2"/>
  <c r="Y106" i="2"/>
  <c r="S106" i="2"/>
  <c r="V90" i="2"/>
  <c r="AB90" i="2" s="1"/>
  <c r="Y90" i="2"/>
  <c r="S90" i="2"/>
  <c r="Q90" i="2"/>
  <c r="Q82" i="2"/>
  <c r="V74" i="2"/>
  <c r="Y74" i="2"/>
  <c r="V58" i="2"/>
  <c r="AB58" i="2" s="1"/>
  <c r="Y58" i="2"/>
  <c r="S58" i="2"/>
  <c r="V42" i="2"/>
  <c r="Y42" i="2"/>
  <c r="S42" i="2"/>
  <c r="Q42" i="2"/>
  <c r="Q34" i="2"/>
  <c r="P26" i="2"/>
  <c r="P10" i="2"/>
  <c r="P333" i="2"/>
  <c r="Q329" i="2"/>
  <c r="Q321" i="2"/>
  <c r="P317" i="2"/>
  <c r="P285" i="2"/>
  <c r="Q281" i="2"/>
  <c r="Q273" i="2"/>
  <c r="P269" i="2"/>
  <c r="P237" i="2"/>
  <c r="Q233" i="2"/>
  <c r="Q225" i="2"/>
  <c r="P221" i="2"/>
  <c r="P189" i="2"/>
  <c r="Q185" i="2"/>
  <c r="Q177" i="2"/>
  <c r="P173" i="2"/>
  <c r="P141" i="2"/>
  <c r="Q137" i="2"/>
  <c r="Q129" i="2"/>
  <c r="P125" i="2"/>
  <c r="P93" i="2"/>
  <c r="Q89" i="2"/>
  <c r="Q81" i="2"/>
  <c r="P77" i="2"/>
  <c r="P45" i="2"/>
  <c r="Q41" i="2"/>
  <c r="Q33" i="2"/>
  <c r="P29" i="2"/>
  <c r="Y218" i="2"/>
  <c r="P240" i="2"/>
  <c r="W240" i="2"/>
  <c r="Z240" i="2"/>
  <c r="T240" i="2"/>
  <c r="W232" i="2"/>
  <c r="Z232" i="2"/>
  <c r="T232" i="2"/>
  <c r="P224" i="2"/>
  <c r="P208" i="2"/>
  <c r="P192" i="2"/>
  <c r="W192" i="2"/>
  <c r="AC192" i="2" s="1"/>
  <c r="Z192" i="2"/>
  <c r="T192" i="2"/>
  <c r="W184" i="2"/>
  <c r="AC184" i="2" s="1"/>
  <c r="Z184" i="2"/>
  <c r="T184" i="2"/>
  <c r="P176" i="2"/>
  <c r="P160" i="2"/>
  <c r="P144" i="2"/>
  <c r="W144" i="2"/>
  <c r="Z144" i="2"/>
  <c r="T144" i="2"/>
  <c r="W136" i="2"/>
  <c r="AC136" i="2" s="1"/>
  <c r="Z136" i="2"/>
  <c r="T136" i="2"/>
  <c r="P128" i="2"/>
  <c r="V112" i="2"/>
  <c r="AB112" i="2" s="1"/>
  <c r="S112" i="2"/>
  <c r="P96" i="2"/>
  <c r="W96" i="2"/>
  <c r="AC96" i="2" s="1"/>
  <c r="T96" i="2"/>
  <c r="Z96" i="2"/>
  <c r="W88" i="2"/>
  <c r="AC88" i="2" s="1"/>
  <c r="T88" i="2"/>
  <c r="Z88" i="2"/>
  <c r="P80" i="2"/>
  <c r="P64" i="2"/>
  <c r="P48" i="2"/>
  <c r="W48" i="2"/>
  <c r="T48" i="2"/>
  <c r="Z48" i="2"/>
  <c r="W40" i="2"/>
  <c r="AC40" i="2" s="1"/>
  <c r="T40" i="2"/>
  <c r="Z40" i="2"/>
  <c r="V32" i="2"/>
  <c r="AB32" i="2" s="1"/>
  <c r="S32" i="2"/>
  <c r="V16" i="2"/>
  <c r="AB16" i="2" s="1"/>
  <c r="S16" i="2"/>
  <c r="S74" i="2"/>
  <c r="P243" i="2"/>
  <c r="P227" i="2"/>
  <c r="P195" i="2"/>
  <c r="P179" i="2"/>
  <c r="P147" i="2"/>
  <c r="P131" i="2"/>
  <c r="P99" i="2"/>
  <c r="Q95" i="2"/>
  <c r="P83" i="2"/>
  <c r="P51" i="2"/>
  <c r="P35" i="2"/>
  <c r="Y154" i="2"/>
  <c r="P246" i="2"/>
  <c r="P235" i="2"/>
  <c r="P214" i="2"/>
  <c r="P198" i="2"/>
  <c r="P187" i="2"/>
  <c r="P166" i="2"/>
  <c r="P150" i="2"/>
  <c r="P139" i="2"/>
  <c r="P118" i="2"/>
  <c r="P102" i="2"/>
  <c r="P91" i="2"/>
  <c r="P70" i="2"/>
  <c r="P54" i="2"/>
  <c r="P43" i="2"/>
  <c r="P22" i="2"/>
  <c r="Q7" i="2"/>
  <c r="Q79" i="2"/>
  <c r="Z153" i="2"/>
  <c r="P345" i="2"/>
  <c r="Q341" i="2"/>
  <c r="Q333" i="2"/>
  <c r="P329" i="2"/>
  <c r="P297" i="2"/>
  <c r="Q293" i="2"/>
  <c r="Q285" i="2"/>
  <c r="P281" i="2"/>
  <c r="P249" i="2"/>
  <c r="Q245" i="2"/>
  <c r="Q237" i="2"/>
  <c r="P233" i="2"/>
  <c r="P201" i="2"/>
  <c r="Q197" i="2"/>
  <c r="Q189" i="2"/>
  <c r="P185" i="2"/>
  <c r="P153" i="2"/>
  <c r="Q149" i="2"/>
  <c r="Q141" i="2"/>
  <c r="P137" i="2"/>
  <c r="P105" i="2"/>
  <c r="Q101" i="2"/>
  <c r="Q93" i="2"/>
  <c r="P89" i="2"/>
  <c r="P57" i="2"/>
  <c r="Q53" i="2"/>
  <c r="Q45" i="2"/>
  <c r="P41" i="2"/>
  <c r="P9" i="2"/>
  <c r="P583" i="2"/>
  <c r="P559" i="2"/>
  <c r="P535" i="2"/>
  <c r="P511" i="2"/>
  <c r="P487" i="2"/>
  <c r="P471" i="2"/>
  <c r="P463" i="2"/>
  <c r="P439" i="2"/>
  <c r="P423" i="2"/>
  <c r="P415" i="2"/>
  <c r="P391" i="2"/>
  <c r="P375" i="2"/>
  <c r="P367" i="2"/>
  <c r="P343" i="2"/>
  <c r="P327" i="2"/>
  <c r="P319" i="2"/>
  <c r="P295" i="2"/>
  <c r="P279" i="2"/>
  <c r="P271" i="2"/>
  <c r="P247" i="2"/>
  <c r="P231" i="2"/>
  <c r="P223" i="2"/>
  <c r="P199" i="2"/>
  <c r="P183" i="2"/>
  <c r="P175" i="2"/>
  <c r="P151" i="2"/>
  <c r="P135" i="2"/>
  <c r="P127" i="2"/>
  <c r="P103" i="2"/>
  <c r="P87" i="2"/>
  <c r="P79" i="2"/>
  <c r="P55" i="2"/>
  <c r="P39" i="2"/>
  <c r="P31" i="2"/>
  <c r="Q590" i="2"/>
  <c r="Q566" i="2"/>
  <c r="Q542" i="2"/>
  <c r="Q518" i="2"/>
  <c r="Q494" i="2"/>
  <c r="Q446" i="2"/>
  <c r="Q398" i="2"/>
  <c r="Q350" i="2"/>
  <c r="Q302" i="2"/>
  <c r="Q254" i="2"/>
  <c r="Q206" i="2"/>
  <c r="Q158" i="2"/>
  <c r="Q110" i="2"/>
  <c r="Q62" i="2"/>
  <c r="Q14" i="2"/>
  <c r="P590" i="2"/>
  <c r="P566" i="2"/>
  <c r="P542" i="2"/>
  <c r="P518" i="2"/>
  <c r="P494" i="2"/>
  <c r="P470" i="2"/>
  <c r="P446" i="2"/>
  <c r="P422" i="2"/>
  <c r="P398" i="2"/>
  <c r="P374" i="2"/>
  <c r="P350" i="2"/>
  <c r="P326" i="2"/>
  <c r="P302" i="2"/>
  <c r="P278" i="2"/>
  <c r="P254" i="2"/>
  <c r="P230" i="2"/>
  <c r="P206" i="2"/>
  <c r="P182" i="2"/>
  <c r="P158" i="2"/>
  <c r="P134" i="2"/>
  <c r="P110" i="2"/>
  <c r="P86" i="2"/>
  <c r="P62" i="2"/>
  <c r="P38" i="2"/>
  <c r="P14" i="2"/>
  <c r="Q589" i="2"/>
  <c r="Q565" i="2"/>
  <c r="Q541" i="2"/>
  <c r="Q517" i="2"/>
  <c r="Q493" i="2"/>
  <c r="Q469" i="2"/>
  <c r="Q445" i="2"/>
  <c r="Q421" i="2"/>
  <c r="Q397" i="2"/>
  <c r="Q373" i="2"/>
  <c r="Q349" i="2"/>
  <c r="Q325" i="2"/>
  <c r="Q301" i="2"/>
  <c r="Q277" i="2"/>
  <c r="Q253" i="2"/>
  <c r="Q229" i="2"/>
  <c r="Q205" i="2"/>
  <c r="Q181" i="2"/>
  <c r="Q157" i="2"/>
  <c r="Q133" i="2"/>
  <c r="Q109" i="2"/>
  <c r="Q85" i="2"/>
  <c r="Q61" i="2"/>
  <c r="Q37" i="2"/>
  <c r="Q13" i="2"/>
  <c r="P589" i="2"/>
  <c r="P565" i="2"/>
  <c r="P541" i="2"/>
  <c r="P517" i="2"/>
  <c r="P493" i="2"/>
  <c r="P469" i="2"/>
  <c r="P445" i="2"/>
  <c r="P421" i="2"/>
  <c r="P397" i="2"/>
  <c r="P373" i="2"/>
  <c r="P349" i="2"/>
  <c r="P325" i="2"/>
  <c r="P301" i="2"/>
  <c r="P277" i="2"/>
  <c r="P253" i="2"/>
  <c r="P229" i="2"/>
  <c r="P205" i="2"/>
  <c r="P181" i="2"/>
  <c r="P157" i="2"/>
  <c r="P133" i="2"/>
  <c r="P109" i="2"/>
  <c r="P85" i="2"/>
  <c r="P61" i="2"/>
  <c r="P37" i="2"/>
  <c r="P13" i="2"/>
  <c r="Q596" i="2"/>
  <c r="Q572" i="2"/>
  <c r="Q548" i="2"/>
  <c r="Q524" i="2"/>
  <c r="Q500" i="2"/>
  <c r="Q476" i="2"/>
  <c r="Q452" i="2"/>
  <c r="Q428" i="2"/>
  <c r="Q404" i="2"/>
  <c r="Q380" i="2"/>
  <c r="Q356" i="2"/>
  <c r="Q332" i="2"/>
  <c r="Q308" i="2"/>
  <c r="Q284" i="2"/>
  <c r="Q260" i="2"/>
  <c r="Q236" i="2"/>
  <c r="Q212" i="2"/>
  <c r="Q188" i="2"/>
  <c r="Q164" i="2"/>
  <c r="Q140" i="2"/>
  <c r="Q116" i="2"/>
  <c r="Q92" i="2"/>
  <c r="Q68" i="2"/>
  <c r="Q44" i="2"/>
  <c r="Q20" i="2"/>
  <c r="P596" i="2"/>
  <c r="P572" i="2"/>
  <c r="P548" i="2"/>
  <c r="P524" i="2"/>
  <c r="P500" i="2"/>
  <c r="P476" i="2"/>
  <c r="P452" i="2"/>
  <c r="P428" i="2"/>
  <c r="P404" i="2"/>
  <c r="P380" i="2"/>
  <c r="P356" i="2"/>
  <c r="P332" i="2"/>
  <c r="P308" i="2"/>
  <c r="P284" i="2"/>
  <c r="P260" i="2"/>
  <c r="P236" i="2"/>
  <c r="P212" i="2"/>
  <c r="P188" i="2"/>
  <c r="P164" i="2"/>
  <c r="P140" i="2"/>
  <c r="P116" i="2"/>
  <c r="P92" i="2"/>
  <c r="P68" i="2"/>
  <c r="P44" i="2"/>
  <c r="P20" i="2"/>
  <c r="Q595" i="2"/>
  <c r="Q571" i="2"/>
  <c r="Q547" i="2"/>
  <c r="Q523" i="2"/>
  <c r="Q499" i="2"/>
  <c r="Q475" i="2"/>
  <c r="Q451" i="2"/>
  <c r="Q427" i="2"/>
  <c r="Q403" i="2"/>
  <c r="Q379" i="2"/>
  <c r="Q355" i="2"/>
  <c r="Q331" i="2"/>
  <c r="Q307" i="2"/>
  <c r="Q283" i="2"/>
  <c r="Q259" i="2"/>
  <c r="Q235" i="2"/>
  <c r="Q211" i="2"/>
  <c r="Q187" i="2"/>
  <c r="Q163" i="2"/>
  <c r="Q139" i="2"/>
  <c r="Q115" i="2"/>
  <c r="Q91" i="2"/>
  <c r="Q67" i="2"/>
  <c r="Q43" i="2"/>
  <c r="Q19" i="2"/>
  <c r="Q578" i="2"/>
  <c r="Q554" i="2"/>
  <c r="Q530" i="2"/>
  <c r="Q506" i="2"/>
  <c r="Q482" i="2"/>
  <c r="Q458" i="2"/>
  <c r="Q434" i="2"/>
  <c r="Q410" i="2"/>
  <c r="Q386" i="2"/>
  <c r="Q362" i="2"/>
  <c r="Q338" i="2"/>
  <c r="Q314" i="2"/>
  <c r="Q290" i="2"/>
  <c r="Q266" i="2"/>
  <c r="Q242" i="2"/>
  <c r="Q218" i="2"/>
  <c r="Q194" i="2"/>
  <c r="Q170" i="2"/>
  <c r="Q146" i="2"/>
  <c r="Q122" i="2"/>
  <c r="Q98" i="2"/>
  <c r="Q74" i="2"/>
  <c r="Q50" i="2"/>
  <c r="Q26" i="2"/>
  <c r="Q601" i="2"/>
  <c r="Q577" i="2"/>
  <c r="Q553" i="2"/>
  <c r="Q529" i="2"/>
  <c r="Q505" i="2"/>
  <c r="Q481" i="2"/>
  <c r="Q457" i="2"/>
  <c r="Q433" i="2"/>
  <c r="Q409" i="2"/>
  <c r="Q385" i="2"/>
  <c r="Q361" i="2"/>
  <c r="Q337" i="2"/>
  <c r="Q313" i="2"/>
  <c r="Q289" i="2"/>
  <c r="Q265" i="2"/>
  <c r="Q241" i="2"/>
  <c r="Q217" i="2"/>
  <c r="Q193" i="2"/>
  <c r="Q169" i="2"/>
  <c r="Q145" i="2"/>
  <c r="Q121" i="2"/>
  <c r="Q97" i="2"/>
  <c r="Q73" i="2"/>
  <c r="Q49" i="2"/>
  <c r="Q25" i="2"/>
  <c r="Q584" i="2"/>
  <c r="Q560" i="2"/>
  <c r="Q536" i="2"/>
  <c r="Q512" i="2"/>
  <c r="Q488" i="2"/>
  <c r="Q464" i="2"/>
  <c r="Q440" i="2"/>
  <c r="Q416" i="2"/>
  <c r="Q392" i="2"/>
  <c r="Q368" i="2"/>
  <c r="Q344" i="2"/>
  <c r="Q320" i="2"/>
  <c r="Q296" i="2"/>
  <c r="Q272" i="2"/>
  <c r="Q248" i="2"/>
  <c r="Q224" i="2"/>
  <c r="Q200" i="2"/>
  <c r="Q176" i="2"/>
  <c r="Q152" i="2"/>
  <c r="Q128" i="2"/>
  <c r="Q104" i="2"/>
  <c r="Q80" i="2"/>
  <c r="Q56" i="2"/>
  <c r="Q32" i="2"/>
  <c r="Q8" i="2"/>
  <c r="P3" i="2"/>
  <c r="P4" i="2"/>
  <c r="P2" i="2"/>
  <c r="Q2" i="2"/>
  <c r="P7" i="2"/>
  <c r="W349" i="2" l="1"/>
  <c r="T349" i="2"/>
  <c r="Z349" i="2"/>
  <c r="W190" i="2"/>
  <c r="T190" i="2"/>
  <c r="Z190" i="2"/>
  <c r="V465" i="2"/>
  <c r="AB465" i="2" s="1"/>
  <c r="S465" i="2"/>
  <c r="Y465" i="2"/>
  <c r="W91" i="2"/>
  <c r="AC91" i="2" s="1"/>
  <c r="T91" i="2"/>
  <c r="Z91" i="2"/>
  <c r="W475" i="2"/>
  <c r="AC475" i="2" s="1"/>
  <c r="Z475" i="2"/>
  <c r="T475" i="2"/>
  <c r="V260" i="2"/>
  <c r="AB260" i="2" s="1"/>
  <c r="S260" i="2"/>
  <c r="Y260" i="2"/>
  <c r="W44" i="2"/>
  <c r="T44" i="2"/>
  <c r="Z44" i="2"/>
  <c r="W428" i="2"/>
  <c r="AC428" i="2" s="1"/>
  <c r="T428" i="2"/>
  <c r="Z428" i="2"/>
  <c r="V205" i="2"/>
  <c r="AB205" i="2" s="1"/>
  <c r="S205" i="2"/>
  <c r="Y205" i="2"/>
  <c r="V589" i="2"/>
  <c r="S589" i="2"/>
  <c r="Y589" i="2"/>
  <c r="W373" i="2"/>
  <c r="AC373" i="2" s="1"/>
  <c r="T373" i="2"/>
  <c r="Z373" i="2"/>
  <c r="V158" i="2"/>
  <c r="S158" i="2"/>
  <c r="Y158" i="2"/>
  <c r="V542" i="2"/>
  <c r="S542" i="2"/>
  <c r="Y542" i="2"/>
  <c r="W566" i="2"/>
  <c r="T566" i="2"/>
  <c r="Z566" i="2"/>
  <c r="V247" i="2"/>
  <c r="S247" i="2"/>
  <c r="Y247" i="2"/>
  <c r="V511" i="2"/>
  <c r="S511" i="2"/>
  <c r="Y511" i="2"/>
  <c r="V153" i="2"/>
  <c r="Y153" i="2"/>
  <c r="S153" i="2"/>
  <c r="V345" i="2"/>
  <c r="S345" i="2"/>
  <c r="Y345" i="2"/>
  <c r="V214" i="2"/>
  <c r="AB214" i="2" s="1"/>
  <c r="S214" i="2"/>
  <c r="Y214" i="2"/>
  <c r="V189" i="2"/>
  <c r="AB189" i="2" s="1"/>
  <c r="S189" i="2"/>
  <c r="Y189" i="2"/>
  <c r="W42" i="2"/>
  <c r="AC42" i="2" s="1"/>
  <c r="T42" i="2"/>
  <c r="Z42" i="2"/>
  <c r="AB106" i="2"/>
  <c r="W75" i="2"/>
  <c r="T75" i="2"/>
  <c r="Z75" i="2"/>
  <c r="W198" i="2"/>
  <c r="AC198" i="2" s="1"/>
  <c r="T198" i="2"/>
  <c r="Z198" i="2"/>
  <c r="V36" i="2"/>
  <c r="AB36" i="2" s="1"/>
  <c r="S36" i="2"/>
  <c r="Y36" i="2"/>
  <c r="V196" i="2"/>
  <c r="AB196" i="2" s="1"/>
  <c r="S196" i="2"/>
  <c r="Y196" i="2"/>
  <c r="W21" i="2"/>
  <c r="AC21" i="2" s="1"/>
  <c r="T21" i="2"/>
  <c r="Z21" i="2"/>
  <c r="W125" i="2"/>
  <c r="AC125" i="2" s="1"/>
  <c r="T125" i="2"/>
  <c r="Z125" i="2"/>
  <c r="W261" i="2"/>
  <c r="T261" i="2"/>
  <c r="Z261" i="2"/>
  <c r="V259" i="2"/>
  <c r="S259" i="2"/>
  <c r="Y259" i="2"/>
  <c r="V24" i="2"/>
  <c r="S24" i="2"/>
  <c r="Y24" i="2"/>
  <c r="V184" i="2"/>
  <c r="S184" i="2"/>
  <c r="Y184" i="2"/>
  <c r="V114" i="2"/>
  <c r="Y114" i="2"/>
  <c r="S114" i="2"/>
  <c r="W11" i="2"/>
  <c r="T11" i="2"/>
  <c r="Z11" i="2"/>
  <c r="W203" i="2"/>
  <c r="AC203" i="2" s="1"/>
  <c r="Z203" i="2"/>
  <c r="T203" i="2"/>
  <c r="V357" i="2"/>
  <c r="S357" i="2"/>
  <c r="Y357" i="2"/>
  <c r="V549" i="2"/>
  <c r="S549" i="2"/>
  <c r="Y549" i="2"/>
  <c r="W271" i="2"/>
  <c r="T271" i="2"/>
  <c r="Z271" i="2"/>
  <c r="V386" i="2"/>
  <c r="S386" i="2"/>
  <c r="Y386" i="2"/>
  <c r="W490" i="2"/>
  <c r="Z490" i="2"/>
  <c r="T490" i="2"/>
  <c r="V431" i="2"/>
  <c r="AB431" i="2" s="1"/>
  <c r="S431" i="2"/>
  <c r="Y431" i="2"/>
  <c r="V425" i="2"/>
  <c r="AB425" i="2" s="1"/>
  <c r="S425" i="2"/>
  <c r="Y425" i="2"/>
  <c r="V438" i="2"/>
  <c r="AB438" i="2" s="1"/>
  <c r="S438" i="2"/>
  <c r="Y438" i="2"/>
  <c r="V387" i="2"/>
  <c r="AB387" i="2" s="1"/>
  <c r="S387" i="2"/>
  <c r="Y387" i="2"/>
  <c r="W336" i="2"/>
  <c r="Z336" i="2"/>
  <c r="T336" i="2"/>
  <c r="AC472" i="2"/>
  <c r="V528" i="2"/>
  <c r="AB528" i="2" s="1"/>
  <c r="S528" i="2"/>
  <c r="Y528" i="2"/>
  <c r="V365" i="2"/>
  <c r="AB365" i="2" s="1"/>
  <c r="S365" i="2"/>
  <c r="Y365" i="2"/>
  <c r="V557" i="2"/>
  <c r="AB557" i="2" s="1"/>
  <c r="S557" i="2"/>
  <c r="Y557" i="2"/>
  <c r="AC352" i="2"/>
  <c r="W374" i="2"/>
  <c r="T374" i="2"/>
  <c r="Z374" i="2"/>
  <c r="W507" i="2"/>
  <c r="Z507" i="2"/>
  <c r="T507" i="2"/>
  <c r="V340" i="2"/>
  <c r="AB340" i="2" s="1"/>
  <c r="S340" i="2"/>
  <c r="Y340" i="2"/>
  <c r="V505" i="2"/>
  <c r="AB505" i="2" s="1"/>
  <c r="S505" i="2"/>
  <c r="Y505" i="2"/>
  <c r="V497" i="2"/>
  <c r="AB497" i="2" s="1"/>
  <c r="S497" i="2"/>
  <c r="Y497" i="2"/>
  <c r="W591" i="2"/>
  <c r="AC591" i="2" s="1"/>
  <c r="T591" i="2"/>
  <c r="Z591" i="2"/>
  <c r="V478" i="2"/>
  <c r="S478" i="2"/>
  <c r="Y478" i="2"/>
  <c r="W215" i="2"/>
  <c r="T215" i="2"/>
  <c r="Z215" i="2"/>
  <c r="V443" i="2"/>
  <c r="S443" i="2"/>
  <c r="Y443" i="2"/>
  <c r="W266" i="2"/>
  <c r="Z266" i="2"/>
  <c r="T266" i="2"/>
  <c r="V574" i="2"/>
  <c r="AB574" i="2" s="1"/>
  <c r="S574" i="2"/>
  <c r="Y574" i="2"/>
  <c r="W499" i="2"/>
  <c r="AC499" i="2" s="1"/>
  <c r="Z499" i="2"/>
  <c r="T499" i="2"/>
  <c r="V284" i="2"/>
  <c r="S284" i="2"/>
  <c r="Y284" i="2"/>
  <c r="W68" i="2"/>
  <c r="T68" i="2"/>
  <c r="Z68" i="2"/>
  <c r="W452" i="2"/>
  <c r="T452" i="2"/>
  <c r="Z452" i="2"/>
  <c r="V229" i="2"/>
  <c r="S229" i="2"/>
  <c r="Y229" i="2"/>
  <c r="W13" i="2"/>
  <c r="T13" i="2"/>
  <c r="Z13" i="2"/>
  <c r="W397" i="2"/>
  <c r="AC397" i="2" s="1"/>
  <c r="T397" i="2"/>
  <c r="Z397" i="2"/>
  <c r="V182" i="2"/>
  <c r="AB182" i="2" s="1"/>
  <c r="S182" i="2"/>
  <c r="Y182" i="2"/>
  <c r="V566" i="2"/>
  <c r="AB566" i="2" s="1"/>
  <c r="S566" i="2"/>
  <c r="Y566" i="2"/>
  <c r="W590" i="2"/>
  <c r="AC590" i="2" s="1"/>
  <c r="T590" i="2"/>
  <c r="Z590" i="2"/>
  <c r="V271" i="2"/>
  <c r="AB271" i="2" s="1"/>
  <c r="S271" i="2"/>
  <c r="Y271" i="2"/>
  <c r="V535" i="2"/>
  <c r="S535" i="2"/>
  <c r="Y535" i="2"/>
  <c r="V185" i="2"/>
  <c r="Y185" i="2"/>
  <c r="S185" i="2"/>
  <c r="V235" i="2"/>
  <c r="S235" i="2"/>
  <c r="Y235" i="2"/>
  <c r="V29" i="2"/>
  <c r="S29" i="2"/>
  <c r="Y29" i="2"/>
  <c r="V221" i="2"/>
  <c r="AB221" i="2" s="1"/>
  <c r="S221" i="2"/>
  <c r="Y221" i="2"/>
  <c r="W83" i="2"/>
  <c r="T83" i="2"/>
  <c r="Z83" i="2"/>
  <c r="V215" i="2"/>
  <c r="S215" i="2"/>
  <c r="Y215" i="2"/>
  <c r="V52" i="2"/>
  <c r="S52" i="2"/>
  <c r="Y52" i="2"/>
  <c r="V217" i="2"/>
  <c r="AB217" i="2" s="1"/>
  <c r="Y217" i="2"/>
  <c r="S217" i="2"/>
  <c r="W22" i="2"/>
  <c r="T22" i="2"/>
  <c r="Z22" i="2"/>
  <c r="W126" i="2"/>
  <c r="T126" i="2"/>
  <c r="Z126" i="2"/>
  <c r="V19" i="2"/>
  <c r="AB19" i="2" s="1"/>
  <c r="S19" i="2"/>
  <c r="Y19" i="2"/>
  <c r="V11" i="2"/>
  <c r="AB11" i="2" s="1"/>
  <c r="S11" i="2"/>
  <c r="Y11" i="2"/>
  <c r="V40" i="2"/>
  <c r="AB40" i="2" s="1"/>
  <c r="S40" i="2"/>
  <c r="Y40" i="2"/>
  <c r="V200" i="2"/>
  <c r="AB200" i="2" s="1"/>
  <c r="S200" i="2"/>
  <c r="Y200" i="2"/>
  <c r="AC65" i="2"/>
  <c r="V130" i="2"/>
  <c r="S130" i="2"/>
  <c r="Y130" i="2"/>
  <c r="V15" i="2"/>
  <c r="AB15" i="2" s="1"/>
  <c r="S15" i="2"/>
  <c r="Y15" i="2"/>
  <c r="V207" i="2"/>
  <c r="AB207" i="2" s="1"/>
  <c r="S207" i="2"/>
  <c r="Y207" i="2"/>
  <c r="V389" i="2"/>
  <c r="AB389" i="2" s="1"/>
  <c r="Y389" i="2"/>
  <c r="S389" i="2"/>
  <c r="V581" i="2"/>
  <c r="AB581" i="2" s="1"/>
  <c r="S581" i="2"/>
  <c r="Y581" i="2"/>
  <c r="V274" i="2"/>
  <c r="AB274" i="2" s="1"/>
  <c r="S274" i="2"/>
  <c r="Y274" i="2"/>
  <c r="W391" i="2"/>
  <c r="T391" i="2"/>
  <c r="Z391" i="2"/>
  <c r="W498" i="2"/>
  <c r="Z498" i="2"/>
  <c r="T498" i="2"/>
  <c r="W435" i="2"/>
  <c r="Z435" i="2"/>
  <c r="T435" i="2"/>
  <c r="AC199" i="2"/>
  <c r="AC156" i="2"/>
  <c r="W429" i="2"/>
  <c r="T429" i="2"/>
  <c r="Z429" i="2"/>
  <c r="AC103" i="2"/>
  <c r="V454" i="2"/>
  <c r="S454" i="2"/>
  <c r="Y454" i="2"/>
  <c r="AB6" i="2"/>
  <c r="V419" i="2"/>
  <c r="S419" i="2"/>
  <c r="Y419" i="2"/>
  <c r="V579" i="2"/>
  <c r="S579" i="2"/>
  <c r="Y579" i="2"/>
  <c r="V336" i="2"/>
  <c r="S336" i="2"/>
  <c r="Y336" i="2"/>
  <c r="W369" i="2"/>
  <c r="AC369" i="2" s="1"/>
  <c r="T369" i="2"/>
  <c r="Z369" i="2"/>
  <c r="W561" i="2"/>
  <c r="AC561" i="2" s="1"/>
  <c r="T561" i="2"/>
  <c r="Z561" i="2"/>
  <c r="AB522" i="2"/>
  <c r="AB552" i="2"/>
  <c r="W382" i="2"/>
  <c r="AC382" i="2" s="1"/>
  <c r="T382" i="2"/>
  <c r="Z382" i="2"/>
  <c r="W515" i="2"/>
  <c r="AC515" i="2" s="1"/>
  <c r="Z515" i="2"/>
  <c r="T515" i="2"/>
  <c r="V361" i="2"/>
  <c r="AB361" i="2" s="1"/>
  <c r="Y361" i="2"/>
  <c r="S361" i="2"/>
  <c r="W508" i="2"/>
  <c r="AC508" i="2" s="1"/>
  <c r="T508" i="2"/>
  <c r="Z508" i="2"/>
  <c r="AC357" i="2"/>
  <c r="AC413" i="2"/>
  <c r="V499" i="2"/>
  <c r="S499" i="2"/>
  <c r="Y499" i="2"/>
  <c r="W255" i="2"/>
  <c r="T255" i="2"/>
  <c r="Z255" i="2"/>
  <c r="W447" i="2"/>
  <c r="T447" i="2"/>
  <c r="Z447" i="2"/>
  <c r="W114" i="2"/>
  <c r="AC114" i="2" s="1"/>
  <c r="Z114" i="2"/>
  <c r="T114" i="2"/>
  <c r="W375" i="2"/>
  <c r="T375" i="2"/>
  <c r="Z375" i="2"/>
  <c r="W338" i="2"/>
  <c r="AC338" i="2" s="1"/>
  <c r="Z338" i="2"/>
  <c r="T338" i="2"/>
  <c r="V246" i="2"/>
  <c r="AB246" i="2" s="1"/>
  <c r="S246" i="2"/>
  <c r="Y246" i="2"/>
  <c r="W86" i="2"/>
  <c r="AC86" i="2" s="1"/>
  <c r="T86" i="2"/>
  <c r="Z86" i="2"/>
  <c r="W219" i="2"/>
  <c r="AC219" i="2" s="1"/>
  <c r="T219" i="2"/>
  <c r="Z219" i="2"/>
  <c r="V73" i="2"/>
  <c r="AB73" i="2" s="1"/>
  <c r="S73" i="2"/>
  <c r="Y73" i="2"/>
  <c r="W220" i="2"/>
  <c r="AC220" i="2" s="1"/>
  <c r="T220" i="2"/>
  <c r="Z220" i="2"/>
  <c r="W29" i="2"/>
  <c r="T29" i="2"/>
  <c r="Z29" i="2"/>
  <c r="V129" i="2"/>
  <c r="S129" i="2"/>
  <c r="Y129" i="2"/>
  <c r="V30" i="2"/>
  <c r="S30" i="2"/>
  <c r="Y30" i="2"/>
  <c r="V27" i="2"/>
  <c r="AB27" i="2" s="1"/>
  <c r="S27" i="2"/>
  <c r="Y27" i="2"/>
  <c r="V56" i="2"/>
  <c r="AB56" i="2" s="1"/>
  <c r="S56" i="2"/>
  <c r="Y56" i="2"/>
  <c r="W208" i="2"/>
  <c r="Z208" i="2"/>
  <c r="T208" i="2"/>
  <c r="V69" i="2"/>
  <c r="S69" i="2"/>
  <c r="Y69" i="2"/>
  <c r="V213" i="2"/>
  <c r="S213" i="2"/>
  <c r="Y213" i="2"/>
  <c r="V146" i="2"/>
  <c r="S146" i="2"/>
  <c r="Y146" i="2"/>
  <c r="V47" i="2"/>
  <c r="S47" i="2"/>
  <c r="Y47" i="2"/>
  <c r="V239" i="2"/>
  <c r="AB239" i="2" s="1"/>
  <c r="S239" i="2"/>
  <c r="Y239" i="2"/>
  <c r="W393" i="2"/>
  <c r="AC393" i="2" s="1"/>
  <c r="T393" i="2"/>
  <c r="Z393" i="2"/>
  <c r="W585" i="2"/>
  <c r="AC585" i="2" s="1"/>
  <c r="T585" i="2"/>
  <c r="Z585" i="2"/>
  <c r="V290" i="2"/>
  <c r="AB290" i="2" s="1"/>
  <c r="S290" i="2"/>
  <c r="Y290" i="2"/>
  <c r="W394" i="2"/>
  <c r="AC394" i="2" s="1"/>
  <c r="Z394" i="2"/>
  <c r="T394" i="2"/>
  <c r="V498" i="2"/>
  <c r="AB498" i="2" s="1"/>
  <c r="S498" i="2"/>
  <c r="Y498" i="2"/>
  <c r="W443" i="2"/>
  <c r="Z443" i="2"/>
  <c r="T443" i="2"/>
  <c r="W437" i="2"/>
  <c r="T437" i="2"/>
  <c r="Z437" i="2"/>
  <c r="V475" i="2"/>
  <c r="S475" i="2"/>
  <c r="Y475" i="2"/>
  <c r="W423" i="2"/>
  <c r="AC423" i="2" s="1"/>
  <c r="T423" i="2"/>
  <c r="Z423" i="2"/>
  <c r="V352" i="2"/>
  <c r="AB352" i="2" s="1"/>
  <c r="S352" i="2"/>
  <c r="Y352" i="2"/>
  <c r="W377" i="2"/>
  <c r="T377" i="2"/>
  <c r="Z377" i="2"/>
  <c r="W569" i="2"/>
  <c r="T569" i="2"/>
  <c r="Z569" i="2"/>
  <c r="W390" i="2"/>
  <c r="T390" i="2"/>
  <c r="Z390" i="2"/>
  <c r="V519" i="2"/>
  <c r="S519" i="2"/>
  <c r="Y519" i="2"/>
  <c r="W364" i="2"/>
  <c r="T364" i="2"/>
  <c r="Z364" i="2"/>
  <c r="W516" i="2"/>
  <c r="AC516" i="2" s="1"/>
  <c r="T516" i="2"/>
  <c r="Z516" i="2"/>
  <c r="W358" i="2"/>
  <c r="AC358" i="2" s="1"/>
  <c r="T358" i="2"/>
  <c r="Z358" i="2"/>
  <c r="W263" i="2"/>
  <c r="AC263" i="2" s="1"/>
  <c r="T263" i="2"/>
  <c r="Z263" i="2"/>
  <c r="W455" i="2"/>
  <c r="AC455" i="2" s="1"/>
  <c r="T455" i="2"/>
  <c r="Z455" i="2"/>
  <c r="W481" i="2"/>
  <c r="AC481" i="2" s="1"/>
  <c r="T481" i="2"/>
  <c r="Z481" i="2"/>
  <c r="V231" i="2"/>
  <c r="AB231" i="2" s="1"/>
  <c r="S231" i="2"/>
  <c r="Y231" i="2"/>
  <c r="W118" i="2"/>
  <c r="T118" i="2"/>
  <c r="Z118" i="2"/>
  <c r="W121" i="2"/>
  <c r="AC121" i="2" s="1"/>
  <c r="T121" i="2"/>
  <c r="Z121" i="2"/>
  <c r="W344" i="2"/>
  <c r="Z344" i="2"/>
  <c r="T344" i="2"/>
  <c r="V3" i="2"/>
  <c r="AB3" i="2" s="1"/>
  <c r="S3" i="2"/>
  <c r="Y3" i="2"/>
  <c r="W37" i="2"/>
  <c r="AC37" i="2" s="1"/>
  <c r="T37" i="2"/>
  <c r="Z37" i="2"/>
  <c r="V559" i="2"/>
  <c r="S559" i="2"/>
  <c r="Y559" i="2"/>
  <c r="W116" i="2"/>
  <c r="T116" i="2"/>
  <c r="Z116" i="2"/>
  <c r="W197" i="2"/>
  <c r="T197" i="2"/>
  <c r="Z197" i="2"/>
  <c r="W41" i="2"/>
  <c r="T41" i="2"/>
  <c r="Z41" i="2"/>
  <c r="AB42" i="2"/>
  <c r="AB218" i="2"/>
  <c r="W94" i="2"/>
  <c r="AC94" i="2" s="1"/>
  <c r="T94" i="2"/>
  <c r="Z94" i="2"/>
  <c r="W227" i="2"/>
  <c r="T227" i="2"/>
  <c r="Z227" i="2"/>
  <c r="W76" i="2"/>
  <c r="AC76" i="2" s="1"/>
  <c r="T76" i="2"/>
  <c r="Z76" i="2"/>
  <c r="W228" i="2"/>
  <c r="T228" i="2"/>
  <c r="Z228" i="2"/>
  <c r="V161" i="2"/>
  <c r="AB161" i="2" s="1"/>
  <c r="S161" i="2"/>
  <c r="Y161" i="2"/>
  <c r="V46" i="2"/>
  <c r="AB46" i="2" s="1"/>
  <c r="S46" i="2"/>
  <c r="Y46" i="2"/>
  <c r="V59" i="2"/>
  <c r="S59" i="2"/>
  <c r="Y59" i="2"/>
  <c r="W64" i="2"/>
  <c r="T64" i="2"/>
  <c r="Z64" i="2"/>
  <c r="W216" i="2"/>
  <c r="AC216" i="2" s="1"/>
  <c r="Z216" i="2"/>
  <c r="T216" i="2"/>
  <c r="V101" i="2"/>
  <c r="S101" i="2"/>
  <c r="Y101" i="2"/>
  <c r="V245" i="2"/>
  <c r="S245" i="2"/>
  <c r="Y245" i="2"/>
  <c r="W154" i="2"/>
  <c r="T154" i="2"/>
  <c r="Z154" i="2"/>
  <c r="W51" i="2"/>
  <c r="AC51" i="2" s="1"/>
  <c r="Z51" i="2"/>
  <c r="T51" i="2"/>
  <c r="W243" i="2"/>
  <c r="AC243" i="2" s="1"/>
  <c r="Z243" i="2"/>
  <c r="T243" i="2"/>
  <c r="W401" i="2"/>
  <c r="AC401" i="2" s="1"/>
  <c r="T401" i="2"/>
  <c r="Z401" i="2"/>
  <c r="W593" i="2"/>
  <c r="AC593" i="2" s="1"/>
  <c r="T593" i="2"/>
  <c r="Z593" i="2"/>
  <c r="W295" i="2"/>
  <c r="AC295" i="2" s="1"/>
  <c r="T295" i="2"/>
  <c r="Z295" i="2"/>
  <c r="W402" i="2"/>
  <c r="Z402" i="2"/>
  <c r="T402" i="2"/>
  <c r="W511" i="2"/>
  <c r="AC511" i="2" s="1"/>
  <c r="T511" i="2"/>
  <c r="Z511" i="2"/>
  <c r="V594" i="2"/>
  <c r="S594" i="2"/>
  <c r="Y594" i="2"/>
  <c r="V447" i="2"/>
  <c r="AB447" i="2" s="1"/>
  <c r="S447" i="2"/>
  <c r="Y447" i="2"/>
  <c r="V337" i="2"/>
  <c r="AB337" i="2" s="1"/>
  <c r="S337" i="2"/>
  <c r="Y337" i="2"/>
  <c r="V441" i="2"/>
  <c r="S441" i="2"/>
  <c r="Y441" i="2"/>
  <c r="V523" i="2"/>
  <c r="S523" i="2"/>
  <c r="Y523" i="2"/>
  <c r="V486" i="2"/>
  <c r="S486" i="2"/>
  <c r="Y486" i="2"/>
  <c r="W431" i="2"/>
  <c r="T431" i="2"/>
  <c r="Z431" i="2"/>
  <c r="V368" i="2"/>
  <c r="S368" i="2"/>
  <c r="Y368" i="2"/>
  <c r="AC480" i="2"/>
  <c r="V381" i="2"/>
  <c r="S381" i="2"/>
  <c r="Y381" i="2"/>
  <c r="V573" i="2"/>
  <c r="AB573" i="2" s="1"/>
  <c r="Y573" i="2"/>
  <c r="S573" i="2"/>
  <c r="W322" i="2"/>
  <c r="T322" i="2"/>
  <c r="Z322" i="2"/>
  <c r="AC504" i="2"/>
  <c r="V407" i="2"/>
  <c r="AB407" i="2" s="1"/>
  <c r="S407" i="2"/>
  <c r="Y407" i="2"/>
  <c r="V551" i="2"/>
  <c r="AB551" i="2" s="1"/>
  <c r="S551" i="2"/>
  <c r="Y551" i="2"/>
  <c r="W372" i="2"/>
  <c r="T372" i="2"/>
  <c r="Z372" i="2"/>
  <c r="V516" i="2"/>
  <c r="AB516" i="2" s="1"/>
  <c r="Y516" i="2"/>
  <c r="S516" i="2"/>
  <c r="V273" i="2"/>
  <c r="S273" i="2"/>
  <c r="Y273" i="2"/>
  <c r="V270" i="2"/>
  <c r="S270" i="2"/>
  <c r="Y270" i="2"/>
  <c r="AC600" i="2"/>
  <c r="V267" i="2"/>
  <c r="AB267" i="2" s="1"/>
  <c r="S267" i="2"/>
  <c r="Y267" i="2"/>
  <c r="V459" i="2"/>
  <c r="S459" i="2"/>
  <c r="Y459" i="2"/>
  <c r="W115" i="2"/>
  <c r="AC115" i="2" s="1"/>
  <c r="Z115" i="2"/>
  <c r="T115" i="2"/>
  <c r="W92" i="2"/>
  <c r="T92" i="2"/>
  <c r="Z92" i="2"/>
  <c r="V206" i="2"/>
  <c r="S206" i="2"/>
  <c r="Y206" i="2"/>
  <c r="V279" i="2"/>
  <c r="S279" i="2"/>
  <c r="Y279" i="2"/>
  <c r="W163" i="2"/>
  <c r="T163" i="2"/>
  <c r="Z163" i="2"/>
  <c r="V295" i="2"/>
  <c r="AB295" i="2" s="1"/>
  <c r="S295" i="2"/>
  <c r="Y295" i="2"/>
  <c r="W233" i="2"/>
  <c r="AC233" i="2" s="1"/>
  <c r="T233" i="2"/>
  <c r="Z233" i="2"/>
  <c r="W32" i="2"/>
  <c r="AC32" i="2" s="1"/>
  <c r="T32" i="2"/>
  <c r="Z32" i="2"/>
  <c r="W416" i="2"/>
  <c r="AC416" i="2" s="1"/>
  <c r="Z416" i="2"/>
  <c r="T416" i="2"/>
  <c r="W217" i="2"/>
  <c r="AC217" i="2" s="1"/>
  <c r="T217" i="2"/>
  <c r="Z217" i="2"/>
  <c r="W601" i="2"/>
  <c r="T601" i="2"/>
  <c r="Z601" i="2"/>
  <c r="W386" i="2"/>
  <c r="Z386" i="2"/>
  <c r="T386" i="2"/>
  <c r="W187" i="2"/>
  <c r="T187" i="2"/>
  <c r="Z187" i="2"/>
  <c r="W571" i="2"/>
  <c r="AC571" i="2" s="1"/>
  <c r="T571" i="2"/>
  <c r="Z571" i="2"/>
  <c r="V356" i="2"/>
  <c r="AB356" i="2" s="1"/>
  <c r="S356" i="2"/>
  <c r="Y356" i="2"/>
  <c r="W140" i="2"/>
  <c r="T140" i="2"/>
  <c r="Z140" i="2"/>
  <c r="W524" i="2"/>
  <c r="T524" i="2"/>
  <c r="Z524" i="2"/>
  <c r="V301" i="2"/>
  <c r="S301" i="2"/>
  <c r="Y301" i="2"/>
  <c r="W85" i="2"/>
  <c r="T85" i="2"/>
  <c r="Z85" i="2"/>
  <c r="W469" i="2"/>
  <c r="T469" i="2"/>
  <c r="Z469" i="2"/>
  <c r="V254" i="2"/>
  <c r="S254" i="2"/>
  <c r="Y254" i="2"/>
  <c r="W62" i="2"/>
  <c r="AC62" i="2" s="1"/>
  <c r="T62" i="2"/>
  <c r="Z62" i="2"/>
  <c r="V55" i="2"/>
  <c r="AB55" i="2" s="1"/>
  <c r="S55" i="2"/>
  <c r="Y55" i="2"/>
  <c r="V319" i="2"/>
  <c r="AB319" i="2" s="1"/>
  <c r="S319" i="2"/>
  <c r="Y319" i="2"/>
  <c r="V9" i="2"/>
  <c r="AB9" i="2" s="1"/>
  <c r="S9" i="2"/>
  <c r="Y9" i="2"/>
  <c r="V201" i="2"/>
  <c r="AB201" i="2" s="1"/>
  <c r="S201" i="2"/>
  <c r="Y201" i="2"/>
  <c r="V22" i="2"/>
  <c r="S22" i="2"/>
  <c r="Y22" i="2"/>
  <c r="V35" i="2"/>
  <c r="S35" i="2"/>
  <c r="Y35" i="2"/>
  <c r="V45" i="2"/>
  <c r="S45" i="2"/>
  <c r="Y45" i="2"/>
  <c r="V237" i="2"/>
  <c r="AB237" i="2" s="1"/>
  <c r="S237" i="2"/>
  <c r="Y237" i="2"/>
  <c r="W130" i="2"/>
  <c r="AC130" i="2" s="1"/>
  <c r="Z130" i="2"/>
  <c r="T130" i="2"/>
  <c r="W226" i="2"/>
  <c r="Z226" i="2"/>
  <c r="T226" i="2"/>
  <c r="W102" i="2"/>
  <c r="T102" i="2"/>
  <c r="Z102" i="2"/>
  <c r="W230" i="2"/>
  <c r="T230" i="2"/>
  <c r="Z230" i="2"/>
  <c r="W84" i="2"/>
  <c r="T84" i="2"/>
  <c r="Z84" i="2"/>
  <c r="V228" i="2"/>
  <c r="S228" i="2"/>
  <c r="Y228" i="2"/>
  <c r="W165" i="2"/>
  <c r="AC165" i="2" s="1"/>
  <c r="T165" i="2"/>
  <c r="Z165" i="2"/>
  <c r="V67" i="2"/>
  <c r="AB67" i="2" s="1"/>
  <c r="S67" i="2"/>
  <c r="Y67" i="2"/>
  <c r="V75" i="2"/>
  <c r="AB75" i="2" s="1"/>
  <c r="S75" i="2"/>
  <c r="Y75" i="2"/>
  <c r="W72" i="2"/>
  <c r="AC72" i="2" s="1"/>
  <c r="T72" i="2"/>
  <c r="Z72" i="2"/>
  <c r="V216" i="2"/>
  <c r="AB216" i="2" s="1"/>
  <c r="S216" i="2"/>
  <c r="Y216" i="2"/>
  <c r="W105" i="2"/>
  <c r="Z105" i="2"/>
  <c r="T105" i="2"/>
  <c r="W10" i="2"/>
  <c r="T10" i="2"/>
  <c r="Z10" i="2"/>
  <c r="W162" i="2"/>
  <c r="Z162" i="2"/>
  <c r="T162" i="2"/>
  <c r="W59" i="2"/>
  <c r="Z59" i="2"/>
  <c r="T59" i="2"/>
  <c r="W251" i="2"/>
  <c r="AC251" i="2" s="1"/>
  <c r="T251" i="2"/>
  <c r="Z251" i="2"/>
  <c r="V405" i="2"/>
  <c r="AB405" i="2" s="1"/>
  <c r="S405" i="2"/>
  <c r="Y405" i="2"/>
  <c r="V597" i="2"/>
  <c r="S597" i="2"/>
  <c r="Y597" i="2"/>
  <c r="W298" i="2"/>
  <c r="AC298" i="2" s="1"/>
  <c r="Z298" i="2"/>
  <c r="T298" i="2"/>
  <c r="V402" i="2"/>
  <c r="S402" i="2"/>
  <c r="Y402" i="2"/>
  <c r="V514" i="2"/>
  <c r="S514" i="2"/>
  <c r="Y514" i="2"/>
  <c r="V433" i="2"/>
  <c r="S433" i="2"/>
  <c r="Y433" i="2"/>
  <c r="V287" i="2"/>
  <c r="AB287" i="2" s="1"/>
  <c r="S287" i="2"/>
  <c r="Y287" i="2"/>
  <c r="V479" i="2"/>
  <c r="AB479" i="2" s="1"/>
  <c r="S479" i="2"/>
  <c r="Y479" i="2"/>
  <c r="AC12" i="2"/>
  <c r="AB156" i="2"/>
  <c r="V473" i="2"/>
  <c r="S473" i="2"/>
  <c r="Y473" i="2"/>
  <c r="W534" i="2"/>
  <c r="AC534" i="2" s="1"/>
  <c r="T534" i="2"/>
  <c r="Z534" i="2"/>
  <c r="AC151" i="2"/>
  <c r="V502" i="2"/>
  <c r="AB502" i="2" s="1"/>
  <c r="S502" i="2"/>
  <c r="Y502" i="2"/>
  <c r="AB408" i="2"/>
  <c r="V435" i="2"/>
  <c r="AB435" i="2" s="1"/>
  <c r="S435" i="2"/>
  <c r="Y435" i="2"/>
  <c r="AC5" i="2"/>
  <c r="W376" i="2"/>
  <c r="Z376" i="2"/>
  <c r="T376" i="2"/>
  <c r="V480" i="2"/>
  <c r="S480" i="2"/>
  <c r="Y480" i="2"/>
  <c r="V413" i="2"/>
  <c r="S413" i="2"/>
  <c r="Y413" i="2"/>
  <c r="AB538" i="2"/>
  <c r="AB250" i="2"/>
  <c r="W330" i="2"/>
  <c r="Z330" i="2"/>
  <c r="T330" i="2"/>
  <c r="W514" i="2"/>
  <c r="Z514" i="2"/>
  <c r="T514" i="2"/>
  <c r="W411" i="2"/>
  <c r="Z411" i="2"/>
  <c r="T411" i="2"/>
  <c r="W555" i="2"/>
  <c r="AC555" i="2" s="1"/>
  <c r="T555" i="2"/>
  <c r="Z555" i="2"/>
  <c r="V372" i="2"/>
  <c r="AB372" i="2" s="1"/>
  <c r="S372" i="2"/>
  <c r="Y372" i="2"/>
  <c r="V532" i="2"/>
  <c r="Y532" i="2"/>
  <c r="S532" i="2"/>
  <c r="V305" i="2"/>
  <c r="S305" i="2"/>
  <c r="Y305" i="2"/>
  <c r="AC414" i="2"/>
  <c r="V286" i="2"/>
  <c r="S286" i="2"/>
  <c r="Y286" i="2"/>
  <c r="AC510" i="2"/>
  <c r="V299" i="2"/>
  <c r="AB299" i="2" s="1"/>
  <c r="S299" i="2"/>
  <c r="Y299" i="2"/>
  <c r="V491" i="2"/>
  <c r="AB491" i="2" s="1"/>
  <c r="S491" i="2"/>
  <c r="Y491" i="2"/>
  <c r="W67" i="2"/>
  <c r="Z67" i="2"/>
  <c r="T67" i="2"/>
  <c r="W542" i="2"/>
  <c r="AC542" i="2" s="1"/>
  <c r="T542" i="2"/>
  <c r="Z542" i="2"/>
  <c r="W185" i="2"/>
  <c r="T185" i="2"/>
  <c r="Z185" i="2"/>
  <c r="V17" i="2"/>
  <c r="AB17" i="2" s="1"/>
  <c r="S17" i="2"/>
  <c r="Y17" i="2"/>
  <c r="W250" i="2"/>
  <c r="AC250" i="2" s="1"/>
  <c r="T250" i="2"/>
  <c r="Z250" i="2"/>
  <c r="W290" i="2"/>
  <c r="Z290" i="2"/>
  <c r="T290" i="2"/>
  <c r="V277" i="2"/>
  <c r="S277" i="2"/>
  <c r="Y277" i="2"/>
  <c r="V96" i="2"/>
  <c r="S96" i="2"/>
  <c r="Y96" i="2"/>
  <c r="W56" i="2"/>
  <c r="T56" i="2"/>
  <c r="Z56" i="2"/>
  <c r="W440" i="2"/>
  <c r="Z440" i="2"/>
  <c r="T440" i="2"/>
  <c r="W241" i="2"/>
  <c r="AC241" i="2" s="1"/>
  <c r="T241" i="2"/>
  <c r="Z241" i="2"/>
  <c r="W26" i="2"/>
  <c r="AC26" i="2" s="1"/>
  <c r="T26" i="2"/>
  <c r="Z26" i="2"/>
  <c r="W410" i="2"/>
  <c r="AC410" i="2" s="1"/>
  <c r="Z410" i="2"/>
  <c r="T410" i="2"/>
  <c r="W211" i="2"/>
  <c r="AC211" i="2" s="1"/>
  <c r="Z211" i="2"/>
  <c r="T211" i="2"/>
  <c r="W595" i="2"/>
  <c r="AC595" i="2" s="1"/>
  <c r="T595" i="2"/>
  <c r="Z595" i="2"/>
  <c r="V380" i="2"/>
  <c r="AB380" i="2" s="1"/>
  <c r="S380" i="2"/>
  <c r="Y380" i="2"/>
  <c r="W164" i="2"/>
  <c r="T164" i="2"/>
  <c r="Z164" i="2"/>
  <c r="W548" i="2"/>
  <c r="AC548" i="2" s="1"/>
  <c r="T548" i="2"/>
  <c r="Z548" i="2"/>
  <c r="V325" i="2"/>
  <c r="S325" i="2"/>
  <c r="Y325" i="2"/>
  <c r="W109" i="2"/>
  <c r="AC109" i="2" s="1"/>
  <c r="T109" i="2"/>
  <c r="Z109" i="2"/>
  <c r="W493" i="2"/>
  <c r="AC493" i="2" s="1"/>
  <c r="T493" i="2"/>
  <c r="Z493" i="2"/>
  <c r="V278" i="2"/>
  <c r="S278" i="2"/>
  <c r="Y278" i="2"/>
  <c r="W110" i="2"/>
  <c r="T110" i="2"/>
  <c r="Z110" i="2"/>
  <c r="V79" i="2"/>
  <c r="S79" i="2"/>
  <c r="Y79" i="2"/>
  <c r="V327" i="2"/>
  <c r="S327" i="2"/>
  <c r="Y327" i="2"/>
  <c r="V41" i="2"/>
  <c r="S41" i="2"/>
  <c r="Y41" i="2"/>
  <c r="V233" i="2"/>
  <c r="AB233" i="2" s="1"/>
  <c r="S233" i="2"/>
  <c r="Y233" i="2"/>
  <c r="V43" i="2"/>
  <c r="AB43" i="2" s="1"/>
  <c r="S43" i="2"/>
  <c r="Y43" i="2"/>
  <c r="V51" i="2"/>
  <c r="AB51" i="2" s="1"/>
  <c r="S51" i="2"/>
  <c r="Y51" i="2"/>
  <c r="V77" i="2"/>
  <c r="AB77" i="2" s="1"/>
  <c r="S77" i="2"/>
  <c r="Y77" i="2"/>
  <c r="V269" i="2"/>
  <c r="AB269" i="2" s="1"/>
  <c r="S269" i="2"/>
  <c r="Y269" i="2"/>
  <c r="W138" i="2"/>
  <c r="AC138" i="2" s="1"/>
  <c r="Z138" i="2"/>
  <c r="T138" i="2"/>
  <c r="W234" i="2"/>
  <c r="Z234" i="2"/>
  <c r="T234" i="2"/>
  <c r="V119" i="2"/>
  <c r="AB119" i="2" s="1"/>
  <c r="S119" i="2"/>
  <c r="Y119" i="2"/>
  <c r="W238" i="2"/>
  <c r="T238" i="2"/>
  <c r="Z238" i="2"/>
  <c r="V84" i="2"/>
  <c r="AB84" i="2" s="1"/>
  <c r="S84" i="2"/>
  <c r="Y84" i="2"/>
  <c r="V244" i="2"/>
  <c r="AB244" i="2" s="1"/>
  <c r="S244" i="2"/>
  <c r="Y244" i="2"/>
  <c r="AC30" i="2"/>
  <c r="W166" i="2"/>
  <c r="T166" i="2"/>
  <c r="Z166" i="2"/>
  <c r="V78" i="2"/>
  <c r="AB78" i="2" s="1"/>
  <c r="S78" i="2"/>
  <c r="Y78" i="2"/>
  <c r="V107" i="2"/>
  <c r="S107" i="2"/>
  <c r="Y107" i="2"/>
  <c r="V72" i="2"/>
  <c r="AB72" i="2" s="1"/>
  <c r="S72" i="2"/>
  <c r="Y72" i="2"/>
  <c r="V232" i="2"/>
  <c r="AB232" i="2" s="1"/>
  <c r="S232" i="2"/>
  <c r="Y232" i="2"/>
  <c r="W113" i="2"/>
  <c r="Z113" i="2"/>
  <c r="T113" i="2"/>
  <c r="W18" i="2"/>
  <c r="T18" i="2"/>
  <c r="Z18" i="2"/>
  <c r="V162" i="2"/>
  <c r="S162" i="2"/>
  <c r="Y162" i="2"/>
  <c r="V63" i="2"/>
  <c r="S63" i="2"/>
  <c r="Y63" i="2"/>
  <c r="V255" i="2"/>
  <c r="S255" i="2"/>
  <c r="Y255" i="2"/>
  <c r="V437" i="2"/>
  <c r="AB437" i="2" s="1"/>
  <c r="S437" i="2"/>
  <c r="Y437" i="2"/>
  <c r="W306" i="2"/>
  <c r="Z306" i="2"/>
  <c r="T306" i="2"/>
  <c r="W415" i="2"/>
  <c r="AC415" i="2" s="1"/>
  <c r="T415" i="2"/>
  <c r="Z415" i="2"/>
  <c r="V530" i="2"/>
  <c r="AB530" i="2" s="1"/>
  <c r="S530" i="2"/>
  <c r="Y530" i="2"/>
  <c r="W291" i="2"/>
  <c r="AC291" i="2" s="1"/>
  <c r="T291" i="2"/>
  <c r="Z291" i="2"/>
  <c r="W483" i="2"/>
  <c r="AC483" i="2" s="1"/>
  <c r="Z483" i="2"/>
  <c r="T483" i="2"/>
  <c r="AC348" i="2"/>
  <c r="AC484" i="2"/>
  <c r="AB108" i="2"/>
  <c r="AB268" i="2"/>
  <c r="AB508" i="2"/>
  <c r="W477" i="2"/>
  <c r="T477" i="2"/>
  <c r="Z477" i="2"/>
  <c r="V550" i="2"/>
  <c r="S550" i="2"/>
  <c r="Y550" i="2"/>
  <c r="AB328" i="2"/>
  <c r="V262" i="2"/>
  <c r="AB262" i="2" s="1"/>
  <c r="S262" i="2"/>
  <c r="Y262" i="2"/>
  <c r="W526" i="2"/>
  <c r="T526" i="2"/>
  <c r="Z526" i="2"/>
  <c r="AC239" i="2"/>
  <c r="V467" i="2"/>
  <c r="S467" i="2"/>
  <c r="Y467" i="2"/>
  <c r="W384" i="2"/>
  <c r="Z384" i="2"/>
  <c r="T384" i="2"/>
  <c r="V496" i="2"/>
  <c r="AB496" i="2" s="1"/>
  <c r="S496" i="2"/>
  <c r="Y496" i="2"/>
  <c r="W417" i="2"/>
  <c r="AC417" i="2" s="1"/>
  <c r="T417" i="2"/>
  <c r="Z417" i="2"/>
  <c r="W562" i="2"/>
  <c r="T562" i="2"/>
  <c r="Z562" i="2"/>
  <c r="AB394" i="2"/>
  <c r="W522" i="2"/>
  <c r="Z522" i="2"/>
  <c r="T522" i="2"/>
  <c r="W419" i="2"/>
  <c r="Z419" i="2"/>
  <c r="T419" i="2"/>
  <c r="W563" i="2"/>
  <c r="AC563" i="2" s="1"/>
  <c r="T563" i="2"/>
  <c r="Z563" i="2"/>
  <c r="AB360" i="2"/>
  <c r="V388" i="2"/>
  <c r="AB388" i="2" s="1"/>
  <c r="Y388" i="2"/>
  <c r="S388" i="2"/>
  <c r="V553" i="2"/>
  <c r="S553" i="2"/>
  <c r="Y553" i="2"/>
  <c r="AC365" i="2"/>
  <c r="V417" i="2"/>
  <c r="AB417" i="2" s="1"/>
  <c r="S417" i="2"/>
  <c r="Y417" i="2"/>
  <c r="V307" i="2"/>
  <c r="S307" i="2"/>
  <c r="Y307" i="2"/>
  <c r="V510" i="2"/>
  <c r="AB510" i="2" s="1"/>
  <c r="S510" i="2"/>
  <c r="Y510" i="2"/>
  <c r="W303" i="2"/>
  <c r="AC303" i="2" s="1"/>
  <c r="T303" i="2"/>
  <c r="Z303" i="2"/>
  <c r="W495" i="2"/>
  <c r="T495" i="2"/>
  <c r="Z495" i="2"/>
  <c r="W451" i="2"/>
  <c r="Z451" i="2"/>
  <c r="T451" i="2"/>
  <c r="V518" i="2"/>
  <c r="S518" i="2"/>
  <c r="Y518" i="2"/>
  <c r="W34" i="2"/>
  <c r="AC34" i="2" s="1"/>
  <c r="T34" i="2"/>
  <c r="Z34" i="2"/>
  <c r="V258" i="2"/>
  <c r="AB258" i="2" s="1"/>
  <c r="S258" i="2"/>
  <c r="Y258" i="2"/>
  <c r="V591" i="2"/>
  <c r="S591" i="2"/>
  <c r="Y591" i="2"/>
  <c r="W505" i="2"/>
  <c r="T505" i="2"/>
  <c r="Z505" i="2"/>
  <c r="V4" i="2"/>
  <c r="S4" i="2"/>
  <c r="Y4" i="2"/>
  <c r="W139" i="2"/>
  <c r="AC139" i="2" s="1"/>
  <c r="Z139" i="2"/>
  <c r="T139" i="2"/>
  <c r="V590" i="2"/>
  <c r="S590" i="2"/>
  <c r="Y590" i="2"/>
  <c r="W80" i="2"/>
  <c r="AC80" i="2" s="1"/>
  <c r="T80" i="2"/>
  <c r="Z80" i="2"/>
  <c r="W464" i="2"/>
  <c r="AC464" i="2" s="1"/>
  <c r="Z464" i="2"/>
  <c r="T464" i="2"/>
  <c r="W265" i="2"/>
  <c r="AC265" i="2" s="1"/>
  <c r="T265" i="2"/>
  <c r="Z265" i="2"/>
  <c r="W50" i="2"/>
  <c r="AC50" i="2" s="1"/>
  <c r="T50" i="2"/>
  <c r="Z50" i="2"/>
  <c r="W434" i="2"/>
  <c r="AC434" i="2" s="1"/>
  <c r="Z434" i="2"/>
  <c r="T434" i="2"/>
  <c r="W235" i="2"/>
  <c r="AC235" i="2" s="1"/>
  <c r="Z235" i="2"/>
  <c r="T235" i="2"/>
  <c r="V20" i="2"/>
  <c r="S20" i="2"/>
  <c r="Y20" i="2"/>
  <c r="V404" i="2"/>
  <c r="Y404" i="2"/>
  <c r="S404" i="2"/>
  <c r="W188" i="2"/>
  <c r="T188" i="2"/>
  <c r="Z188" i="2"/>
  <c r="W572" i="2"/>
  <c r="AC572" i="2" s="1"/>
  <c r="T572" i="2"/>
  <c r="Z572" i="2"/>
  <c r="V349" i="2"/>
  <c r="AB349" i="2" s="1"/>
  <c r="S349" i="2"/>
  <c r="Y349" i="2"/>
  <c r="W133" i="2"/>
  <c r="T133" i="2"/>
  <c r="Z133" i="2"/>
  <c r="W517" i="2"/>
  <c r="T517" i="2"/>
  <c r="Z517" i="2"/>
  <c r="V302" i="2"/>
  <c r="S302" i="2"/>
  <c r="Y302" i="2"/>
  <c r="W158" i="2"/>
  <c r="T158" i="2"/>
  <c r="Z158" i="2"/>
  <c r="V87" i="2"/>
  <c r="S87" i="2"/>
  <c r="Y87" i="2"/>
  <c r="V343" i="2"/>
  <c r="AB343" i="2" s="1"/>
  <c r="S343" i="2"/>
  <c r="Y343" i="2"/>
  <c r="W45" i="2"/>
  <c r="AC45" i="2" s="1"/>
  <c r="T45" i="2"/>
  <c r="Z45" i="2"/>
  <c r="W237" i="2"/>
  <c r="AC237" i="2" s="1"/>
  <c r="Z237" i="2"/>
  <c r="T237" i="2"/>
  <c r="V54" i="2"/>
  <c r="AB54" i="2" s="1"/>
  <c r="S54" i="2"/>
  <c r="Y54" i="2"/>
  <c r="V83" i="2"/>
  <c r="AB83" i="2" s="1"/>
  <c r="S83" i="2"/>
  <c r="Y83" i="2"/>
  <c r="V128" i="2"/>
  <c r="AB128" i="2" s="1"/>
  <c r="S128" i="2"/>
  <c r="Y128" i="2"/>
  <c r="V192" i="2"/>
  <c r="S192" i="2"/>
  <c r="Y192" i="2"/>
  <c r="W81" i="2"/>
  <c r="AC81" i="2" s="1"/>
  <c r="T81" i="2"/>
  <c r="Z81" i="2"/>
  <c r="W273" i="2"/>
  <c r="T273" i="2"/>
  <c r="Z273" i="2"/>
  <c r="W123" i="2"/>
  <c r="AC123" i="2" s="1"/>
  <c r="T123" i="2"/>
  <c r="Z123" i="2"/>
  <c r="W246" i="2"/>
  <c r="AC246" i="2" s="1"/>
  <c r="T246" i="2"/>
  <c r="Z246" i="2"/>
  <c r="V100" i="2"/>
  <c r="S100" i="2"/>
  <c r="Y100" i="2"/>
  <c r="V265" i="2"/>
  <c r="S265" i="2"/>
  <c r="Y265" i="2"/>
  <c r="V33" i="2"/>
  <c r="S33" i="2"/>
  <c r="Y33" i="2"/>
  <c r="W173" i="2"/>
  <c r="T173" i="2"/>
  <c r="Z173" i="2"/>
  <c r="V94" i="2"/>
  <c r="S94" i="2"/>
  <c r="Y94" i="2"/>
  <c r="V123" i="2"/>
  <c r="AB123" i="2" s="1"/>
  <c r="S123" i="2"/>
  <c r="Y123" i="2"/>
  <c r="V88" i="2"/>
  <c r="AB88" i="2" s="1"/>
  <c r="S88" i="2"/>
  <c r="Y88" i="2"/>
  <c r="V117" i="2"/>
  <c r="AB117" i="2" s="1"/>
  <c r="S117" i="2"/>
  <c r="Y117" i="2"/>
  <c r="V18" i="2"/>
  <c r="AB18" i="2" s="1"/>
  <c r="S18" i="2"/>
  <c r="Y18" i="2"/>
  <c r="V178" i="2"/>
  <c r="AB178" i="2" s="1"/>
  <c r="S178" i="2"/>
  <c r="Y178" i="2"/>
  <c r="V95" i="2"/>
  <c r="AB95" i="2" s="1"/>
  <c r="S95" i="2"/>
  <c r="Y95" i="2"/>
  <c r="W249" i="2"/>
  <c r="T249" i="2"/>
  <c r="Z249" i="2"/>
  <c r="W441" i="2"/>
  <c r="T441" i="2"/>
  <c r="Z441" i="2"/>
  <c r="V306" i="2"/>
  <c r="S306" i="2"/>
  <c r="Y306" i="2"/>
  <c r="V418" i="2"/>
  <c r="AB418" i="2" s="1"/>
  <c r="S418" i="2"/>
  <c r="Y418" i="2"/>
  <c r="W535" i="2"/>
  <c r="AC535" i="2" s="1"/>
  <c r="T535" i="2"/>
  <c r="Z535" i="2"/>
  <c r="W299" i="2"/>
  <c r="Z299" i="2"/>
  <c r="T299" i="2"/>
  <c r="W491" i="2"/>
  <c r="AC491" i="2" s="1"/>
  <c r="Z491" i="2"/>
  <c r="T491" i="2"/>
  <c r="V385" i="2"/>
  <c r="S385" i="2"/>
  <c r="Y385" i="2"/>
  <c r="V289" i="2"/>
  <c r="S289" i="2"/>
  <c r="Y289" i="2"/>
  <c r="AB348" i="2"/>
  <c r="W485" i="2"/>
  <c r="AC485" i="2" s="1"/>
  <c r="T485" i="2"/>
  <c r="Z485" i="2"/>
  <c r="V571" i="2"/>
  <c r="S571" i="2"/>
  <c r="Y571" i="2"/>
  <c r="V283" i="2"/>
  <c r="S283" i="2"/>
  <c r="Y283" i="2"/>
  <c r="V534" i="2"/>
  <c r="S534" i="2"/>
  <c r="Y534" i="2"/>
  <c r="AC135" i="2"/>
  <c r="V275" i="2"/>
  <c r="AB275" i="2" s="1"/>
  <c r="S275" i="2"/>
  <c r="Y275" i="2"/>
  <c r="W471" i="2"/>
  <c r="AC471" i="2" s="1"/>
  <c r="T471" i="2"/>
  <c r="Z471" i="2"/>
  <c r="V384" i="2"/>
  <c r="S384" i="2"/>
  <c r="Y384" i="2"/>
  <c r="W425" i="2"/>
  <c r="T425" i="2"/>
  <c r="Z425" i="2"/>
  <c r="AB458" i="2"/>
  <c r="V570" i="2"/>
  <c r="S570" i="2"/>
  <c r="Y570" i="2"/>
  <c r="V554" i="2"/>
  <c r="AB554" i="2" s="1"/>
  <c r="S554" i="2"/>
  <c r="Y554" i="2"/>
  <c r="AB568" i="2"/>
  <c r="W422" i="2"/>
  <c r="AC422" i="2" s="1"/>
  <c r="T422" i="2"/>
  <c r="Z422" i="2"/>
  <c r="V567" i="2"/>
  <c r="S567" i="2"/>
  <c r="Y567" i="2"/>
  <c r="V409" i="2"/>
  <c r="AB409" i="2" s="1"/>
  <c r="S409" i="2"/>
  <c r="Y409" i="2"/>
  <c r="W556" i="2"/>
  <c r="T556" i="2"/>
  <c r="Z556" i="2"/>
  <c r="AB504" i="2"/>
  <c r="V449" i="2"/>
  <c r="AB449" i="2" s="1"/>
  <c r="S449" i="2"/>
  <c r="Y449" i="2"/>
  <c r="AC509" i="2"/>
  <c r="AC360" i="2"/>
  <c r="V318" i="2"/>
  <c r="S318" i="2"/>
  <c r="Y318" i="2"/>
  <c r="V526" i="2"/>
  <c r="S526" i="2"/>
  <c r="Y526" i="2"/>
  <c r="AC15" i="2"/>
  <c r="W311" i="2"/>
  <c r="T311" i="2"/>
  <c r="Z311" i="2"/>
  <c r="W503" i="2"/>
  <c r="AC503" i="2" s="1"/>
  <c r="T503" i="2"/>
  <c r="Z503" i="2"/>
  <c r="V238" i="2"/>
  <c r="AB238" i="2" s="1"/>
  <c r="S238" i="2"/>
  <c r="Y238" i="2"/>
  <c r="V399" i="2"/>
  <c r="S399" i="2"/>
  <c r="Y399" i="2"/>
  <c r="V393" i="2"/>
  <c r="S393" i="2"/>
  <c r="Y393" i="2"/>
  <c r="V411" i="2"/>
  <c r="S411" i="2"/>
  <c r="Y411" i="2"/>
  <c r="W529" i="2"/>
  <c r="T529" i="2"/>
  <c r="Z529" i="2"/>
  <c r="V253" i="2"/>
  <c r="S253" i="2"/>
  <c r="Y253" i="2"/>
  <c r="W79" i="2"/>
  <c r="T79" i="2"/>
  <c r="Z79" i="2"/>
  <c r="W547" i="2"/>
  <c r="AC547" i="2" s="1"/>
  <c r="T547" i="2"/>
  <c r="Z547" i="2"/>
  <c r="V39" i="2"/>
  <c r="AB39" i="2" s="1"/>
  <c r="S39" i="2"/>
  <c r="Y39" i="2"/>
  <c r="W74" i="2"/>
  <c r="AC74" i="2" s="1"/>
  <c r="T74" i="2"/>
  <c r="Z74" i="2"/>
  <c r="W259" i="2"/>
  <c r="AC259" i="2" s="1"/>
  <c r="T259" i="2"/>
  <c r="Z259" i="2"/>
  <c r="V428" i="2"/>
  <c r="AB428" i="2" s="1"/>
  <c r="Y428" i="2"/>
  <c r="S428" i="2"/>
  <c r="V373" i="2"/>
  <c r="S373" i="2"/>
  <c r="Y373" i="2"/>
  <c r="W541" i="2"/>
  <c r="AC541" i="2" s="1"/>
  <c r="T541" i="2"/>
  <c r="Z541" i="2"/>
  <c r="W206" i="2"/>
  <c r="T206" i="2"/>
  <c r="Z206" i="2"/>
  <c r="V367" i="2"/>
  <c r="AB367" i="2" s="1"/>
  <c r="S367" i="2"/>
  <c r="Y367" i="2"/>
  <c r="W245" i="2"/>
  <c r="AC245" i="2" s="1"/>
  <c r="T245" i="2"/>
  <c r="Z245" i="2"/>
  <c r="W131" i="2"/>
  <c r="T131" i="2"/>
  <c r="Z131" i="2"/>
  <c r="V263" i="2"/>
  <c r="S263" i="2"/>
  <c r="Y263" i="2"/>
  <c r="W268" i="2"/>
  <c r="T268" i="2"/>
  <c r="Z268" i="2"/>
  <c r="V65" i="2"/>
  <c r="S65" i="2"/>
  <c r="Y65" i="2"/>
  <c r="W174" i="2"/>
  <c r="T174" i="2"/>
  <c r="Z174" i="2"/>
  <c r="V115" i="2"/>
  <c r="S115" i="2"/>
  <c r="Y115" i="2"/>
  <c r="V155" i="2"/>
  <c r="AB155" i="2" s="1"/>
  <c r="S155" i="2"/>
  <c r="Y155" i="2"/>
  <c r="V104" i="2"/>
  <c r="AB104" i="2" s="1"/>
  <c r="S104" i="2"/>
  <c r="Y104" i="2"/>
  <c r="V149" i="2"/>
  <c r="AB149" i="2" s="1"/>
  <c r="S149" i="2"/>
  <c r="Y149" i="2"/>
  <c r="V34" i="2"/>
  <c r="AB34" i="2" s="1"/>
  <c r="Y34" i="2"/>
  <c r="S34" i="2"/>
  <c r="V194" i="2"/>
  <c r="S194" i="2"/>
  <c r="Y194" i="2"/>
  <c r="W99" i="2"/>
  <c r="Z99" i="2"/>
  <c r="T99" i="2"/>
  <c r="W257" i="2"/>
  <c r="AC257" i="2" s="1"/>
  <c r="T257" i="2"/>
  <c r="Z257" i="2"/>
  <c r="W449" i="2"/>
  <c r="T449" i="2"/>
  <c r="Z449" i="2"/>
  <c r="W319" i="2"/>
  <c r="AC319" i="2" s="1"/>
  <c r="T319" i="2"/>
  <c r="Z319" i="2"/>
  <c r="V434" i="2"/>
  <c r="AB434" i="2" s="1"/>
  <c r="S434" i="2"/>
  <c r="Y434" i="2"/>
  <c r="W538" i="2"/>
  <c r="AC538" i="2" s="1"/>
  <c r="Z538" i="2"/>
  <c r="T538" i="2"/>
  <c r="V303" i="2"/>
  <c r="S303" i="2"/>
  <c r="Y303" i="2"/>
  <c r="V495" i="2"/>
  <c r="S495" i="2"/>
  <c r="Y495" i="2"/>
  <c r="V489" i="2"/>
  <c r="S489" i="2"/>
  <c r="Y489" i="2"/>
  <c r="W574" i="2"/>
  <c r="T574" i="2"/>
  <c r="Z574" i="2"/>
  <c r="V294" i="2"/>
  <c r="S294" i="2"/>
  <c r="Y294" i="2"/>
  <c r="W582" i="2"/>
  <c r="AC582" i="2" s="1"/>
  <c r="T582" i="2"/>
  <c r="Z582" i="2"/>
  <c r="W279" i="2"/>
  <c r="AC279" i="2" s="1"/>
  <c r="T279" i="2"/>
  <c r="Z279" i="2"/>
  <c r="W479" i="2"/>
  <c r="AC479" i="2" s="1"/>
  <c r="T479" i="2"/>
  <c r="Z479" i="2"/>
  <c r="V400" i="2"/>
  <c r="AB400" i="2" s="1"/>
  <c r="S400" i="2"/>
  <c r="Y400" i="2"/>
  <c r="V429" i="2"/>
  <c r="S429" i="2"/>
  <c r="Y429" i="2"/>
  <c r="W466" i="2"/>
  <c r="Z466" i="2"/>
  <c r="T466" i="2"/>
  <c r="V586" i="2"/>
  <c r="AB586" i="2" s="1"/>
  <c r="S586" i="2"/>
  <c r="Y586" i="2"/>
  <c r="W570" i="2"/>
  <c r="T570" i="2"/>
  <c r="Z570" i="2"/>
  <c r="V311" i="2"/>
  <c r="AB311" i="2" s="1"/>
  <c r="S311" i="2"/>
  <c r="Y311" i="2"/>
  <c r="W430" i="2"/>
  <c r="AC430" i="2" s="1"/>
  <c r="T430" i="2"/>
  <c r="Z430" i="2"/>
  <c r="V599" i="2"/>
  <c r="S599" i="2"/>
  <c r="Y599" i="2"/>
  <c r="W412" i="2"/>
  <c r="T412" i="2"/>
  <c r="Z412" i="2"/>
  <c r="W564" i="2"/>
  <c r="T564" i="2"/>
  <c r="Z564" i="2"/>
  <c r="V513" i="2"/>
  <c r="S513" i="2"/>
  <c r="Y513" i="2"/>
  <c r="V334" i="2"/>
  <c r="S334" i="2"/>
  <c r="Y334" i="2"/>
  <c r="V547" i="2"/>
  <c r="AB547" i="2" s="1"/>
  <c r="S547" i="2"/>
  <c r="Y547" i="2"/>
  <c r="V315" i="2"/>
  <c r="AB315" i="2" s="1"/>
  <c r="S315" i="2"/>
  <c r="Y315" i="2"/>
  <c r="V507" i="2"/>
  <c r="AB507" i="2" s="1"/>
  <c r="S507" i="2"/>
  <c r="Y507" i="2"/>
  <c r="W97" i="2"/>
  <c r="AC97" i="2" s="1"/>
  <c r="Z97" i="2"/>
  <c r="T97" i="2"/>
  <c r="W404" i="2"/>
  <c r="AC404" i="2" s="1"/>
  <c r="T404" i="2"/>
  <c r="Z404" i="2"/>
  <c r="V487" i="2"/>
  <c r="S487" i="2"/>
  <c r="Y487" i="2"/>
  <c r="V240" i="2"/>
  <c r="S240" i="2"/>
  <c r="Y240" i="2"/>
  <c r="W36" i="2"/>
  <c r="AC36" i="2" s="1"/>
  <c r="T36" i="2"/>
  <c r="Z36" i="2"/>
  <c r="V168" i="2"/>
  <c r="S168" i="2"/>
  <c r="Y168" i="2"/>
  <c r="W195" i="2"/>
  <c r="AC195" i="2" s="1"/>
  <c r="T195" i="2"/>
  <c r="Z195" i="2"/>
  <c r="W583" i="2"/>
  <c r="AC583" i="2" s="1"/>
  <c r="T583" i="2"/>
  <c r="Z583" i="2"/>
  <c r="V427" i="2"/>
  <c r="S427" i="2"/>
  <c r="Y427" i="2"/>
  <c r="W207" i="2"/>
  <c r="T207" i="2"/>
  <c r="Z207" i="2"/>
  <c r="W145" i="2"/>
  <c r="T145" i="2"/>
  <c r="Z145" i="2"/>
  <c r="W169" i="2"/>
  <c r="T169" i="2"/>
  <c r="Z169" i="2"/>
  <c r="W476" i="2"/>
  <c r="T476" i="2"/>
  <c r="Z476" i="2"/>
  <c r="V31" i="2"/>
  <c r="AB31" i="2" s="1"/>
  <c r="S31" i="2"/>
  <c r="Y31" i="2"/>
  <c r="W7" i="2"/>
  <c r="AC7" i="2" s="1"/>
  <c r="T7" i="2"/>
  <c r="Z7" i="2"/>
  <c r="W289" i="2"/>
  <c r="AC289" i="2" s="1"/>
  <c r="T289" i="2"/>
  <c r="Z289" i="2"/>
  <c r="W458" i="2"/>
  <c r="AC458" i="2" s="1"/>
  <c r="Z458" i="2"/>
  <c r="T458" i="2"/>
  <c r="V44" i="2"/>
  <c r="AB44" i="2" s="1"/>
  <c r="S44" i="2"/>
  <c r="Y44" i="2"/>
  <c r="W212" i="2"/>
  <c r="T212" i="2"/>
  <c r="Z212" i="2"/>
  <c r="W596" i="2"/>
  <c r="T596" i="2"/>
  <c r="Z596" i="2"/>
  <c r="W157" i="2"/>
  <c r="AC157" i="2" s="1"/>
  <c r="T157" i="2"/>
  <c r="Z157" i="2"/>
  <c r="V326" i="2"/>
  <c r="S326" i="2"/>
  <c r="Y326" i="2"/>
  <c r="V103" i="2"/>
  <c r="AB103" i="2" s="1"/>
  <c r="S103" i="2"/>
  <c r="Y103" i="2"/>
  <c r="W53" i="2"/>
  <c r="AC53" i="2" s="1"/>
  <c r="T53" i="2"/>
  <c r="Z53" i="2"/>
  <c r="V70" i="2"/>
  <c r="S70" i="2"/>
  <c r="Y70" i="2"/>
  <c r="W95" i="2"/>
  <c r="T95" i="2"/>
  <c r="Z95" i="2"/>
  <c r="V208" i="2"/>
  <c r="S208" i="2"/>
  <c r="Y208" i="2"/>
  <c r="W89" i="2"/>
  <c r="Z89" i="2"/>
  <c r="T89" i="2"/>
  <c r="W281" i="2"/>
  <c r="T281" i="2"/>
  <c r="Z281" i="2"/>
  <c r="V121" i="2"/>
  <c r="AB121" i="2" s="1"/>
  <c r="S121" i="2"/>
  <c r="Y121" i="2"/>
  <c r="W128" i="2"/>
  <c r="Z128" i="2"/>
  <c r="T128" i="2"/>
  <c r="W512" i="2"/>
  <c r="AC512" i="2" s="1"/>
  <c r="Z512" i="2"/>
  <c r="T512" i="2"/>
  <c r="W313" i="2"/>
  <c r="AC313" i="2" s="1"/>
  <c r="T313" i="2"/>
  <c r="Z313" i="2"/>
  <c r="W98" i="2"/>
  <c r="AC98" i="2" s="1"/>
  <c r="T98" i="2"/>
  <c r="Z98" i="2"/>
  <c r="W482" i="2"/>
  <c r="Z482" i="2"/>
  <c r="T482" i="2"/>
  <c r="W283" i="2"/>
  <c r="T283" i="2"/>
  <c r="Z283" i="2"/>
  <c r="V68" i="2"/>
  <c r="AB68" i="2" s="1"/>
  <c r="S68" i="2"/>
  <c r="Y68" i="2"/>
  <c r="V452" i="2"/>
  <c r="Y452" i="2"/>
  <c r="S452" i="2"/>
  <c r="W236" i="2"/>
  <c r="AC236" i="2" s="1"/>
  <c r="T236" i="2"/>
  <c r="Z236" i="2"/>
  <c r="V13" i="2"/>
  <c r="AB13" i="2" s="1"/>
  <c r="S13" i="2"/>
  <c r="Y13" i="2"/>
  <c r="V397" i="2"/>
  <c r="AB397" i="2" s="1"/>
  <c r="S397" i="2"/>
  <c r="Y397" i="2"/>
  <c r="W181" i="2"/>
  <c r="T181" i="2"/>
  <c r="Z181" i="2"/>
  <c r="W565" i="2"/>
  <c r="T565" i="2"/>
  <c r="Z565" i="2"/>
  <c r="V350" i="2"/>
  <c r="S350" i="2"/>
  <c r="Y350" i="2"/>
  <c r="W254" i="2"/>
  <c r="T254" i="2"/>
  <c r="Z254" i="2"/>
  <c r="V127" i="2"/>
  <c r="AB127" i="2" s="1"/>
  <c r="S127" i="2"/>
  <c r="Y127" i="2"/>
  <c r="V375" i="2"/>
  <c r="AB375" i="2" s="1"/>
  <c r="S375" i="2"/>
  <c r="Y375" i="2"/>
  <c r="V57" i="2"/>
  <c r="AB57" i="2" s="1"/>
  <c r="S57" i="2"/>
  <c r="Y57" i="2"/>
  <c r="V249" i="2"/>
  <c r="AB249" i="2" s="1"/>
  <c r="S249" i="2"/>
  <c r="Y249" i="2"/>
  <c r="V91" i="2"/>
  <c r="AB91" i="2" s="1"/>
  <c r="S91" i="2"/>
  <c r="Y91" i="2"/>
  <c r="V99" i="2"/>
  <c r="S99" i="2"/>
  <c r="Y99" i="2"/>
  <c r="V224" i="2"/>
  <c r="S224" i="2"/>
  <c r="Y224" i="2"/>
  <c r="V93" i="2"/>
  <c r="AB93" i="2" s="1"/>
  <c r="S93" i="2"/>
  <c r="Y93" i="2"/>
  <c r="V285" i="2"/>
  <c r="S285" i="2"/>
  <c r="Y285" i="2"/>
  <c r="AB74" i="2"/>
  <c r="W127" i="2"/>
  <c r="AC127" i="2" s="1"/>
  <c r="T127" i="2"/>
  <c r="Z127" i="2"/>
  <c r="W134" i="2"/>
  <c r="T134" i="2"/>
  <c r="Z134" i="2"/>
  <c r="W267" i="2"/>
  <c r="Z267" i="2"/>
  <c r="T267" i="2"/>
  <c r="W124" i="2"/>
  <c r="AC124" i="2" s="1"/>
  <c r="T124" i="2"/>
  <c r="Z124" i="2"/>
  <c r="W276" i="2"/>
  <c r="T276" i="2"/>
  <c r="Z276" i="2"/>
  <c r="W69" i="2"/>
  <c r="AC69" i="2" s="1"/>
  <c r="T69" i="2"/>
  <c r="Z69" i="2"/>
  <c r="V177" i="2"/>
  <c r="AB177" i="2" s="1"/>
  <c r="S177" i="2"/>
  <c r="Y177" i="2"/>
  <c r="V126" i="2"/>
  <c r="AB126" i="2" s="1"/>
  <c r="S126" i="2"/>
  <c r="Y126" i="2"/>
  <c r="V171" i="2"/>
  <c r="S171" i="2"/>
  <c r="Y171" i="2"/>
  <c r="W112" i="2"/>
  <c r="T112" i="2"/>
  <c r="Z112" i="2"/>
  <c r="AC9" i="2"/>
  <c r="V50" i="2"/>
  <c r="Y50" i="2"/>
  <c r="S50" i="2"/>
  <c r="W202" i="2"/>
  <c r="AC202" i="2" s="1"/>
  <c r="Z202" i="2"/>
  <c r="T202" i="2"/>
  <c r="W107" i="2"/>
  <c r="AC107" i="2" s="1"/>
  <c r="Z107" i="2"/>
  <c r="T107" i="2"/>
  <c r="V261" i="2"/>
  <c r="S261" i="2"/>
  <c r="Y261" i="2"/>
  <c r="V453" i="2"/>
  <c r="Y453" i="2"/>
  <c r="S453" i="2"/>
  <c r="V322" i="2"/>
  <c r="S322" i="2"/>
  <c r="Y322" i="2"/>
  <c r="W439" i="2"/>
  <c r="T439" i="2"/>
  <c r="Z439" i="2"/>
  <c r="V481" i="2"/>
  <c r="AB481" i="2" s="1"/>
  <c r="S481" i="2"/>
  <c r="Y481" i="2"/>
  <c r="V335" i="2"/>
  <c r="AB335" i="2" s="1"/>
  <c r="S335" i="2"/>
  <c r="Y335" i="2"/>
  <c r="V527" i="2"/>
  <c r="AB527" i="2" s="1"/>
  <c r="S527" i="2"/>
  <c r="Y527" i="2"/>
  <c r="AB540" i="2"/>
  <c r="AB124" i="2"/>
  <c r="AC532" i="2"/>
  <c r="V521" i="2"/>
  <c r="AB521" i="2" s="1"/>
  <c r="S521" i="2"/>
  <c r="Y521" i="2"/>
  <c r="V582" i="2"/>
  <c r="S582" i="2"/>
  <c r="Y582" i="2"/>
  <c r="AB392" i="2"/>
  <c r="V310" i="2"/>
  <c r="AB310" i="2" s="1"/>
  <c r="S310" i="2"/>
  <c r="Y310" i="2"/>
  <c r="W287" i="2"/>
  <c r="AC287" i="2" s="1"/>
  <c r="T287" i="2"/>
  <c r="Z287" i="2"/>
  <c r="V483" i="2"/>
  <c r="AB483" i="2" s="1"/>
  <c r="S483" i="2"/>
  <c r="Y483" i="2"/>
  <c r="V256" i="2"/>
  <c r="AB256" i="2" s="1"/>
  <c r="S256" i="2"/>
  <c r="Y256" i="2"/>
  <c r="V416" i="2"/>
  <c r="S416" i="2"/>
  <c r="Y416" i="2"/>
  <c r="AC502" i="2"/>
  <c r="V461" i="2"/>
  <c r="AB461" i="2" s="1"/>
  <c r="S461" i="2"/>
  <c r="Y461" i="2"/>
  <c r="W474" i="2"/>
  <c r="AC474" i="2" s="1"/>
  <c r="Z474" i="2"/>
  <c r="T474" i="2"/>
  <c r="W599" i="2"/>
  <c r="AC599" i="2" s="1"/>
  <c r="T599" i="2"/>
  <c r="Z599" i="2"/>
  <c r="W274" i="2"/>
  <c r="AC274" i="2" s="1"/>
  <c r="Z274" i="2"/>
  <c r="T274" i="2"/>
  <c r="AB410" i="2"/>
  <c r="W315" i="2"/>
  <c r="AC315" i="2" s="1"/>
  <c r="T315" i="2"/>
  <c r="Z315" i="2"/>
  <c r="W438" i="2"/>
  <c r="AC438" i="2" s="1"/>
  <c r="T438" i="2"/>
  <c r="Z438" i="2"/>
  <c r="W420" i="2"/>
  <c r="AC420" i="2" s="1"/>
  <c r="T420" i="2"/>
  <c r="Z420" i="2"/>
  <c r="V564" i="2"/>
  <c r="AB564" i="2" s="1"/>
  <c r="Y564" i="2"/>
  <c r="S564" i="2"/>
  <c r="W310" i="2"/>
  <c r="AC310" i="2" s="1"/>
  <c r="T310" i="2"/>
  <c r="Z310" i="2"/>
  <c r="V545" i="2"/>
  <c r="S545" i="2"/>
  <c r="Y545" i="2"/>
  <c r="V355" i="2"/>
  <c r="S355" i="2"/>
  <c r="Y355" i="2"/>
  <c r="W550" i="2"/>
  <c r="T550" i="2"/>
  <c r="Z550" i="2"/>
  <c r="V347" i="2"/>
  <c r="S347" i="2"/>
  <c r="Y347" i="2"/>
  <c r="V539" i="2"/>
  <c r="AB539" i="2" s="1"/>
  <c r="S539" i="2"/>
  <c r="Y539" i="2"/>
  <c r="V181" i="2"/>
  <c r="AB181" i="2" s="1"/>
  <c r="S181" i="2"/>
  <c r="Y181" i="2"/>
  <c r="W341" i="2"/>
  <c r="T341" i="2"/>
  <c r="Z341" i="2"/>
  <c r="V257" i="2"/>
  <c r="S257" i="2"/>
  <c r="Y257" i="2"/>
  <c r="W487" i="2"/>
  <c r="T487" i="2"/>
  <c r="Z487" i="2"/>
  <c r="W392" i="2"/>
  <c r="AC392" i="2" s="1"/>
  <c r="Z392" i="2"/>
  <c r="T392" i="2"/>
  <c r="V583" i="2"/>
  <c r="S583" i="2"/>
  <c r="Y583" i="2"/>
  <c r="W104" i="2"/>
  <c r="AC104" i="2" s="1"/>
  <c r="T104" i="2"/>
  <c r="Z104" i="2"/>
  <c r="W488" i="2"/>
  <c r="AC488" i="2" s="1"/>
  <c r="Z488" i="2"/>
  <c r="T488" i="2"/>
  <c r="W152" i="2"/>
  <c r="AC152" i="2" s="1"/>
  <c r="Z152" i="2"/>
  <c r="T152" i="2"/>
  <c r="W536" i="2"/>
  <c r="AC536" i="2" s="1"/>
  <c r="Z536" i="2"/>
  <c r="T536" i="2"/>
  <c r="W337" i="2"/>
  <c r="AC337" i="2" s="1"/>
  <c r="T337" i="2"/>
  <c r="Z337" i="2"/>
  <c r="W122" i="2"/>
  <c r="T122" i="2"/>
  <c r="Z122" i="2"/>
  <c r="W506" i="2"/>
  <c r="Z506" i="2"/>
  <c r="T506" i="2"/>
  <c r="W307" i="2"/>
  <c r="Z307" i="2"/>
  <c r="T307" i="2"/>
  <c r="V92" i="2"/>
  <c r="S92" i="2"/>
  <c r="Y92" i="2"/>
  <c r="V476" i="2"/>
  <c r="Y476" i="2"/>
  <c r="S476" i="2"/>
  <c r="W260" i="2"/>
  <c r="AC260" i="2" s="1"/>
  <c r="T260" i="2"/>
  <c r="Z260" i="2"/>
  <c r="V37" i="2"/>
  <c r="S37" i="2"/>
  <c r="Y37" i="2"/>
  <c r="V421" i="2"/>
  <c r="S421" i="2"/>
  <c r="Y421" i="2"/>
  <c r="W205" i="2"/>
  <c r="Z205" i="2"/>
  <c r="T205" i="2"/>
  <c r="W589" i="2"/>
  <c r="T589" i="2"/>
  <c r="Z589" i="2"/>
  <c r="V374" i="2"/>
  <c r="S374" i="2"/>
  <c r="Y374" i="2"/>
  <c r="W302" i="2"/>
  <c r="AC302" i="2" s="1"/>
  <c r="T302" i="2"/>
  <c r="Z302" i="2"/>
  <c r="V135" i="2"/>
  <c r="AB135" i="2" s="1"/>
  <c r="S135" i="2"/>
  <c r="Y135" i="2"/>
  <c r="V391" i="2"/>
  <c r="AB391" i="2" s="1"/>
  <c r="S391" i="2"/>
  <c r="Y391" i="2"/>
  <c r="V89" i="2"/>
  <c r="AB89" i="2" s="1"/>
  <c r="S89" i="2"/>
  <c r="Y89" i="2"/>
  <c r="V281" i="2"/>
  <c r="AB281" i="2" s="1"/>
  <c r="Y281" i="2"/>
  <c r="S281" i="2"/>
  <c r="V102" i="2"/>
  <c r="S102" i="2"/>
  <c r="Y102" i="2"/>
  <c r="V131" i="2"/>
  <c r="S131" i="2"/>
  <c r="Y131" i="2"/>
  <c r="AC48" i="2"/>
  <c r="V125" i="2"/>
  <c r="AB125" i="2" s="1"/>
  <c r="S125" i="2"/>
  <c r="Y125" i="2"/>
  <c r="V317" i="2"/>
  <c r="AB317" i="2" s="1"/>
  <c r="S317" i="2"/>
  <c r="Y317" i="2"/>
  <c r="W82" i="2"/>
  <c r="AC82" i="2" s="1"/>
  <c r="T82" i="2"/>
  <c r="Z82" i="2"/>
  <c r="AB154" i="2"/>
  <c r="V23" i="2"/>
  <c r="AB23" i="2" s="1"/>
  <c r="S23" i="2"/>
  <c r="Y23" i="2"/>
  <c r="W142" i="2"/>
  <c r="AC142" i="2" s="1"/>
  <c r="T142" i="2"/>
  <c r="Z142" i="2"/>
  <c r="W275" i="2"/>
  <c r="AC275" i="2" s="1"/>
  <c r="Z275" i="2"/>
  <c r="T275" i="2"/>
  <c r="W132" i="2"/>
  <c r="AC132" i="2" s="1"/>
  <c r="T132" i="2"/>
  <c r="Z132" i="2"/>
  <c r="V276" i="2"/>
  <c r="AB276" i="2" s="1"/>
  <c r="S276" i="2"/>
  <c r="Y276" i="2"/>
  <c r="W70" i="2"/>
  <c r="T70" i="2"/>
  <c r="Z70" i="2"/>
  <c r="V209" i="2"/>
  <c r="S209" i="2"/>
  <c r="Y209" i="2"/>
  <c r="V142" i="2"/>
  <c r="S142" i="2"/>
  <c r="Y142" i="2"/>
  <c r="V203" i="2"/>
  <c r="S203" i="2"/>
  <c r="Y203" i="2"/>
  <c r="W120" i="2"/>
  <c r="AC120" i="2" s="1"/>
  <c r="T120" i="2"/>
  <c r="Z120" i="2"/>
  <c r="AC153" i="2"/>
  <c r="W58" i="2"/>
  <c r="T58" i="2"/>
  <c r="Z58" i="2"/>
  <c r="W210" i="2"/>
  <c r="Z210" i="2"/>
  <c r="T210" i="2"/>
  <c r="V111" i="2"/>
  <c r="AB111" i="2" s="1"/>
  <c r="S111" i="2"/>
  <c r="Y111" i="2"/>
  <c r="V293" i="2"/>
  <c r="S293" i="2"/>
  <c r="Y293" i="2"/>
  <c r="V485" i="2"/>
  <c r="Y485" i="2"/>
  <c r="S485" i="2"/>
  <c r="V338" i="2"/>
  <c r="AB338" i="2" s="1"/>
  <c r="S338" i="2"/>
  <c r="Y338" i="2"/>
  <c r="W442" i="2"/>
  <c r="AC442" i="2" s="1"/>
  <c r="Z442" i="2"/>
  <c r="T442" i="2"/>
  <c r="V529" i="2"/>
  <c r="S529" i="2"/>
  <c r="Y529" i="2"/>
  <c r="W339" i="2"/>
  <c r="Z339" i="2"/>
  <c r="T339" i="2"/>
  <c r="W531" i="2"/>
  <c r="AC531" i="2" s="1"/>
  <c r="Z531" i="2"/>
  <c r="T531" i="2"/>
  <c r="AC396" i="2"/>
  <c r="AB76" i="2"/>
  <c r="AB241" i="2"/>
  <c r="AC292" i="2"/>
  <c r="AB364" i="2"/>
  <c r="W525" i="2"/>
  <c r="T525" i="2"/>
  <c r="Z525" i="2"/>
  <c r="V598" i="2"/>
  <c r="AB598" i="2" s="1"/>
  <c r="S598" i="2"/>
  <c r="Y598" i="2"/>
  <c r="V331" i="2"/>
  <c r="S331" i="2"/>
  <c r="Y331" i="2"/>
  <c r="AC143" i="2"/>
  <c r="V291" i="2"/>
  <c r="AB291" i="2" s="1"/>
  <c r="Y291" i="2"/>
  <c r="S291" i="2"/>
  <c r="V515" i="2"/>
  <c r="S515" i="2"/>
  <c r="Y515" i="2"/>
  <c r="V272" i="2"/>
  <c r="S272" i="2"/>
  <c r="Y272" i="2"/>
  <c r="W424" i="2"/>
  <c r="Z424" i="2"/>
  <c r="T424" i="2"/>
  <c r="V512" i="2"/>
  <c r="S512" i="2"/>
  <c r="Y512" i="2"/>
  <c r="W465" i="2"/>
  <c r="AC465" i="2" s="1"/>
  <c r="T465" i="2"/>
  <c r="Z465" i="2"/>
  <c r="W282" i="2"/>
  <c r="AC282" i="2" s="1"/>
  <c r="T282" i="2"/>
  <c r="Z282" i="2"/>
  <c r="W418" i="2"/>
  <c r="AC418" i="2" s="1"/>
  <c r="Z418" i="2"/>
  <c r="T418" i="2"/>
  <c r="W323" i="2"/>
  <c r="T323" i="2"/>
  <c r="Z323" i="2"/>
  <c r="V455" i="2"/>
  <c r="S455" i="2"/>
  <c r="Y455" i="2"/>
  <c r="V420" i="2"/>
  <c r="AB420" i="2" s="1"/>
  <c r="Y420" i="2"/>
  <c r="S420" i="2"/>
  <c r="V580" i="2"/>
  <c r="S580" i="2"/>
  <c r="Y580" i="2"/>
  <c r="AB584" i="2"/>
  <c r="V369" i="2"/>
  <c r="S369" i="2"/>
  <c r="Y369" i="2"/>
  <c r="AC408" i="2"/>
  <c r="V366" i="2"/>
  <c r="AB366" i="2" s="1"/>
  <c r="S366" i="2"/>
  <c r="Y366" i="2"/>
  <c r="W558" i="2"/>
  <c r="T558" i="2"/>
  <c r="Z558" i="2"/>
  <c r="AC23" i="2"/>
  <c r="W351" i="2"/>
  <c r="AC351" i="2" s="1"/>
  <c r="T351" i="2"/>
  <c r="Z351" i="2"/>
  <c r="W543" i="2"/>
  <c r="T543" i="2"/>
  <c r="Z543" i="2"/>
  <c r="W20" i="2"/>
  <c r="T20" i="2"/>
  <c r="Z20" i="2"/>
  <c r="V198" i="2"/>
  <c r="AB198" i="2" s="1"/>
  <c r="S198" i="2"/>
  <c r="Y198" i="2"/>
  <c r="W24" i="2"/>
  <c r="T24" i="2"/>
  <c r="Z24" i="2"/>
  <c r="V370" i="2"/>
  <c r="AB370" i="2" s="1"/>
  <c r="S370" i="2"/>
  <c r="Y370" i="2"/>
  <c r="V585" i="2"/>
  <c r="AB585" i="2" s="1"/>
  <c r="S585" i="2"/>
  <c r="Y585" i="2"/>
  <c r="W314" i="2"/>
  <c r="T314" i="2"/>
  <c r="Z314" i="2"/>
  <c r="W368" i="2"/>
  <c r="AC368" i="2" s="1"/>
  <c r="Z368" i="2"/>
  <c r="T368" i="2"/>
  <c r="W421" i="2"/>
  <c r="T421" i="2"/>
  <c r="Z421" i="2"/>
  <c r="W189" i="2"/>
  <c r="T189" i="2"/>
  <c r="Z189" i="2"/>
  <c r="W362" i="2"/>
  <c r="T362" i="2"/>
  <c r="Z362" i="2"/>
  <c r="W14" i="2"/>
  <c r="T14" i="2"/>
  <c r="Z14" i="2"/>
  <c r="W146" i="2"/>
  <c r="AC146" i="2" s="1"/>
  <c r="Z146" i="2"/>
  <c r="T146" i="2"/>
  <c r="V61" i="2"/>
  <c r="AB61" i="2" s="1"/>
  <c r="S61" i="2"/>
  <c r="Y61" i="2"/>
  <c r="V14" i="2"/>
  <c r="AB14" i="2" s="1"/>
  <c r="S14" i="2"/>
  <c r="Y14" i="2"/>
  <c r="V151" i="2"/>
  <c r="AB151" i="2" s="1"/>
  <c r="S151" i="2"/>
  <c r="Y151" i="2"/>
  <c r="V415" i="2"/>
  <c r="S415" i="2"/>
  <c r="Y415" i="2"/>
  <c r="W93" i="2"/>
  <c r="T93" i="2"/>
  <c r="Z93" i="2"/>
  <c r="W285" i="2"/>
  <c r="AC285" i="2" s="1"/>
  <c r="T285" i="2"/>
  <c r="Z285" i="2"/>
  <c r="V118" i="2"/>
  <c r="S118" i="2"/>
  <c r="Y118" i="2"/>
  <c r="V147" i="2"/>
  <c r="AB147" i="2" s="1"/>
  <c r="S147" i="2"/>
  <c r="Y147" i="2"/>
  <c r="V48" i="2"/>
  <c r="AB48" i="2" s="1"/>
  <c r="S48" i="2"/>
  <c r="Y48" i="2"/>
  <c r="W129" i="2"/>
  <c r="T129" i="2"/>
  <c r="Z129" i="2"/>
  <c r="W321" i="2"/>
  <c r="T321" i="2"/>
  <c r="Z321" i="2"/>
  <c r="W90" i="2"/>
  <c r="T90" i="2"/>
  <c r="Z90" i="2"/>
  <c r="W27" i="2"/>
  <c r="T27" i="2"/>
  <c r="Z27" i="2"/>
  <c r="W150" i="2"/>
  <c r="T150" i="2"/>
  <c r="Z150" i="2"/>
  <c r="W278" i="2"/>
  <c r="T278" i="2"/>
  <c r="Z278" i="2"/>
  <c r="V132" i="2"/>
  <c r="AB132" i="2" s="1"/>
  <c r="S132" i="2"/>
  <c r="Y132" i="2"/>
  <c r="V292" i="2"/>
  <c r="AB292" i="2" s="1"/>
  <c r="S292" i="2"/>
  <c r="Y292" i="2"/>
  <c r="W77" i="2"/>
  <c r="AC77" i="2" s="1"/>
  <c r="T77" i="2"/>
  <c r="Z77" i="2"/>
  <c r="W213" i="2"/>
  <c r="AC213" i="2" s="1"/>
  <c r="T213" i="2"/>
  <c r="Z213" i="2"/>
  <c r="V163" i="2"/>
  <c r="S163" i="2"/>
  <c r="Y163" i="2"/>
  <c r="V219" i="2"/>
  <c r="S219" i="2"/>
  <c r="Y219" i="2"/>
  <c r="V120" i="2"/>
  <c r="AB120" i="2" s="1"/>
  <c r="S120" i="2"/>
  <c r="Y120" i="2"/>
  <c r="W66" i="2"/>
  <c r="T66" i="2"/>
  <c r="Z66" i="2"/>
  <c r="V210" i="2"/>
  <c r="AB210" i="2" s="1"/>
  <c r="S210" i="2"/>
  <c r="Y210" i="2"/>
  <c r="V143" i="2"/>
  <c r="AB143" i="2" s="1"/>
  <c r="S143" i="2"/>
  <c r="Y143" i="2"/>
  <c r="W297" i="2"/>
  <c r="T297" i="2"/>
  <c r="Z297" i="2"/>
  <c r="W489" i="2"/>
  <c r="T489" i="2"/>
  <c r="Z489" i="2"/>
  <c r="W343" i="2"/>
  <c r="T343" i="2"/>
  <c r="Z343" i="2"/>
  <c r="W450" i="2"/>
  <c r="AC450" i="2" s="1"/>
  <c r="Z450" i="2"/>
  <c r="T450" i="2"/>
  <c r="W347" i="2"/>
  <c r="Z347" i="2"/>
  <c r="T347" i="2"/>
  <c r="W539" i="2"/>
  <c r="T539" i="2"/>
  <c r="Z539" i="2"/>
  <c r="W533" i="2"/>
  <c r="AC533" i="2" s="1"/>
  <c r="T533" i="2"/>
  <c r="Z533" i="2"/>
  <c r="V342" i="2"/>
  <c r="AB342" i="2" s="1"/>
  <c r="S342" i="2"/>
  <c r="Y342" i="2"/>
  <c r="V323" i="2"/>
  <c r="AB323" i="2" s="1"/>
  <c r="S323" i="2"/>
  <c r="Y323" i="2"/>
  <c r="W519" i="2"/>
  <c r="AC519" i="2" s="1"/>
  <c r="T519" i="2"/>
  <c r="Z519" i="2"/>
  <c r="W280" i="2"/>
  <c r="AC280" i="2" s="1"/>
  <c r="Z280" i="2"/>
  <c r="T280" i="2"/>
  <c r="W432" i="2"/>
  <c r="Z432" i="2"/>
  <c r="T432" i="2"/>
  <c r="W473" i="2"/>
  <c r="AC473" i="2" s="1"/>
  <c r="T473" i="2"/>
  <c r="Z473" i="2"/>
  <c r="W426" i="2"/>
  <c r="Z426" i="2"/>
  <c r="T426" i="2"/>
  <c r="W326" i="2"/>
  <c r="AC326" i="2" s="1"/>
  <c r="T326" i="2"/>
  <c r="Z326" i="2"/>
  <c r="W459" i="2"/>
  <c r="AC459" i="2" s="1"/>
  <c r="Z459" i="2"/>
  <c r="T459" i="2"/>
  <c r="V436" i="2"/>
  <c r="AB436" i="2" s="1"/>
  <c r="Y436" i="2"/>
  <c r="S436" i="2"/>
  <c r="V601" i="2"/>
  <c r="S601" i="2"/>
  <c r="Y601" i="2"/>
  <c r="V401" i="2"/>
  <c r="S401" i="2"/>
  <c r="Y401" i="2"/>
  <c r="W454" i="2"/>
  <c r="T454" i="2"/>
  <c r="Z454" i="2"/>
  <c r="V382" i="2"/>
  <c r="S382" i="2"/>
  <c r="Y382" i="2"/>
  <c r="V558" i="2"/>
  <c r="S558" i="2"/>
  <c r="Y558" i="2"/>
  <c r="W71" i="2"/>
  <c r="AC71" i="2" s="1"/>
  <c r="T71" i="2"/>
  <c r="Z71" i="2"/>
  <c r="W359" i="2"/>
  <c r="AC359" i="2" s="1"/>
  <c r="T359" i="2"/>
  <c r="Z359" i="2"/>
  <c r="W551" i="2"/>
  <c r="AC551" i="2" s="1"/>
  <c r="T551" i="2"/>
  <c r="Z551" i="2"/>
  <c r="V236" i="2"/>
  <c r="AB236" i="2" s="1"/>
  <c r="S236" i="2"/>
  <c r="Y236" i="2"/>
  <c r="W149" i="2"/>
  <c r="T149" i="2"/>
  <c r="Z149" i="2"/>
  <c r="V71" i="2"/>
  <c r="S71" i="2"/>
  <c r="Y71" i="2"/>
  <c r="W545" i="2"/>
  <c r="AC545" i="2" s="1"/>
  <c r="T545" i="2"/>
  <c r="Z545" i="2"/>
  <c r="W328" i="2"/>
  <c r="Z328" i="2"/>
  <c r="T328" i="2"/>
  <c r="V462" i="2"/>
  <c r="AB462" i="2" s="1"/>
  <c r="S462" i="2"/>
  <c r="Y462" i="2"/>
  <c r="AF2" i="2"/>
  <c r="V2" i="2"/>
  <c r="S2" i="2"/>
  <c r="Y2" i="2"/>
  <c r="V308" i="2"/>
  <c r="S308" i="2"/>
  <c r="Y308" i="2"/>
  <c r="W33" i="2"/>
  <c r="AC33" i="2" s="1"/>
  <c r="T33" i="2"/>
  <c r="Z33" i="2"/>
  <c r="W193" i="2"/>
  <c r="T193" i="2"/>
  <c r="Z193" i="2"/>
  <c r="W61" i="2"/>
  <c r="AC61" i="2" s="1"/>
  <c r="T61" i="2"/>
  <c r="Z61" i="2"/>
  <c r="W361" i="2"/>
  <c r="AC361" i="2" s="1"/>
  <c r="T361" i="2"/>
  <c r="Z361" i="2"/>
  <c r="W229" i="2"/>
  <c r="T229" i="2"/>
  <c r="Z229" i="2"/>
  <c r="W200" i="2"/>
  <c r="AC200" i="2" s="1"/>
  <c r="Z200" i="2"/>
  <c r="T200" i="2"/>
  <c r="W554" i="2"/>
  <c r="T554" i="2"/>
  <c r="Z554" i="2"/>
  <c r="W308" i="2"/>
  <c r="T308" i="2"/>
  <c r="Z308" i="2"/>
  <c r="W253" i="2"/>
  <c r="T253" i="2"/>
  <c r="Z253" i="2"/>
  <c r="W398" i="2"/>
  <c r="T398" i="2"/>
  <c r="Z398" i="2"/>
  <c r="V423" i="2"/>
  <c r="AB423" i="2" s="1"/>
  <c r="S423" i="2"/>
  <c r="Y423" i="2"/>
  <c r="W101" i="2"/>
  <c r="AC101" i="2" s="1"/>
  <c r="T101" i="2"/>
  <c r="Z101" i="2"/>
  <c r="W293" i="2"/>
  <c r="AC293" i="2" s="1"/>
  <c r="T293" i="2"/>
  <c r="Z293" i="2"/>
  <c r="V139" i="2"/>
  <c r="AB139" i="2" s="1"/>
  <c r="S139" i="2"/>
  <c r="Y139" i="2"/>
  <c r="V179" i="2"/>
  <c r="S179" i="2"/>
  <c r="Y179" i="2"/>
  <c r="V64" i="2"/>
  <c r="S64" i="2"/>
  <c r="Y64" i="2"/>
  <c r="AC232" i="2"/>
  <c r="W137" i="2"/>
  <c r="AC137" i="2" s="1"/>
  <c r="T137" i="2"/>
  <c r="Z137" i="2"/>
  <c r="W329" i="2"/>
  <c r="AC329" i="2" s="1"/>
  <c r="T329" i="2"/>
  <c r="Z329" i="2"/>
  <c r="W35" i="2"/>
  <c r="AC35" i="2" s="1"/>
  <c r="T35" i="2"/>
  <c r="Z35" i="2"/>
  <c r="V167" i="2"/>
  <c r="S167" i="2"/>
  <c r="Y167" i="2"/>
  <c r="W286" i="2"/>
  <c r="T286" i="2"/>
  <c r="Z286" i="2"/>
  <c r="V148" i="2"/>
  <c r="AB148" i="2" s="1"/>
  <c r="S148" i="2"/>
  <c r="Y148" i="2"/>
  <c r="V313" i="2"/>
  <c r="S313" i="2"/>
  <c r="Y313" i="2"/>
  <c r="W78" i="2"/>
  <c r="AC78" i="2" s="1"/>
  <c r="T78" i="2"/>
  <c r="Z78" i="2"/>
  <c r="W214" i="2"/>
  <c r="AC214" i="2" s="1"/>
  <c r="T214" i="2"/>
  <c r="Z214" i="2"/>
  <c r="V174" i="2"/>
  <c r="S174" i="2"/>
  <c r="Y174" i="2"/>
  <c r="V251" i="2"/>
  <c r="S251" i="2"/>
  <c r="Y251" i="2"/>
  <c r="V136" i="2"/>
  <c r="S136" i="2"/>
  <c r="Y136" i="2"/>
  <c r="V66" i="2"/>
  <c r="AB66" i="2" s="1"/>
  <c r="Y66" i="2"/>
  <c r="S66" i="2"/>
  <c r="W223" i="2"/>
  <c r="T223" i="2"/>
  <c r="Z223" i="2"/>
  <c r="W147" i="2"/>
  <c r="Z147" i="2"/>
  <c r="T147" i="2"/>
  <c r="W305" i="2"/>
  <c r="AC305" i="2" s="1"/>
  <c r="T305" i="2"/>
  <c r="Z305" i="2"/>
  <c r="W497" i="2"/>
  <c r="AC497" i="2" s="1"/>
  <c r="T497" i="2"/>
  <c r="Z497" i="2"/>
  <c r="W346" i="2"/>
  <c r="AC346" i="2" s="1"/>
  <c r="Z346" i="2"/>
  <c r="T346" i="2"/>
  <c r="V450" i="2"/>
  <c r="AB450" i="2" s="1"/>
  <c r="S450" i="2"/>
  <c r="Y450" i="2"/>
  <c r="V546" i="2"/>
  <c r="S546" i="2"/>
  <c r="Y546" i="2"/>
  <c r="V351" i="2"/>
  <c r="S351" i="2"/>
  <c r="Y351" i="2"/>
  <c r="V543" i="2"/>
  <c r="AB543" i="2" s="1"/>
  <c r="S543" i="2"/>
  <c r="Y543" i="2"/>
  <c r="AB556" i="2"/>
  <c r="V537" i="2"/>
  <c r="AB537" i="2" s="1"/>
  <c r="S537" i="2"/>
  <c r="Y537" i="2"/>
  <c r="V358" i="2"/>
  <c r="AB358" i="2" s="1"/>
  <c r="S358" i="2"/>
  <c r="Y358" i="2"/>
  <c r="W327" i="2"/>
  <c r="T327" i="2"/>
  <c r="Z327" i="2"/>
  <c r="W527" i="2"/>
  <c r="T527" i="2"/>
  <c r="Z527" i="2"/>
  <c r="W288" i="2"/>
  <c r="Z288" i="2"/>
  <c r="T288" i="2"/>
  <c r="V432" i="2"/>
  <c r="S432" i="2"/>
  <c r="Y432" i="2"/>
  <c r="V477" i="2"/>
  <c r="Y477" i="2"/>
  <c r="S477" i="2"/>
  <c r="W334" i="2"/>
  <c r="AC334" i="2" s="1"/>
  <c r="T334" i="2"/>
  <c r="Z334" i="2"/>
  <c r="W467" i="2"/>
  <c r="AC467" i="2" s="1"/>
  <c r="Z467" i="2"/>
  <c r="T467" i="2"/>
  <c r="W597" i="2"/>
  <c r="T597" i="2"/>
  <c r="Z597" i="2"/>
  <c r="V457" i="2"/>
  <c r="S457" i="2"/>
  <c r="Y457" i="2"/>
  <c r="V561" i="2"/>
  <c r="S561" i="2"/>
  <c r="Y561" i="2"/>
  <c r="V403" i="2"/>
  <c r="S403" i="2"/>
  <c r="Y403" i="2"/>
  <c r="W111" i="2"/>
  <c r="T111" i="2"/>
  <c r="Z111" i="2"/>
  <c r="V363" i="2"/>
  <c r="AB363" i="2" s="1"/>
  <c r="S363" i="2"/>
  <c r="Y363" i="2"/>
  <c r="V555" i="2"/>
  <c r="AB555" i="2" s="1"/>
  <c r="S555" i="2"/>
  <c r="Y555" i="2"/>
  <c r="V525" i="2"/>
  <c r="AB525" i="2" s="1"/>
  <c r="S525" i="2"/>
  <c r="Y525" i="2"/>
  <c r="W378" i="2"/>
  <c r="AC378" i="2" s="1"/>
  <c r="Z378" i="2"/>
  <c r="T378" i="2"/>
  <c r="W371" i="2"/>
  <c r="T371" i="2"/>
  <c r="Z371" i="2"/>
  <c r="V324" i="2"/>
  <c r="S324" i="2"/>
  <c r="Y324" i="2"/>
  <c r="W577" i="2"/>
  <c r="AC577" i="2" s="1"/>
  <c r="T577" i="2"/>
  <c r="Z577" i="2"/>
  <c r="W445" i="2"/>
  <c r="T445" i="2"/>
  <c r="Z445" i="2"/>
  <c r="W560" i="2"/>
  <c r="Z560" i="2"/>
  <c r="T560" i="2"/>
  <c r="V116" i="2"/>
  <c r="AB116" i="2" s="1"/>
  <c r="S116" i="2"/>
  <c r="Y116" i="2"/>
  <c r="V445" i="2"/>
  <c r="S445" i="2"/>
  <c r="Y445" i="2"/>
  <c r="V398" i="2"/>
  <c r="S398" i="2"/>
  <c r="Y398" i="2"/>
  <c r="W584" i="2"/>
  <c r="Z584" i="2"/>
  <c r="T584" i="2"/>
  <c r="W355" i="2"/>
  <c r="AC355" i="2" s="1"/>
  <c r="Z355" i="2"/>
  <c r="T355" i="2"/>
  <c r="V524" i="2"/>
  <c r="Y524" i="2"/>
  <c r="S524" i="2"/>
  <c r="V469" i="2"/>
  <c r="S469" i="2"/>
  <c r="Y469" i="2"/>
  <c r="V422" i="2"/>
  <c r="AB422" i="2" s="1"/>
  <c r="S422" i="2"/>
  <c r="Y422" i="2"/>
  <c r="W409" i="2"/>
  <c r="AC409" i="2" s="1"/>
  <c r="T409" i="2"/>
  <c r="Z409" i="2"/>
  <c r="W578" i="2"/>
  <c r="AC578" i="2" s="1"/>
  <c r="T578" i="2"/>
  <c r="Z578" i="2"/>
  <c r="V164" i="2"/>
  <c r="AB164" i="2" s="1"/>
  <c r="S164" i="2"/>
  <c r="Y164" i="2"/>
  <c r="W332" i="2"/>
  <c r="T332" i="2"/>
  <c r="Z332" i="2"/>
  <c r="V109" i="2"/>
  <c r="S109" i="2"/>
  <c r="Y109" i="2"/>
  <c r="V493" i="2"/>
  <c r="AB493" i="2" s="1"/>
  <c r="S493" i="2"/>
  <c r="Y493" i="2"/>
  <c r="W277" i="2"/>
  <c r="T277" i="2"/>
  <c r="Z277" i="2"/>
  <c r="V62" i="2"/>
  <c r="AB62" i="2" s="1"/>
  <c r="S62" i="2"/>
  <c r="Y62" i="2"/>
  <c r="V446" i="2"/>
  <c r="AB446" i="2" s="1"/>
  <c r="S446" i="2"/>
  <c r="Y446" i="2"/>
  <c r="W446" i="2"/>
  <c r="T446" i="2"/>
  <c r="Z446" i="2"/>
  <c r="V183" i="2"/>
  <c r="S183" i="2"/>
  <c r="Y183" i="2"/>
  <c r="V439" i="2"/>
  <c r="S439" i="2"/>
  <c r="Y439" i="2"/>
  <c r="V105" i="2"/>
  <c r="S105" i="2"/>
  <c r="Y105" i="2"/>
  <c r="V297" i="2"/>
  <c r="S297" i="2"/>
  <c r="Y297" i="2"/>
  <c r="V150" i="2"/>
  <c r="S150" i="2"/>
  <c r="Y150" i="2"/>
  <c r="V195" i="2"/>
  <c r="AB195" i="2" s="1"/>
  <c r="Y195" i="2"/>
  <c r="S195" i="2"/>
  <c r="V80" i="2"/>
  <c r="AB80" i="2" s="1"/>
  <c r="S80" i="2"/>
  <c r="Y80" i="2"/>
  <c r="AC144" i="2"/>
  <c r="V141" i="2"/>
  <c r="S141" i="2"/>
  <c r="Y141" i="2"/>
  <c r="V333" i="2"/>
  <c r="S333" i="2"/>
  <c r="Y333" i="2"/>
  <c r="W178" i="2"/>
  <c r="Z178" i="2"/>
  <c r="T178" i="2"/>
  <c r="W38" i="2"/>
  <c r="AC38" i="2" s="1"/>
  <c r="T38" i="2"/>
  <c r="Z38" i="2"/>
  <c r="W171" i="2"/>
  <c r="AC171" i="2" s="1"/>
  <c r="Z171" i="2"/>
  <c r="T171" i="2"/>
  <c r="W294" i="2"/>
  <c r="AC294" i="2" s="1"/>
  <c r="T294" i="2"/>
  <c r="Z294" i="2"/>
  <c r="V169" i="2"/>
  <c r="AB169" i="2" s="1"/>
  <c r="S169" i="2"/>
  <c r="Y169" i="2"/>
  <c r="W316" i="2"/>
  <c r="T316" i="2"/>
  <c r="Z316" i="2"/>
  <c r="V81" i="2"/>
  <c r="S81" i="2"/>
  <c r="Y81" i="2"/>
  <c r="W221" i="2"/>
  <c r="AC221" i="2" s="1"/>
  <c r="T221" i="2"/>
  <c r="Z221" i="2"/>
  <c r="V190" i="2"/>
  <c r="S190" i="2"/>
  <c r="Y190" i="2"/>
  <c r="V152" i="2"/>
  <c r="AB152" i="2" s="1"/>
  <c r="S152" i="2"/>
  <c r="Y152" i="2"/>
  <c r="V21" i="2"/>
  <c r="AB21" i="2" s="1"/>
  <c r="S21" i="2"/>
  <c r="Y21" i="2"/>
  <c r="V165" i="2"/>
  <c r="S165" i="2"/>
  <c r="Y165" i="2"/>
  <c r="V82" i="2"/>
  <c r="S82" i="2"/>
  <c r="Y82" i="2"/>
  <c r="V226" i="2"/>
  <c r="S226" i="2"/>
  <c r="Y226" i="2"/>
  <c r="W155" i="2"/>
  <c r="T155" i="2"/>
  <c r="Z155" i="2"/>
  <c r="V309" i="2"/>
  <c r="S309" i="2"/>
  <c r="Y309" i="2"/>
  <c r="V501" i="2"/>
  <c r="Y501" i="2"/>
  <c r="S501" i="2"/>
  <c r="W354" i="2"/>
  <c r="AC354" i="2" s="1"/>
  <c r="Z354" i="2"/>
  <c r="T354" i="2"/>
  <c r="W463" i="2"/>
  <c r="AC463" i="2" s="1"/>
  <c r="T463" i="2"/>
  <c r="Z463" i="2"/>
  <c r="W559" i="2"/>
  <c r="AC559" i="2" s="1"/>
  <c r="T559" i="2"/>
  <c r="Z559" i="2"/>
  <c r="AC540" i="2"/>
  <c r="V383" i="2"/>
  <c r="S383" i="2"/>
  <c r="Y383" i="2"/>
  <c r="V575" i="2"/>
  <c r="AB575" i="2" s="1"/>
  <c r="S575" i="2"/>
  <c r="Y575" i="2"/>
  <c r="AB412" i="2"/>
  <c r="AB97" i="2"/>
  <c r="AC244" i="2"/>
  <c r="AC300" i="2"/>
  <c r="AB396" i="2"/>
  <c r="V377" i="2"/>
  <c r="S377" i="2"/>
  <c r="Y377" i="2"/>
  <c r="V569" i="2"/>
  <c r="AB569" i="2" s="1"/>
  <c r="S569" i="2"/>
  <c r="Y569" i="2"/>
  <c r="AC6" i="2"/>
  <c r="V379" i="2"/>
  <c r="S379" i="2"/>
  <c r="Y379" i="2"/>
  <c r="AC183" i="2"/>
  <c r="W335" i="2"/>
  <c r="AC335" i="2" s="1"/>
  <c r="T335" i="2"/>
  <c r="Z335" i="2"/>
  <c r="V531" i="2"/>
  <c r="AB531" i="2" s="1"/>
  <c r="S531" i="2"/>
  <c r="Y531" i="2"/>
  <c r="V288" i="2"/>
  <c r="AB288" i="2" s="1"/>
  <c r="S288" i="2"/>
  <c r="Y288" i="2"/>
  <c r="V448" i="2"/>
  <c r="AB448" i="2" s="1"/>
  <c r="S448" i="2"/>
  <c r="Y448" i="2"/>
  <c r="AC400" i="2"/>
  <c r="V509" i="2"/>
  <c r="Y509" i="2"/>
  <c r="S509" i="2"/>
  <c r="AB282" i="2"/>
  <c r="W342" i="2"/>
  <c r="T342" i="2"/>
  <c r="Z342" i="2"/>
  <c r="W470" i="2"/>
  <c r="T470" i="2"/>
  <c r="Z470" i="2"/>
  <c r="V595" i="2"/>
  <c r="S595" i="2"/>
  <c r="Y595" i="2"/>
  <c r="W460" i="2"/>
  <c r="T460" i="2"/>
  <c r="Z460" i="2"/>
  <c r="V593" i="2"/>
  <c r="AB593" i="2" s="1"/>
  <c r="S593" i="2"/>
  <c r="Y593" i="2"/>
  <c r="W318" i="2"/>
  <c r="AC318" i="2" s="1"/>
  <c r="T318" i="2"/>
  <c r="Z318" i="2"/>
  <c r="V414" i="2"/>
  <c r="AB414" i="2" s="1"/>
  <c r="S414" i="2"/>
  <c r="Y414" i="2"/>
  <c r="W119" i="2"/>
  <c r="AC119" i="2" s="1"/>
  <c r="T119" i="2"/>
  <c r="Z119" i="2"/>
  <c r="V395" i="2"/>
  <c r="AB395" i="2" s="1"/>
  <c r="S395" i="2"/>
  <c r="Y395" i="2"/>
  <c r="V587" i="2"/>
  <c r="S587" i="2"/>
  <c r="Y587" i="2"/>
  <c r="W2" i="2"/>
  <c r="T2" i="2"/>
  <c r="Z2" i="2"/>
  <c r="V134" i="2"/>
  <c r="AB134" i="2" s="1"/>
  <c r="S134" i="2"/>
  <c r="Y134" i="2"/>
  <c r="V180" i="2"/>
  <c r="S180" i="2"/>
  <c r="Y180" i="2"/>
  <c r="V503" i="2"/>
  <c r="AB503" i="2" s="1"/>
  <c r="S503" i="2"/>
  <c r="Y503" i="2"/>
  <c r="V484" i="2"/>
  <c r="AB484" i="2" s="1"/>
  <c r="Y484" i="2"/>
  <c r="S484" i="2"/>
  <c r="W320" i="2"/>
  <c r="AC320" i="2" s="1"/>
  <c r="Z320" i="2"/>
  <c r="T320" i="2"/>
  <c r="W523" i="2"/>
  <c r="AC523" i="2" s="1"/>
  <c r="Z523" i="2"/>
  <c r="T523" i="2"/>
  <c r="W225" i="2"/>
  <c r="T225" i="2"/>
  <c r="Z225" i="2"/>
  <c r="W8" i="2"/>
  <c r="T8" i="2"/>
  <c r="Z8" i="2"/>
  <c r="W500" i="2"/>
  <c r="T500" i="2"/>
  <c r="Z500" i="2"/>
  <c r="W176" i="2"/>
  <c r="Z176" i="2"/>
  <c r="T176" i="2"/>
  <c r="W331" i="2"/>
  <c r="AC331" i="2" s="1"/>
  <c r="T331" i="2"/>
  <c r="Z331" i="2"/>
  <c r="W284" i="2"/>
  <c r="AC284" i="2" s="1"/>
  <c r="T284" i="2"/>
  <c r="Z284" i="2"/>
  <c r="W350" i="2"/>
  <c r="AC350" i="2" s="1"/>
  <c r="T350" i="2"/>
  <c r="Z350" i="2"/>
  <c r="W385" i="2"/>
  <c r="AC385" i="2" s="1"/>
  <c r="T385" i="2"/>
  <c r="Z385" i="2"/>
  <c r="V140" i="2"/>
  <c r="S140" i="2"/>
  <c r="Y140" i="2"/>
  <c r="V85" i="2"/>
  <c r="S85" i="2"/>
  <c r="Y85" i="2"/>
  <c r="V175" i="2"/>
  <c r="AB175" i="2" s="1"/>
  <c r="S175" i="2"/>
  <c r="Y175" i="2"/>
  <c r="W25" i="2"/>
  <c r="T25" i="2"/>
  <c r="Z25" i="2"/>
  <c r="W379" i="2"/>
  <c r="Z379" i="2"/>
  <c r="T379" i="2"/>
  <c r="W49" i="2"/>
  <c r="AC49" i="2" s="1"/>
  <c r="T49" i="2"/>
  <c r="Z49" i="2"/>
  <c r="W19" i="2"/>
  <c r="T19" i="2"/>
  <c r="Z19" i="2"/>
  <c r="V572" i="2"/>
  <c r="AB572" i="2" s="1"/>
  <c r="Y572" i="2"/>
  <c r="S572" i="2"/>
  <c r="W301" i="2"/>
  <c r="Z301" i="2"/>
  <c r="T301" i="2"/>
  <c r="V199" i="2"/>
  <c r="S199" i="2"/>
  <c r="Y199" i="2"/>
  <c r="V329" i="2"/>
  <c r="S329" i="2"/>
  <c r="Y329" i="2"/>
  <c r="V227" i="2"/>
  <c r="Y227" i="2"/>
  <c r="S227" i="2"/>
  <c r="V144" i="2"/>
  <c r="AB144" i="2" s="1"/>
  <c r="S144" i="2"/>
  <c r="Y144" i="2"/>
  <c r="V173" i="2"/>
  <c r="AB173" i="2" s="1"/>
  <c r="S173" i="2"/>
  <c r="Y173" i="2"/>
  <c r="V10" i="2"/>
  <c r="AB10" i="2" s="1"/>
  <c r="S10" i="2"/>
  <c r="Y10" i="2"/>
  <c r="W186" i="2"/>
  <c r="AC186" i="2" s="1"/>
  <c r="T186" i="2"/>
  <c r="Z186" i="2"/>
  <c r="W46" i="2"/>
  <c r="T46" i="2"/>
  <c r="Z46" i="2"/>
  <c r="W179" i="2"/>
  <c r="Z179" i="2"/>
  <c r="T179" i="2"/>
  <c r="V25" i="2"/>
  <c r="S25" i="2"/>
  <c r="Y25" i="2"/>
  <c r="W172" i="2"/>
  <c r="T172" i="2"/>
  <c r="Z172" i="2"/>
  <c r="W324" i="2"/>
  <c r="AC324" i="2" s="1"/>
  <c r="T324" i="2"/>
  <c r="Z324" i="2"/>
  <c r="V113" i="2"/>
  <c r="AB113" i="2" s="1"/>
  <c r="S113" i="2"/>
  <c r="Y113" i="2"/>
  <c r="W222" i="2"/>
  <c r="T222" i="2"/>
  <c r="Z222" i="2"/>
  <c r="V211" i="2"/>
  <c r="S211" i="2"/>
  <c r="Y211" i="2"/>
  <c r="V8" i="2"/>
  <c r="S8" i="2"/>
  <c r="Y8" i="2"/>
  <c r="W160" i="2"/>
  <c r="AC160" i="2" s="1"/>
  <c r="Z160" i="2"/>
  <c r="T160" i="2"/>
  <c r="V53" i="2"/>
  <c r="S53" i="2"/>
  <c r="Y53" i="2"/>
  <c r="V197" i="2"/>
  <c r="AB197" i="2" s="1"/>
  <c r="S197" i="2"/>
  <c r="Y197" i="2"/>
  <c r="V98" i="2"/>
  <c r="AB98" i="2" s="1"/>
  <c r="Y98" i="2"/>
  <c r="S98" i="2"/>
  <c r="V242" i="2"/>
  <c r="AB242" i="2" s="1"/>
  <c r="S242" i="2"/>
  <c r="Y242" i="2"/>
  <c r="V159" i="2"/>
  <c r="AB159" i="2" s="1"/>
  <c r="S159" i="2"/>
  <c r="Y159" i="2"/>
  <c r="V341" i="2"/>
  <c r="AB341" i="2" s="1"/>
  <c r="S341" i="2"/>
  <c r="Y341" i="2"/>
  <c r="V533" i="2"/>
  <c r="S533" i="2"/>
  <c r="Y533" i="2"/>
  <c r="V354" i="2"/>
  <c r="S354" i="2"/>
  <c r="Y354" i="2"/>
  <c r="V466" i="2"/>
  <c r="AB466" i="2" s="1"/>
  <c r="S466" i="2"/>
  <c r="Y466" i="2"/>
  <c r="V562" i="2"/>
  <c r="S562" i="2"/>
  <c r="Y562" i="2"/>
  <c r="V577" i="2"/>
  <c r="AB577" i="2" s="1"/>
  <c r="S577" i="2"/>
  <c r="Y577" i="2"/>
  <c r="W387" i="2"/>
  <c r="AC387" i="2" s="1"/>
  <c r="Z387" i="2"/>
  <c r="T387" i="2"/>
  <c r="W579" i="2"/>
  <c r="T579" i="2"/>
  <c r="Z579" i="2"/>
  <c r="AB49" i="2"/>
  <c r="AC196" i="2"/>
  <c r="W381" i="2"/>
  <c r="AC381" i="2" s="1"/>
  <c r="T381" i="2"/>
  <c r="Z381" i="2"/>
  <c r="W573" i="2"/>
  <c r="AC573" i="2" s="1"/>
  <c r="T573" i="2"/>
  <c r="Z573" i="2"/>
  <c r="V390" i="2"/>
  <c r="AB390" i="2" s="1"/>
  <c r="S390" i="2"/>
  <c r="Y390" i="2"/>
  <c r="V339" i="2"/>
  <c r="S339" i="2"/>
  <c r="Y339" i="2"/>
  <c r="V563" i="2"/>
  <c r="S563" i="2"/>
  <c r="Y563" i="2"/>
  <c r="V304" i="2"/>
  <c r="AB304" i="2" s="1"/>
  <c r="S304" i="2"/>
  <c r="Y304" i="2"/>
  <c r="V464" i="2"/>
  <c r="S464" i="2"/>
  <c r="Y464" i="2"/>
  <c r="W513" i="2"/>
  <c r="AC513" i="2" s="1"/>
  <c r="T513" i="2"/>
  <c r="Z513" i="2"/>
  <c r="V359" i="2"/>
  <c r="AB359" i="2" s="1"/>
  <c r="S359" i="2"/>
  <c r="Y359" i="2"/>
  <c r="W478" i="2"/>
  <c r="T478" i="2"/>
  <c r="Z478" i="2"/>
  <c r="W468" i="2"/>
  <c r="T468" i="2"/>
  <c r="Z468" i="2"/>
  <c r="W598" i="2"/>
  <c r="T598" i="2"/>
  <c r="Z598" i="2"/>
  <c r="V321" i="2"/>
  <c r="S321" i="2"/>
  <c r="Y321" i="2"/>
  <c r="V430" i="2"/>
  <c r="S430" i="2"/>
  <c r="Y430" i="2"/>
  <c r="W159" i="2"/>
  <c r="AC159" i="2" s="1"/>
  <c r="T159" i="2"/>
  <c r="Z159" i="2"/>
  <c r="W399" i="2"/>
  <c r="AC399" i="2" s="1"/>
  <c r="T399" i="2"/>
  <c r="Z399" i="2"/>
  <c r="W296" i="2"/>
  <c r="AC296" i="2" s="1"/>
  <c r="Z296" i="2"/>
  <c r="T296" i="2"/>
  <c r="V565" i="2"/>
  <c r="AB565" i="2" s="1"/>
  <c r="Y565" i="2"/>
  <c r="S565" i="2"/>
  <c r="V176" i="2"/>
  <c r="AB176" i="2" s="1"/>
  <c r="S176" i="2"/>
  <c r="Y176" i="2"/>
  <c r="W353" i="2"/>
  <c r="T353" i="2"/>
  <c r="Z353" i="2"/>
  <c r="W553" i="2"/>
  <c r="T553" i="2"/>
  <c r="Z553" i="2"/>
  <c r="V332" i="2"/>
  <c r="AB332" i="2" s="1"/>
  <c r="S332" i="2"/>
  <c r="Y332" i="2"/>
  <c r="V230" i="2"/>
  <c r="S230" i="2"/>
  <c r="Y230" i="2"/>
  <c r="W530" i="2"/>
  <c r="Z530" i="2"/>
  <c r="T530" i="2"/>
  <c r="V500" i="2"/>
  <c r="AB500" i="2" s="1"/>
  <c r="Y500" i="2"/>
  <c r="S500" i="2"/>
  <c r="W170" i="2"/>
  <c r="AC170" i="2" s="1"/>
  <c r="Z170" i="2"/>
  <c r="T170" i="2"/>
  <c r="V38" i="2"/>
  <c r="S38" i="2"/>
  <c r="Y38" i="2"/>
  <c r="W224" i="2"/>
  <c r="Z224" i="2"/>
  <c r="T224" i="2"/>
  <c r="W194" i="2"/>
  <c r="Z194" i="2"/>
  <c r="T194" i="2"/>
  <c r="V548" i="2"/>
  <c r="Y548" i="2"/>
  <c r="S548" i="2"/>
  <c r="W248" i="2"/>
  <c r="Z248" i="2"/>
  <c r="T248" i="2"/>
  <c r="W433" i="2"/>
  <c r="AC433" i="2" s="1"/>
  <c r="T433" i="2"/>
  <c r="Z433" i="2"/>
  <c r="W218" i="2"/>
  <c r="AC218" i="2" s="1"/>
  <c r="T218" i="2"/>
  <c r="Z218" i="2"/>
  <c r="W403" i="2"/>
  <c r="AC403" i="2" s="1"/>
  <c r="Z403" i="2"/>
  <c r="T403" i="2"/>
  <c r="V188" i="2"/>
  <c r="AB188" i="2" s="1"/>
  <c r="S188" i="2"/>
  <c r="Y188" i="2"/>
  <c r="W356" i="2"/>
  <c r="T356" i="2"/>
  <c r="Z356" i="2"/>
  <c r="V133" i="2"/>
  <c r="S133" i="2"/>
  <c r="Y133" i="2"/>
  <c r="V517" i="2"/>
  <c r="Y517" i="2"/>
  <c r="S517" i="2"/>
  <c r="V86" i="2"/>
  <c r="S86" i="2"/>
  <c r="Y86" i="2"/>
  <c r="V470" i="2"/>
  <c r="AB470" i="2" s="1"/>
  <c r="S470" i="2"/>
  <c r="Y470" i="2"/>
  <c r="W494" i="2"/>
  <c r="AC494" i="2" s="1"/>
  <c r="T494" i="2"/>
  <c r="Z494" i="2"/>
  <c r="V463" i="2"/>
  <c r="S463" i="2"/>
  <c r="Y463" i="2"/>
  <c r="V137" i="2"/>
  <c r="S137" i="2"/>
  <c r="Y137" i="2"/>
  <c r="V166" i="2"/>
  <c r="S166" i="2"/>
  <c r="Y166" i="2"/>
  <c r="V7" i="2"/>
  <c r="Y7" i="2"/>
  <c r="S7" i="2"/>
  <c r="W272" i="2"/>
  <c r="Z272" i="2"/>
  <c r="T272" i="2"/>
  <c r="W73" i="2"/>
  <c r="AC73" i="2" s="1"/>
  <c r="T73" i="2"/>
  <c r="Z73" i="2"/>
  <c r="W457" i="2"/>
  <c r="AC457" i="2" s="1"/>
  <c r="T457" i="2"/>
  <c r="Z457" i="2"/>
  <c r="W242" i="2"/>
  <c r="AC242" i="2" s="1"/>
  <c r="Z242" i="2"/>
  <c r="T242" i="2"/>
  <c r="W43" i="2"/>
  <c r="AC43" i="2" s="1"/>
  <c r="Z43" i="2"/>
  <c r="T43" i="2"/>
  <c r="W427" i="2"/>
  <c r="AC427" i="2" s="1"/>
  <c r="Z427" i="2"/>
  <c r="T427" i="2"/>
  <c r="V212" i="2"/>
  <c r="S212" i="2"/>
  <c r="Y212" i="2"/>
  <c r="V596" i="2"/>
  <c r="S596" i="2"/>
  <c r="Y596" i="2"/>
  <c r="W380" i="2"/>
  <c r="Z380" i="2"/>
  <c r="T380" i="2"/>
  <c r="V157" i="2"/>
  <c r="S157" i="2"/>
  <c r="Y157" i="2"/>
  <c r="V541" i="2"/>
  <c r="AB541" i="2" s="1"/>
  <c r="S541" i="2"/>
  <c r="Y541" i="2"/>
  <c r="W325" i="2"/>
  <c r="AC325" i="2" s="1"/>
  <c r="T325" i="2"/>
  <c r="Z325" i="2"/>
  <c r="V110" i="2"/>
  <c r="S110" i="2"/>
  <c r="Y110" i="2"/>
  <c r="V494" i="2"/>
  <c r="S494" i="2"/>
  <c r="Y494" i="2"/>
  <c r="W518" i="2"/>
  <c r="T518" i="2"/>
  <c r="Z518" i="2"/>
  <c r="V223" i="2"/>
  <c r="S223" i="2"/>
  <c r="Y223" i="2"/>
  <c r="V471" i="2"/>
  <c r="S471" i="2"/>
  <c r="Y471" i="2"/>
  <c r="W141" i="2"/>
  <c r="Z141" i="2"/>
  <c r="T141" i="2"/>
  <c r="W333" i="2"/>
  <c r="AC333" i="2" s="1"/>
  <c r="T333" i="2"/>
  <c r="Z333" i="2"/>
  <c r="V187" i="2"/>
  <c r="AB187" i="2" s="1"/>
  <c r="S187" i="2"/>
  <c r="Y187" i="2"/>
  <c r="V243" i="2"/>
  <c r="AB243" i="2" s="1"/>
  <c r="S243" i="2"/>
  <c r="Y243" i="2"/>
  <c r="V160" i="2"/>
  <c r="AB160" i="2" s="1"/>
  <c r="S160" i="2"/>
  <c r="Y160" i="2"/>
  <c r="AC240" i="2"/>
  <c r="W177" i="2"/>
  <c r="AC177" i="2" s="1"/>
  <c r="T177" i="2"/>
  <c r="Z177" i="2"/>
  <c r="V26" i="2"/>
  <c r="AB26" i="2" s="1"/>
  <c r="S26" i="2"/>
  <c r="Y26" i="2"/>
  <c r="W54" i="2"/>
  <c r="AC54" i="2" s="1"/>
  <c r="T54" i="2"/>
  <c r="Z54" i="2"/>
  <c r="W182" i="2"/>
  <c r="AC182" i="2" s="1"/>
  <c r="T182" i="2"/>
  <c r="Z182" i="2"/>
  <c r="W28" i="2"/>
  <c r="AC28" i="2" s="1"/>
  <c r="T28" i="2"/>
  <c r="Z28" i="2"/>
  <c r="W180" i="2"/>
  <c r="T180" i="2"/>
  <c r="Z180" i="2"/>
  <c r="W117" i="2"/>
  <c r="T117" i="2"/>
  <c r="Z117" i="2"/>
  <c r="V225" i="2"/>
  <c r="AB225" i="2" s="1"/>
  <c r="S225" i="2"/>
  <c r="Y225" i="2"/>
  <c r="V222" i="2"/>
  <c r="S222" i="2"/>
  <c r="Y222" i="2"/>
  <c r="W16" i="2"/>
  <c r="AC16" i="2" s="1"/>
  <c r="T16" i="2"/>
  <c r="Z16" i="2"/>
  <c r="W168" i="2"/>
  <c r="AC168" i="2" s="1"/>
  <c r="Z168" i="2"/>
  <c r="T168" i="2"/>
  <c r="W57" i="2"/>
  <c r="T57" i="2"/>
  <c r="Z57" i="2"/>
  <c r="W106" i="2"/>
  <c r="T106" i="2"/>
  <c r="Z106" i="2"/>
  <c r="W247" i="2"/>
  <c r="T247" i="2"/>
  <c r="Z247" i="2"/>
  <c r="V191" i="2"/>
  <c r="S191" i="2"/>
  <c r="Y191" i="2"/>
  <c r="W345" i="2"/>
  <c r="T345" i="2"/>
  <c r="Z345" i="2"/>
  <c r="W537" i="2"/>
  <c r="AC537" i="2" s="1"/>
  <c r="T537" i="2"/>
  <c r="Z537" i="2"/>
  <c r="W258" i="2"/>
  <c r="AC258" i="2" s="1"/>
  <c r="Z258" i="2"/>
  <c r="T258" i="2"/>
  <c r="W367" i="2"/>
  <c r="AC367" i="2" s="1"/>
  <c r="T367" i="2"/>
  <c r="Z367" i="2"/>
  <c r="V482" i="2"/>
  <c r="AB482" i="2" s="1"/>
  <c r="S482" i="2"/>
  <c r="Y482" i="2"/>
  <c r="V578" i="2"/>
  <c r="AB578" i="2" s="1"/>
  <c r="S578" i="2"/>
  <c r="Y578" i="2"/>
  <c r="W395" i="2"/>
  <c r="Z395" i="2"/>
  <c r="T395" i="2"/>
  <c r="W587" i="2"/>
  <c r="T587" i="2"/>
  <c r="Z587" i="2"/>
  <c r="AC588" i="2"/>
  <c r="AC148" i="2"/>
  <c r="W389" i="2"/>
  <c r="T389" i="2"/>
  <c r="Z389" i="2"/>
  <c r="W581" i="2"/>
  <c r="T581" i="2"/>
  <c r="Z581" i="2"/>
  <c r="AC55" i="2"/>
  <c r="V406" i="2"/>
  <c r="AB406" i="2" s="1"/>
  <c r="S406" i="2"/>
  <c r="Y406" i="2"/>
  <c r="V592" i="2"/>
  <c r="S592" i="2"/>
  <c r="Y592" i="2"/>
  <c r="V371" i="2"/>
  <c r="S371" i="2"/>
  <c r="Y371" i="2"/>
  <c r="V320" i="2"/>
  <c r="S320" i="2"/>
  <c r="Y320" i="2"/>
  <c r="W521" i="2"/>
  <c r="T521" i="2"/>
  <c r="Z521" i="2"/>
  <c r="AB506" i="2"/>
  <c r="AC456" i="2"/>
  <c r="W370" i="2"/>
  <c r="Z370" i="2"/>
  <c r="T370" i="2"/>
  <c r="W363" i="2"/>
  <c r="T363" i="2"/>
  <c r="Z363" i="2"/>
  <c r="W486" i="2"/>
  <c r="T486" i="2"/>
  <c r="Z486" i="2"/>
  <c r="AC592" i="2"/>
  <c r="V468" i="2"/>
  <c r="AB468" i="2" s="1"/>
  <c r="Y468" i="2"/>
  <c r="S468" i="2"/>
  <c r="V353" i="2"/>
  <c r="AB353" i="2" s="1"/>
  <c r="S353" i="2"/>
  <c r="Y353" i="2"/>
  <c r="W406" i="2"/>
  <c r="T406" i="2"/>
  <c r="Z406" i="2"/>
  <c r="W462" i="2"/>
  <c r="T462" i="2"/>
  <c r="Z462" i="2"/>
  <c r="V451" i="2"/>
  <c r="AB451" i="2" s="1"/>
  <c r="S451" i="2"/>
  <c r="Y451" i="2"/>
  <c r="W167" i="2"/>
  <c r="T167" i="2"/>
  <c r="Z167" i="2"/>
  <c r="W407" i="2"/>
  <c r="AC407" i="2" s="1"/>
  <c r="T407" i="2"/>
  <c r="Z407" i="2"/>
  <c r="AC530" i="2" l="1"/>
  <c r="AC379" i="2"/>
  <c r="AC560" i="2"/>
  <c r="AB477" i="2"/>
  <c r="AB485" i="2"/>
  <c r="AB476" i="2"/>
  <c r="AB50" i="2"/>
  <c r="AB114" i="2"/>
  <c r="AC521" i="2"/>
  <c r="AC581" i="2"/>
  <c r="AB191" i="2"/>
  <c r="AB223" i="2"/>
  <c r="AB7" i="2"/>
  <c r="AC194" i="2"/>
  <c r="AB321" i="2"/>
  <c r="AB199" i="2"/>
  <c r="AC8" i="2"/>
  <c r="AB595" i="2"/>
  <c r="AC155" i="2"/>
  <c r="AB141" i="2"/>
  <c r="AB105" i="2"/>
  <c r="AB561" i="2"/>
  <c r="AC308" i="2"/>
  <c r="AC454" i="2"/>
  <c r="AC27" i="2"/>
  <c r="AC189" i="2"/>
  <c r="AC589" i="2"/>
  <c r="AB322" i="2"/>
  <c r="AB350" i="2"/>
  <c r="AC89" i="2"/>
  <c r="AC169" i="2"/>
  <c r="AB513" i="2"/>
  <c r="AB489" i="2"/>
  <c r="AB65" i="2"/>
  <c r="AC529" i="2"/>
  <c r="AB289" i="2"/>
  <c r="AC173" i="2"/>
  <c r="AC158" i="2"/>
  <c r="AB550" i="2"/>
  <c r="AB63" i="2"/>
  <c r="AB327" i="2"/>
  <c r="AC56" i="2"/>
  <c r="AB480" i="2"/>
  <c r="AB514" i="2"/>
  <c r="AC84" i="2"/>
  <c r="AC85" i="2"/>
  <c r="AB206" i="2"/>
  <c r="AB270" i="2"/>
  <c r="AC431" i="2"/>
  <c r="AB101" i="2"/>
  <c r="AC41" i="2"/>
  <c r="AB519" i="2"/>
  <c r="AB146" i="2"/>
  <c r="AC429" i="2"/>
  <c r="AC22" i="2"/>
  <c r="AB229" i="2"/>
  <c r="AC271" i="2"/>
  <c r="AB511" i="2"/>
  <c r="AB307" i="2"/>
  <c r="AB222" i="2"/>
  <c r="AB157" i="2"/>
  <c r="AB86" i="2"/>
  <c r="AB230" i="2"/>
  <c r="AB464" i="2"/>
  <c r="AB562" i="2"/>
  <c r="AC172" i="2"/>
  <c r="AC25" i="2"/>
  <c r="AB180" i="2"/>
  <c r="AB377" i="2"/>
  <c r="AB190" i="2"/>
  <c r="AC277" i="2"/>
  <c r="AC445" i="2"/>
  <c r="AB432" i="2"/>
  <c r="AB313" i="2"/>
  <c r="AC193" i="2"/>
  <c r="AC328" i="2"/>
  <c r="AC426" i="2"/>
  <c r="AC66" i="2"/>
  <c r="AB118" i="2"/>
  <c r="AC24" i="2"/>
  <c r="AC558" i="2"/>
  <c r="AB512" i="2"/>
  <c r="AB331" i="2"/>
  <c r="AB293" i="2"/>
  <c r="AB203" i="2"/>
  <c r="AB92" i="2"/>
  <c r="AB347" i="2"/>
  <c r="AC276" i="2"/>
  <c r="AB285" i="2"/>
  <c r="AB452" i="2"/>
  <c r="AB326" i="2"/>
  <c r="AB168" i="2"/>
  <c r="AC570" i="2"/>
  <c r="AC449" i="2"/>
  <c r="AC206" i="2"/>
  <c r="AC311" i="2"/>
  <c r="AC556" i="2"/>
  <c r="AB570" i="2"/>
  <c r="AB306" i="2"/>
  <c r="AC273" i="2"/>
  <c r="AC188" i="2"/>
  <c r="AB518" i="2"/>
  <c r="AC419" i="2"/>
  <c r="AC384" i="2"/>
  <c r="AB107" i="2"/>
  <c r="AC238" i="2"/>
  <c r="AB325" i="2"/>
  <c r="AC185" i="2"/>
  <c r="AB286" i="2"/>
  <c r="AC411" i="2"/>
  <c r="AB473" i="2"/>
  <c r="AC59" i="2"/>
  <c r="AB45" i="2"/>
  <c r="AC187" i="2"/>
  <c r="AB594" i="2"/>
  <c r="AC228" i="2"/>
  <c r="AC344" i="2"/>
  <c r="AB475" i="2"/>
  <c r="AB30" i="2"/>
  <c r="AB336" i="2"/>
  <c r="AB29" i="2"/>
  <c r="AC266" i="2"/>
  <c r="AB184" i="2"/>
  <c r="AB589" i="2"/>
  <c r="AC167" i="2"/>
  <c r="AB320" i="2"/>
  <c r="AC389" i="2"/>
  <c r="AC247" i="2"/>
  <c r="AC518" i="2"/>
  <c r="AB166" i="2"/>
  <c r="AC224" i="2"/>
  <c r="AC598" i="2"/>
  <c r="AB8" i="2"/>
  <c r="AC301" i="2"/>
  <c r="AC225" i="2"/>
  <c r="AC470" i="2"/>
  <c r="AB226" i="2"/>
  <c r="AB439" i="2"/>
  <c r="AC584" i="2"/>
  <c r="AB457" i="2"/>
  <c r="AB136" i="2"/>
  <c r="AC554" i="2"/>
  <c r="AB401" i="2"/>
  <c r="AC343" i="2"/>
  <c r="AC90" i="2"/>
  <c r="AC421" i="2"/>
  <c r="AB455" i="2"/>
  <c r="AC339" i="2"/>
  <c r="AC205" i="2"/>
  <c r="AC487" i="2"/>
  <c r="AB453" i="2"/>
  <c r="AC112" i="2"/>
  <c r="AC565" i="2"/>
  <c r="AB208" i="2"/>
  <c r="AC145" i="2"/>
  <c r="AC564" i="2"/>
  <c r="AB495" i="2"/>
  <c r="AC268" i="2"/>
  <c r="AB411" i="2"/>
  <c r="AB534" i="2"/>
  <c r="AB385" i="2"/>
  <c r="AB33" i="2"/>
  <c r="AB302" i="2"/>
  <c r="AB4" i="2"/>
  <c r="AC477" i="2"/>
  <c r="AB162" i="2"/>
  <c r="AB79" i="2"/>
  <c r="AB96" i="2"/>
  <c r="AC376" i="2"/>
  <c r="AB402" i="2"/>
  <c r="AC230" i="2"/>
  <c r="AB301" i="2"/>
  <c r="AC92" i="2"/>
  <c r="AB273" i="2"/>
  <c r="AC322" i="2"/>
  <c r="AB486" i="2"/>
  <c r="AC197" i="2"/>
  <c r="AC390" i="2"/>
  <c r="AB213" i="2"/>
  <c r="AC447" i="2"/>
  <c r="AC452" i="2"/>
  <c r="AB549" i="2"/>
  <c r="AB247" i="2"/>
  <c r="AC486" i="2"/>
  <c r="AC380" i="2"/>
  <c r="AB517" i="2"/>
  <c r="AB25" i="2"/>
  <c r="AC288" i="2"/>
  <c r="AC424" i="2"/>
  <c r="AB142" i="2"/>
  <c r="AC307" i="2"/>
  <c r="AC550" i="2"/>
  <c r="AC441" i="2"/>
  <c r="AB404" i="2"/>
  <c r="AC451" i="2"/>
  <c r="AC522" i="2"/>
  <c r="AB467" i="2"/>
  <c r="AC514" i="2"/>
  <c r="AC162" i="2"/>
  <c r="AB35" i="2"/>
  <c r="AC386" i="2"/>
  <c r="AC437" i="2"/>
  <c r="AB129" i="2"/>
  <c r="AB579" i="2"/>
  <c r="AC435" i="2"/>
  <c r="AB235" i="2"/>
  <c r="AB443" i="2"/>
  <c r="AB24" i="2"/>
  <c r="AB371" i="2"/>
  <c r="AC106" i="2"/>
  <c r="AB494" i="2"/>
  <c r="AB137" i="2"/>
  <c r="AB38" i="2"/>
  <c r="AC468" i="2"/>
  <c r="AB211" i="2"/>
  <c r="AC342" i="2"/>
  <c r="AB82" i="2"/>
  <c r="AB183" i="2"/>
  <c r="AB398" i="2"/>
  <c r="AC597" i="2"/>
  <c r="AB251" i="2"/>
  <c r="AB601" i="2"/>
  <c r="AC489" i="2"/>
  <c r="AC321" i="2"/>
  <c r="AC323" i="2"/>
  <c r="AB529" i="2"/>
  <c r="AB421" i="2"/>
  <c r="AB257" i="2"/>
  <c r="AB261" i="2"/>
  <c r="AB171" i="2"/>
  <c r="AC181" i="2"/>
  <c r="AC95" i="2"/>
  <c r="AC207" i="2"/>
  <c r="AC412" i="2"/>
  <c r="AB303" i="2"/>
  <c r="AB263" i="2"/>
  <c r="AB393" i="2"/>
  <c r="AB526" i="2"/>
  <c r="AC425" i="2"/>
  <c r="AB283" i="2"/>
  <c r="AB265" i="2"/>
  <c r="AC517" i="2"/>
  <c r="AC505" i="2"/>
  <c r="AC18" i="2"/>
  <c r="AC110" i="2"/>
  <c r="AB277" i="2"/>
  <c r="AB305" i="2"/>
  <c r="AC102" i="2"/>
  <c r="AC524" i="2"/>
  <c r="AB523" i="2"/>
  <c r="AC64" i="2"/>
  <c r="AC116" i="2"/>
  <c r="AC569" i="2"/>
  <c r="AB69" i="2"/>
  <c r="AC255" i="2"/>
  <c r="AB52" i="2"/>
  <c r="AC68" i="2"/>
  <c r="AB357" i="2"/>
  <c r="AC566" i="2"/>
  <c r="AC128" i="2"/>
  <c r="AC306" i="2"/>
  <c r="AC462" i="2"/>
  <c r="AC363" i="2"/>
  <c r="AC587" i="2"/>
  <c r="AC117" i="2"/>
  <c r="AB596" i="2"/>
  <c r="AB133" i="2"/>
  <c r="AC553" i="2"/>
  <c r="AB563" i="2"/>
  <c r="AB354" i="2"/>
  <c r="AC179" i="2"/>
  <c r="AB85" i="2"/>
  <c r="AC2" i="2"/>
  <c r="AB81" i="2"/>
  <c r="AB109" i="2"/>
  <c r="AB324" i="2"/>
  <c r="AC527" i="2"/>
  <c r="AB351" i="2"/>
  <c r="AC286" i="2"/>
  <c r="AB64" i="2"/>
  <c r="AB308" i="2"/>
  <c r="AB71" i="2"/>
  <c r="AC432" i="2"/>
  <c r="AB219" i="2"/>
  <c r="AC93" i="2"/>
  <c r="AC20" i="2"/>
  <c r="AB272" i="2"/>
  <c r="AC525" i="2"/>
  <c r="AC210" i="2"/>
  <c r="AB209" i="2"/>
  <c r="AB131" i="2"/>
  <c r="AC506" i="2"/>
  <c r="AB355" i="2"/>
  <c r="AC267" i="2"/>
  <c r="AB224" i="2"/>
  <c r="AC283" i="2"/>
  <c r="AC596" i="2"/>
  <c r="AB240" i="2"/>
  <c r="AC466" i="2"/>
  <c r="AC99" i="2"/>
  <c r="AB373" i="2"/>
  <c r="AB567" i="2"/>
  <c r="AC249" i="2"/>
  <c r="AB192" i="2"/>
  <c r="AB20" i="2"/>
  <c r="AC495" i="2"/>
  <c r="AB553" i="2"/>
  <c r="AC166" i="2"/>
  <c r="AC234" i="2"/>
  <c r="AC164" i="2"/>
  <c r="AC67" i="2"/>
  <c r="AC330" i="2"/>
  <c r="AC10" i="2"/>
  <c r="AB22" i="2"/>
  <c r="AC601" i="2"/>
  <c r="AC402" i="2"/>
  <c r="AC227" i="2"/>
  <c r="AC118" i="2"/>
  <c r="AC443" i="2"/>
  <c r="AC29" i="2"/>
  <c r="AB419" i="2"/>
  <c r="AC498" i="2"/>
  <c r="AB185" i="2"/>
  <c r="AC215" i="2"/>
  <c r="AB259" i="2"/>
  <c r="AC57" i="2"/>
  <c r="AB110" i="2"/>
  <c r="AB463" i="2"/>
  <c r="AC478" i="2"/>
  <c r="AC579" i="2"/>
  <c r="AC222" i="2"/>
  <c r="AC19" i="2"/>
  <c r="AB165" i="2"/>
  <c r="AC446" i="2"/>
  <c r="AB445" i="2"/>
  <c r="AB174" i="2"/>
  <c r="AC229" i="2"/>
  <c r="AC297" i="2"/>
  <c r="AC129" i="2"/>
  <c r="AC314" i="2"/>
  <c r="AB369" i="2"/>
  <c r="AB37" i="2"/>
  <c r="AC341" i="2"/>
  <c r="AB70" i="2"/>
  <c r="AB427" i="2"/>
  <c r="AB599" i="2"/>
  <c r="AC131" i="2"/>
  <c r="AB399" i="2"/>
  <c r="AB318" i="2"/>
  <c r="AB384" i="2"/>
  <c r="AB571" i="2"/>
  <c r="AC299" i="2"/>
  <c r="AB100" i="2"/>
  <c r="AC133" i="2"/>
  <c r="AB591" i="2"/>
  <c r="AC562" i="2"/>
  <c r="AC526" i="2"/>
  <c r="AC113" i="2"/>
  <c r="AB278" i="2"/>
  <c r="AC290" i="2"/>
  <c r="AB532" i="2"/>
  <c r="AB597" i="2"/>
  <c r="AC226" i="2"/>
  <c r="AC140" i="2"/>
  <c r="AB459" i="2"/>
  <c r="AC372" i="2"/>
  <c r="AB381" i="2"/>
  <c r="AB441" i="2"/>
  <c r="AB59" i="2"/>
  <c r="AB559" i="2"/>
  <c r="AC377" i="2"/>
  <c r="AC208" i="2"/>
  <c r="AB499" i="2"/>
  <c r="AB215" i="2"/>
  <c r="AB284" i="2"/>
  <c r="AB542" i="2"/>
  <c r="AC141" i="2"/>
  <c r="AC248" i="2"/>
  <c r="AB227" i="2"/>
  <c r="AC176" i="2"/>
  <c r="AB509" i="2"/>
  <c r="AB501" i="2"/>
  <c r="AC178" i="2"/>
  <c r="AB150" i="2"/>
  <c r="AB469" i="2"/>
  <c r="AC111" i="2"/>
  <c r="AC147" i="2"/>
  <c r="AC398" i="2"/>
  <c r="AB558" i="2"/>
  <c r="AC539" i="2"/>
  <c r="AC278" i="2"/>
  <c r="AC14" i="2"/>
  <c r="AB294" i="2"/>
  <c r="AB115" i="2"/>
  <c r="AC79" i="2"/>
  <c r="AB254" i="2"/>
  <c r="AC163" i="2"/>
  <c r="AC154" i="2"/>
  <c r="AC507" i="2"/>
  <c r="AC490" i="2"/>
  <c r="AB345" i="2"/>
  <c r="AC190" i="2"/>
  <c r="AB592" i="2"/>
  <c r="AC406" i="2"/>
  <c r="AC370" i="2"/>
  <c r="AC395" i="2"/>
  <c r="AC180" i="2"/>
  <c r="AB212" i="2"/>
  <c r="AC356" i="2"/>
  <c r="AC353" i="2"/>
  <c r="AB339" i="2"/>
  <c r="AB533" i="2"/>
  <c r="AC46" i="2"/>
  <c r="AB140" i="2"/>
  <c r="AB587" i="2"/>
  <c r="AB379" i="2"/>
  <c r="AC316" i="2"/>
  <c r="AC332" i="2"/>
  <c r="AC371" i="2"/>
  <c r="AC327" i="2"/>
  <c r="AB546" i="2"/>
  <c r="AB167" i="2"/>
  <c r="AB179" i="2"/>
  <c r="AB2" i="2"/>
  <c r="AC149" i="2"/>
  <c r="AB163" i="2"/>
  <c r="AB415" i="2"/>
  <c r="AC543" i="2"/>
  <c r="AB515" i="2"/>
  <c r="AC58" i="2"/>
  <c r="AC70" i="2"/>
  <c r="AB102" i="2"/>
  <c r="AC122" i="2"/>
  <c r="AB545" i="2"/>
  <c r="AB416" i="2"/>
  <c r="AB582" i="2"/>
  <c r="AC134" i="2"/>
  <c r="AB99" i="2"/>
  <c r="AC482" i="2"/>
  <c r="AC212" i="2"/>
  <c r="AB487" i="2"/>
  <c r="AB429" i="2"/>
  <c r="AB194" i="2"/>
  <c r="AC105" i="2"/>
  <c r="AC391" i="2"/>
  <c r="AB535" i="2"/>
  <c r="AB478" i="2"/>
  <c r="AC336" i="2"/>
  <c r="AC261" i="2"/>
  <c r="AC44" i="2"/>
  <c r="AF3" i="2"/>
  <c r="AF4" i="2"/>
  <c r="AB454" i="2"/>
  <c r="AC83" i="2"/>
  <c r="AC11" i="2"/>
  <c r="AB158" i="2"/>
  <c r="AC345" i="2"/>
  <c r="AB471" i="2"/>
  <c r="AC272" i="2"/>
  <c r="AB548" i="2"/>
  <c r="AB430" i="2"/>
  <c r="AB53" i="2"/>
  <c r="AB329" i="2"/>
  <c r="AC500" i="2"/>
  <c r="AC460" i="2"/>
  <c r="AB383" i="2"/>
  <c r="AB309" i="2"/>
  <c r="AB333" i="2"/>
  <c r="AB297" i="2"/>
  <c r="AB524" i="2"/>
  <c r="AB403" i="2"/>
  <c r="AC223" i="2"/>
  <c r="AC253" i="2"/>
  <c r="AB382" i="2"/>
  <c r="AC347" i="2"/>
  <c r="AC150" i="2"/>
  <c r="AC362" i="2"/>
  <c r="AB580" i="2"/>
  <c r="AB374" i="2"/>
  <c r="AB583" i="2"/>
  <c r="AC439" i="2"/>
  <c r="AC254" i="2"/>
  <c r="AC281" i="2"/>
  <c r="AC476" i="2"/>
  <c r="AB334" i="2"/>
  <c r="AC574" i="2"/>
  <c r="AC174" i="2"/>
  <c r="AB253" i="2"/>
  <c r="AB94" i="2"/>
  <c r="AB87" i="2"/>
  <c r="AB590" i="2"/>
  <c r="AB255" i="2"/>
  <c r="AB41" i="2"/>
  <c r="AC440" i="2"/>
  <c r="AB413" i="2"/>
  <c r="AB433" i="2"/>
  <c r="AB228" i="2"/>
  <c r="AC469" i="2"/>
  <c r="AB279" i="2"/>
  <c r="AB368" i="2"/>
  <c r="AB245" i="2"/>
  <c r="AC364" i="2"/>
  <c r="AB47" i="2"/>
  <c r="AC375" i="2"/>
  <c r="AB130" i="2"/>
  <c r="AC126" i="2"/>
  <c r="AC13" i="2"/>
  <c r="AC374" i="2"/>
  <c r="AB386" i="2"/>
  <c r="AC75" i="2"/>
  <c r="AB153" i="2"/>
  <c r="AC349" i="2"/>
  <c r="AF6" i="2"/>
</calcChain>
</file>

<file path=xl/connections.xml><?xml version="1.0" encoding="utf-8"?>
<connections xmlns="http://schemas.openxmlformats.org/spreadsheetml/2006/main">
  <connection id="1" name="AoC_2021_D4" type="6" refreshedVersion="5" background="1" saveData="1">
    <textPr codePage="850" sourceFile="E:\adventofcode-2021\day04\Input\AoC_2021_D4.txt" delimited="0" decimal="," thousands=".">
      <textFields count="5">
        <textField/>
        <textField position="2"/>
        <textField position="5"/>
        <textField position="8"/>
        <textField position="11"/>
      </textFields>
    </textPr>
  </connection>
  <connection id="2" name="AoC_2021_D411" type="6" refreshedVersion="5" background="1" saveData="1">
    <textPr codePage="850" sourceFile="E:\adventofcode-2021\day04\Input\AoC_2021_D4.txt" delimited="0" decimal="," thousands=".">
      <textFields count="5">
        <textField/>
        <textField position="2"/>
        <textField position="5"/>
        <textField position="8"/>
        <textField position="11"/>
      </textFields>
    </textPr>
  </connection>
</connections>
</file>

<file path=xl/sharedStrings.xml><?xml version="1.0" encoding="utf-8"?>
<sst xmlns="http://schemas.openxmlformats.org/spreadsheetml/2006/main" count="17" uniqueCount="13">
  <si>
    <t>Number</t>
  </si>
  <si>
    <t>Bingo Boards</t>
  </si>
  <si>
    <t>Calculations</t>
  </si>
  <si>
    <t xml:space="preserve">First bingo in round </t>
  </si>
  <si>
    <t>Final bingo number</t>
  </si>
  <si>
    <t>Bingo in row</t>
  </si>
  <si>
    <t>Board by round</t>
  </si>
  <si>
    <t>Round</t>
  </si>
  <si>
    <t>Bingo in round</t>
  </si>
  <si>
    <t>Final score</t>
  </si>
  <si>
    <t>Sum of numbers  left</t>
  </si>
  <si>
    <t>Numbers  left</t>
  </si>
  <si>
    <t>Sum of numbers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</si>
</sst>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oC_2021_D4_3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oC_2021_D4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1"/>
  <sheetViews>
    <sheetView tabSelected="1" workbookViewId="0">
      <pane ySplit="1" topLeftCell="A2" activePane="bottomLeft" state="frozen"/>
      <selection pane="bottomLeft" activeCell="AF10" sqref="AF10"/>
    </sheetView>
  </sheetViews>
  <sheetFormatPr baseColWidth="10" defaultRowHeight="15" x14ac:dyDescent="0.25"/>
  <cols>
    <col min="1" max="5" width="3" bestFit="1" customWidth="1"/>
    <col min="6" max="6" width="4.5703125" customWidth="1"/>
    <col min="7" max="8" width="8.28515625" bestFit="1" customWidth="1"/>
    <col min="9" max="9" width="5.42578125" customWidth="1"/>
    <col min="10" max="14" width="4" bestFit="1" customWidth="1"/>
    <col min="18" max="18" width="6.85546875" customWidth="1"/>
    <col min="21" max="21" width="6" customWidth="1"/>
    <col min="24" max="24" width="6.85546875" customWidth="1"/>
    <col min="27" max="27" width="7.42578125" customWidth="1"/>
    <col min="31" max="31" width="19.140625" bestFit="1" customWidth="1"/>
  </cols>
  <sheetData>
    <row r="1" spans="1:32" x14ac:dyDescent="0.25">
      <c r="A1" s="2" t="s">
        <v>1</v>
      </c>
      <c r="B1" s="2"/>
      <c r="C1" s="2"/>
      <c r="D1" s="2"/>
      <c r="E1" s="2"/>
      <c r="F1" s="1"/>
      <c r="G1" s="1" t="s">
        <v>0</v>
      </c>
      <c r="H1" s="1" t="s">
        <v>7</v>
      </c>
      <c r="J1" s="2" t="s">
        <v>6</v>
      </c>
      <c r="K1" s="2"/>
      <c r="L1" s="2"/>
      <c r="M1" s="2"/>
      <c r="N1" s="2"/>
      <c r="O1" s="3"/>
      <c r="P1" s="2" t="s">
        <v>8</v>
      </c>
      <c r="Q1" s="2"/>
      <c r="R1" s="3"/>
      <c r="S1" s="2" t="s">
        <v>11</v>
      </c>
      <c r="T1" s="2"/>
      <c r="U1" s="1"/>
      <c r="V1" s="2" t="s">
        <v>10</v>
      </c>
      <c r="W1" s="2"/>
      <c r="X1" s="3"/>
      <c r="Y1" s="2" t="s">
        <v>4</v>
      </c>
      <c r="Z1" s="2"/>
      <c r="AA1" s="3"/>
      <c r="AB1" s="2" t="s">
        <v>9</v>
      </c>
      <c r="AC1" s="2"/>
      <c r="AD1" s="3"/>
      <c r="AE1" s="2" t="s">
        <v>2</v>
      </c>
      <c r="AF1" s="2"/>
    </row>
    <row r="2" spans="1:32" x14ac:dyDescent="0.25">
      <c r="A2">
        <v>25</v>
      </c>
      <c r="B2">
        <v>83</v>
      </c>
      <c r="C2">
        <v>15</v>
      </c>
      <c r="D2">
        <v>27</v>
      </c>
      <c r="E2">
        <v>22</v>
      </c>
      <c r="G2">
        <v>25</v>
      </c>
      <c r="H2">
        <v>1</v>
      </c>
      <c r="J2">
        <f>IF(A2 &lt;&gt; "", VLOOKUP(A2,$G$2:$H$101,2,FALSE),"")</f>
        <v>1</v>
      </c>
      <c r="K2">
        <f t="shared" ref="K2:N2" si="0">IF(B2 &lt;&gt; "", VLOOKUP(B2,$G$2:$H$101,2,FALSE),"")</f>
        <v>52</v>
      </c>
      <c r="L2">
        <f t="shared" si="0"/>
        <v>69</v>
      </c>
      <c r="M2">
        <f t="shared" si="0"/>
        <v>61</v>
      </c>
      <c r="N2">
        <f t="shared" si="0"/>
        <v>5</v>
      </c>
      <c r="P2">
        <f>MAX(J2:N2)</f>
        <v>69</v>
      </c>
      <c r="Q2">
        <f>MAX(J2:J6)</f>
        <v>77</v>
      </c>
      <c r="S2">
        <f>COUNTIF(J2:N6,"&gt;" &amp; P2)</f>
        <v>5</v>
      </c>
      <c r="T2">
        <f>COUNTIF(J2:N6,"&gt;" &amp; Q2)</f>
        <v>3</v>
      </c>
      <c r="V2">
        <f>SUMIFS(A2:E6,J2:N6,"&gt; "&amp;P2)</f>
        <v>322</v>
      </c>
      <c r="W2">
        <f>SUMIFS(A2:E6,J2:N6,"&gt; "&amp;Q2)</f>
        <v>160</v>
      </c>
      <c r="Y2">
        <f>VLOOKUP(P2,Numbers!$A$2:$B$101,2,FALSE)</f>
        <v>15</v>
      </c>
      <c r="Z2">
        <f>VLOOKUP(Q2,Numbers!$A$2:$B$101,2,FALSE)</f>
        <v>65</v>
      </c>
      <c r="AB2">
        <f>V2*Y2</f>
        <v>4830</v>
      </c>
      <c r="AC2">
        <f>W2*Z2</f>
        <v>10400</v>
      </c>
      <c r="AE2" t="s">
        <v>3</v>
      </c>
      <c r="AF2">
        <f>MIN(P2:Q601)</f>
        <v>31</v>
      </c>
    </row>
    <row r="3" spans="1:32" x14ac:dyDescent="0.25">
      <c r="A3">
        <v>97</v>
      </c>
      <c r="B3">
        <v>81</v>
      </c>
      <c r="C3">
        <v>12</v>
      </c>
      <c r="D3">
        <v>80</v>
      </c>
      <c r="E3">
        <v>52</v>
      </c>
      <c r="G3">
        <v>8</v>
      </c>
      <c r="H3">
        <v>2</v>
      </c>
      <c r="J3">
        <f t="shared" ref="J3:J66" si="1">IF(A3 &lt;&gt; "", VLOOKUP(A3,$G$2:$H$101,2,FALSE),"")</f>
        <v>74</v>
      </c>
      <c r="K3">
        <f t="shared" ref="K3:K66" si="2">IF(B3 &lt;&gt; "", VLOOKUP(B3,$G$2:$H$101,2,FALSE),"")</f>
        <v>95</v>
      </c>
      <c r="L3">
        <f t="shared" ref="L3:L66" si="3">IF(C3 &lt;&gt; "", VLOOKUP(C3,$G$2:$H$101,2,FALSE),"")</f>
        <v>62</v>
      </c>
      <c r="M3">
        <f t="shared" ref="M3:M66" si="4">IF(D3 &lt;&gt; "", VLOOKUP(D3,$G$2:$H$101,2,FALSE),"")</f>
        <v>8</v>
      </c>
      <c r="N3">
        <f t="shared" ref="N3:N66" si="5">IF(E3 &lt;&gt; "", VLOOKUP(E3,$G$2:$H$101,2,FALSE),"")</f>
        <v>45</v>
      </c>
      <c r="P3">
        <f t="shared" ref="P3:P6" si="6">MAX(J3:N3)</f>
        <v>95</v>
      </c>
      <c r="Q3">
        <f>MAX(K2:K6)</f>
        <v>95</v>
      </c>
      <c r="S3">
        <f>COUNTIF(J2:N6,"&gt;" &amp; P3)</f>
        <v>1</v>
      </c>
      <c r="T3">
        <f>COUNTIF(J2:N6,"&gt;" &amp; Q3)</f>
        <v>1</v>
      </c>
      <c r="V3">
        <f>SUMIFS(A2:E6,J2:N6,"&gt; "&amp;P3)</f>
        <v>43</v>
      </c>
      <c r="W3">
        <f>SUMIFS(A2:E6,J2:N6,"&gt; "&amp;Q3)</f>
        <v>43</v>
      </c>
      <c r="Y3">
        <f>VLOOKUP(P3,Numbers!$A$2:$B$101,2,FALSE)</f>
        <v>81</v>
      </c>
      <c r="Z3">
        <f>VLOOKUP(Q3,Numbers!$A$2:$B$101,2,FALSE)</f>
        <v>81</v>
      </c>
      <c r="AB3">
        <f t="shared" ref="AB3:AB66" si="7">V3*Y3</f>
        <v>3483</v>
      </c>
      <c r="AC3">
        <f t="shared" ref="AC3:AC66" si="8">W3*Z3</f>
        <v>3483</v>
      </c>
      <c r="AE3" t="s">
        <v>4</v>
      </c>
      <c r="AF3">
        <f>VLOOKUP(AF2,Numbers!$A$2:$B$101,2,FALSE)</f>
        <v>76</v>
      </c>
    </row>
    <row r="4" spans="1:32" x14ac:dyDescent="0.25">
      <c r="A4">
        <v>65</v>
      </c>
      <c r="B4">
        <v>58</v>
      </c>
      <c r="C4">
        <v>91</v>
      </c>
      <c r="D4">
        <v>23</v>
      </c>
      <c r="E4">
        <v>36</v>
      </c>
      <c r="G4">
        <v>32</v>
      </c>
      <c r="H4">
        <v>3</v>
      </c>
      <c r="J4">
        <f t="shared" si="1"/>
        <v>77</v>
      </c>
      <c r="K4">
        <f t="shared" si="2"/>
        <v>44</v>
      </c>
      <c r="L4">
        <f t="shared" si="3"/>
        <v>59</v>
      </c>
      <c r="M4">
        <f t="shared" si="4"/>
        <v>43</v>
      </c>
      <c r="N4">
        <f t="shared" si="5"/>
        <v>93</v>
      </c>
      <c r="P4">
        <f t="shared" si="6"/>
        <v>93</v>
      </c>
      <c r="Q4">
        <f>MAX(L2:L6)</f>
        <v>69</v>
      </c>
      <c r="S4">
        <f>COUNTIF(J2:N6,"&gt;" &amp; P4)</f>
        <v>2</v>
      </c>
      <c r="T4">
        <f>COUNTIF(J2:N6,"&gt;" &amp; Q4)</f>
        <v>5</v>
      </c>
      <c r="V4">
        <f>SUMIFS(A2:E6,J2:N6,"&gt; "&amp;P4)</f>
        <v>124</v>
      </c>
      <c r="W4">
        <f>SUMIFS(A2:E6,J2:N6,"&gt; "&amp;Q4)</f>
        <v>322</v>
      </c>
      <c r="Y4">
        <f>VLOOKUP(P4,Numbers!$A$2:$B$101,2,FALSE)</f>
        <v>36</v>
      </c>
      <c r="Z4">
        <f>VLOOKUP(Q4,Numbers!$A$2:$B$101,2,FALSE)</f>
        <v>15</v>
      </c>
      <c r="AB4">
        <f t="shared" si="7"/>
        <v>4464</v>
      </c>
      <c r="AC4">
        <f t="shared" si="8"/>
        <v>4830</v>
      </c>
      <c r="AE4" t="s">
        <v>5</v>
      </c>
      <c r="AF4">
        <f>1+MIN(_xlfn.IFNA(MATCH(AF2,P2:P601,0),1000),_xlfn.IFNA(MATCH(AF2,Q2:Q601,0),1000))</f>
        <v>226</v>
      </c>
    </row>
    <row r="5" spans="1:32" x14ac:dyDescent="0.25">
      <c r="A5">
        <v>77</v>
      </c>
      <c r="B5">
        <v>60</v>
      </c>
      <c r="C5">
        <v>49</v>
      </c>
      <c r="D5">
        <v>43</v>
      </c>
      <c r="E5">
        <v>95</v>
      </c>
      <c r="G5">
        <v>53</v>
      </c>
      <c r="H5">
        <v>4</v>
      </c>
      <c r="J5">
        <f t="shared" si="1"/>
        <v>66</v>
      </c>
      <c r="K5">
        <f t="shared" si="2"/>
        <v>13</v>
      </c>
      <c r="L5">
        <f t="shared" si="3"/>
        <v>39</v>
      </c>
      <c r="M5">
        <f t="shared" si="4"/>
        <v>97</v>
      </c>
      <c r="N5">
        <f t="shared" si="5"/>
        <v>14</v>
      </c>
      <c r="P5">
        <f t="shared" si="6"/>
        <v>97</v>
      </c>
      <c r="Q5">
        <f>MAX(M2:M6)</f>
        <v>97</v>
      </c>
      <c r="S5">
        <f>COUNTIF(J2:N6,"&gt;" &amp; P5)</f>
        <v>0</v>
      </c>
      <c r="T5">
        <f>COUNTIF(J2:N6,"&gt;" &amp; Q5)</f>
        <v>0</v>
      </c>
      <c r="V5">
        <f>SUMIFS(A2:E6,J2:N6,"&gt; "&amp;P5)</f>
        <v>0</v>
      </c>
      <c r="W5">
        <f>SUMIFS(A2:E6,J2:N6,"&gt; "&amp;Q5)</f>
        <v>0</v>
      </c>
      <c r="Y5">
        <f>VLOOKUP(P5,Numbers!$A$2:$B$101,2,FALSE)</f>
        <v>43</v>
      </c>
      <c r="Z5">
        <f>VLOOKUP(Q5,Numbers!$A$2:$B$101,2,FALSE)</f>
        <v>43</v>
      </c>
      <c r="AB5">
        <f t="shared" si="7"/>
        <v>0</v>
      </c>
      <c r="AC5">
        <f t="shared" si="8"/>
        <v>0</v>
      </c>
      <c r="AE5" t="s">
        <v>12</v>
      </c>
      <c r="AF5">
        <f ca="1">IF(EXACT(AF2,INDIRECT("P" &amp; AF4)),INDIRECT("V" &amp; AF4),INDIRECT("w" &amp; AF4))</f>
        <v>658</v>
      </c>
    </row>
    <row r="6" spans="1:32" x14ac:dyDescent="0.25">
      <c r="A6">
        <v>13</v>
      </c>
      <c r="B6">
        <v>21</v>
      </c>
      <c r="C6">
        <v>56</v>
      </c>
      <c r="D6">
        <v>78</v>
      </c>
      <c r="E6">
        <v>99</v>
      </c>
      <c r="G6">
        <v>22</v>
      </c>
      <c r="H6">
        <v>5</v>
      </c>
      <c r="J6">
        <f t="shared" si="1"/>
        <v>49</v>
      </c>
      <c r="K6">
        <f t="shared" si="2"/>
        <v>27</v>
      </c>
      <c r="L6">
        <f t="shared" si="3"/>
        <v>34</v>
      </c>
      <c r="M6">
        <f t="shared" si="4"/>
        <v>35</v>
      </c>
      <c r="N6">
        <f t="shared" si="5"/>
        <v>25</v>
      </c>
      <c r="P6">
        <f t="shared" si="6"/>
        <v>49</v>
      </c>
      <c r="Q6">
        <f>MAX(N2:N6)</f>
        <v>93</v>
      </c>
      <c r="S6">
        <f>COUNTIF(J2:N6,"&gt;" &amp; P6)</f>
        <v>11</v>
      </c>
      <c r="T6">
        <f>COUNTIF(J2:N6,"&gt;" &amp; Q6)</f>
        <v>2</v>
      </c>
      <c r="V6">
        <f>SUMIFS(A2:E6,J2:N6,"&gt; "&amp;P6)</f>
        <v>627</v>
      </c>
      <c r="W6">
        <f>SUMIFS(A2:E6,J2:N6,"&gt; "&amp;Q6)</f>
        <v>124</v>
      </c>
      <c r="Y6">
        <f>VLOOKUP(P6,Numbers!$A$2:$B$101,2,FALSE)</f>
        <v>13</v>
      </c>
      <c r="Z6">
        <f>VLOOKUP(Q6,Numbers!$A$2:$B$101,2,FALSE)</f>
        <v>36</v>
      </c>
      <c r="AB6">
        <f t="shared" si="7"/>
        <v>8151</v>
      </c>
      <c r="AC6">
        <f t="shared" si="8"/>
        <v>4464</v>
      </c>
      <c r="AE6" t="s">
        <v>9</v>
      </c>
      <c r="AF6">
        <f ca="1">IF(EXACT(AF2,INDIRECT("P" &amp; AF4)),INDIRECT("AB" &amp; AF4),INDIRECT("AC" &amp; AF4))</f>
        <v>50008</v>
      </c>
    </row>
    <row r="7" spans="1:32" x14ac:dyDescent="0.25">
      <c r="G7">
        <v>94</v>
      </c>
      <c r="H7">
        <v>6</v>
      </c>
      <c r="J7" t="str">
        <f t="shared" si="1"/>
        <v/>
      </c>
      <c r="K7" t="str">
        <f t="shared" si="2"/>
        <v/>
      </c>
      <c r="L7" t="str">
        <f t="shared" si="3"/>
        <v/>
      </c>
      <c r="M7" t="str">
        <f t="shared" si="4"/>
        <v/>
      </c>
      <c r="N7" t="str">
        <f t="shared" si="5"/>
        <v/>
      </c>
      <c r="P7">
        <f>MAX(J2,K3,L4,M5,N6)</f>
        <v>97</v>
      </c>
      <c r="Q7">
        <f>MAX(J6,K5,L4,M3,N2)</f>
        <v>59</v>
      </c>
      <c r="S7">
        <f>COUNTIF(J2:N6,"&gt;" &amp; P7)</f>
        <v>0</v>
      </c>
      <c r="T7">
        <f>COUNTIF(J2:N6,"&gt;" &amp; Q7)</f>
        <v>9</v>
      </c>
      <c r="V7">
        <f>SUMIFS(A2:E6,J2:N6,"&gt; "&amp;P7)</f>
        <v>0</v>
      </c>
      <c r="W7">
        <f>SUMIFS(A2:E6,J2:N6,"&gt; "&amp;Q7)</f>
        <v>453</v>
      </c>
      <c r="Y7">
        <f>VLOOKUP(P7,Numbers!$A$2:$B$101,2,FALSE)</f>
        <v>43</v>
      </c>
      <c r="Z7">
        <f>VLOOKUP(Q7,Numbers!$A$2:$B$101,2,FALSE)</f>
        <v>91</v>
      </c>
      <c r="AB7">
        <f t="shared" si="7"/>
        <v>0</v>
      </c>
      <c r="AC7">
        <f t="shared" si="8"/>
        <v>41223</v>
      </c>
    </row>
    <row r="8" spans="1:32" x14ac:dyDescent="0.25">
      <c r="A8">
        <v>43</v>
      </c>
      <c r="B8">
        <v>85</v>
      </c>
      <c r="C8">
        <v>82</v>
      </c>
      <c r="D8">
        <v>52</v>
      </c>
      <c r="E8">
        <v>40</v>
      </c>
      <c r="G8">
        <v>55</v>
      </c>
      <c r="H8">
        <v>7</v>
      </c>
      <c r="J8">
        <f t="shared" si="1"/>
        <v>97</v>
      </c>
      <c r="K8">
        <f t="shared" si="2"/>
        <v>60</v>
      </c>
      <c r="L8">
        <f t="shared" si="3"/>
        <v>26</v>
      </c>
      <c r="M8">
        <f t="shared" si="4"/>
        <v>45</v>
      </c>
      <c r="N8">
        <f t="shared" si="5"/>
        <v>78</v>
      </c>
      <c r="P8">
        <f t="shared" ref="P8:P71" si="9">MAX(J8:N8)</f>
        <v>97</v>
      </c>
      <c r="Q8">
        <f t="shared" ref="Q8" si="10">MAX(J8:J12)</f>
        <v>97</v>
      </c>
      <c r="S8">
        <f t="shared" ref="S8" si="11">COUNTIF(J8:N12,"&gt;" &amp; P8)</f>
        <v>1</v>
      </c>
      <c r="T8">
        <f t="shared" ref="T8" si="12">COUNTIF(J8:N12,"&gt;" &amp; Q8)</f>
        <v>1</v>
      </c>
      <c r="V8">
        <f t="shared" ref="V8" si="13">SUMIFS(A8:E12,J8:N12,"&gt; "&amp;P8)</f>
        <v>87</v>
      </c>
      <c r="W8">
        <f t="shared" ref="W8" si="14">SUMIFS(A8:E12,J8:N12,"&gt; "&amp;Q8)</f>
        <v>87</v>
      </c>
      <c r="Y8">
        <f>VLOOKUP(P8,Numbers!$A$2:$B$101,2,FALSE)</f>
        <v>43</v>
      </c>
      <c r="Z8">
        <f>VLOOKUP(Q8,Numbers!$A$2:$B$101,2,FALSE)</f>
        <v>43</v>
      </c>
      <c r="AB8">
        <f t="shared" si="7"/>
        <v>3741</v>
      </c>
      <c r="AC8">
        <f t="shared" si="8"/>
        <v>3741</v>
      </c>
    </row>
    <row r="9" spans="1:32" x14ac:dyDescent="0.25">
      <c r="A9">
        <v>19</v>
      </c>
      <c r="B9">
        <v>14</v>
      </c>
      <c r="C9">
        <v>91</v>
      </c>
      <c r="D9">
        <v>4</v>
      </c>
      <c r="E9">
        <v>7</v>
      </c>
      <c r="G9">
        <v>80</v>
      </c>
      <c r="H9">
        <v>8</v>
      </c>
      <c r="J9">
        <f t="shared" si="1"/>
        <v>85</v>
      </c>
      <c r="K9">
        <f t="shared" si="2"/>
        <v>12</v>
      </c>
      <c r="L9">
        <f t="shared" si="3"/>
        <v>59</v>
      </c>
      <c r="M9">
        <f t="shared" si="4"/>
        <v>10</v>
      </c>
      <c r="N9">
        <f t="shared" si="5"/>
        <v>65</v>
      </c>
      <c r="P9">
        <f t="shared" si="9"/>
        <v>85</v>
      </c>
      <c r="Q9">
        <f t="shared" ref="Q9" si="15">MAX(K8:K12)</f>
        <v>98</v>
      </c>
      <c r="S9">
        <f t="shared" ref="S9" si="16">COUNTIF(J8:N12,"&gt;" &amp; P9)</f>
        <v>4</v>
      </c>
      <c r="T9">
        <f t="shared" ref="T9" si="17">COUNTIF(J8:N12,"&gt;" &amp; Q9)</f>
        <v>0</v>
      </c>
      <c r="V9">
        <f t="shared" ref="V9" si="18">SUMIFS(A8:E12,J8:N12,"&gt; "&amp;P9)</f>
        <v>237</v>
      </c>
      <c r="W9">
        <f t="shared" ref="W9" si="19">SUMIFS(A8:E12,J8:N12,"&gt; "&amp;Q9)</f>
        <v>0</v>
      </c>
      <c r="Y9">
        <f>VLOOKUP(P9,Numbers!$A$2:$B$101,2,FALSE)</f>
        <v>19</v>
      </c>
      <c r="Z9">
        <f>VLOOKUP(Q9,Numbers!$A$2:$B$101,2,FALSE)</f>
        <v>87</v>
      </c>
      <c r="AB9">
        <f t="shared" si="7"/>
        <v>4503</v>
      </c>
      <c r="AC9">
        <f t="shared" si="8"/>
        <v>0</v>
      </c>
    </row>
    <row r="10" spans="1:32" x14ac:dyDescent="0.25">
      <c r="A10">
        <v>6</v>
      </c>
      <c r="B10">
        <v>87</v>
      </c>
      <c r="C10">
        <v>64</v>
      </c>
      <c r="D10">
        <v>26</v>
      </c>
      <c r="E10">
        <v>56</v>
      </c>
      <c r="G10">
        <v>33</v>
      </c>
      <c r="H10">
        <v>9</v>
      </c>
      <c r="J10">
        <f t="shared" si="1"/>
        <v>82</v>
      </c>
      <c r="K10">
        <f t="shared" si="2"/>
        <v>98</v>
      </c>
      <c r="L10">
        <f t="shared" si="3"/>
        <v>29</v>
      </c>
      <c r="M10">
        <f t="shared" si="4"/>
        <v>91</v>
      </c>
      <c r="N10">
        <f t="shared" si="5"/>
        <v>34</v>
      </c>
      <c r="P10">
        <f t="shared" si="9"/>
        <v>98</v>
      </c>
      <c r="Q10">
        <f t="shared" ref="Q10" si="20">MAX(L8:L12)</f>
        <v>95</v>
      </c>
      <c r="S10">
        <f t="shared" ref="S10" si="21">COUNTIF(J8:N12,"&gt;" &amp; P10)</f>
        <v>0</v>
      </c>
      <c r="T10">
        <f t="shared" ref="T10" si="22">COUNTIF(J8:N12,"&gt;" &amp; Q10)</f>
        <v>2</v>
      </c>
      <c r="V10">
        <f t="shared" ref="V10" si="23">SUMIFS(A8:E12,J8:N12,"&gt; "&amp;P10)</f>
        <v>0</v>
      </c>
      <c r="W10">
        <f t="shared" ref="W10" si="24">SUMIFS(A8:E12,J8:N12,"&gt; "&amp;Q10)</f>
        <v>130</v>
      </c>
      <c r="Y10">
        <f>VLOOKUP(P10,Numbers!$A$2:$B$101,2,FALSE)</f>
        <v>87</v>
      </c>
      <c r="Z10">
        <f>VLOOKUP(Q10,Numbers!$A$2:$B$101,2,FALSE)</f>
        <v>81</v>
      </c>
      <c r="AB10">
        <f t="shared" si="7"/>
        <v>0</v>
      </c>
      <c r="AC10">
        <f t="shared" si="8"/>
        <v>10530</v>
      </c>
    </row>
    <row r="11" spans="1:32" x14ac:dyDescent="0.25">
      <c r="A11">
        <v>94</v>
      </c>
      <c r="B11">
        <v>58</v>
      </c>
      <c r="C11">
        <v>81</v>
      </c>
      <c r="D11">
        <v>98</v>
      </c>
      <c r="E11">
        <v>90</v>
      </c>
      <c r="G11">
        <v>4</v>
      </c>
      <c r="H11">
        <v>10</v>
      </c>
      <c r="J11">
        <f t="shared" si="1"/>
        <v>6</v>
      </c>
      <c r="K11">
        <f t="shared" si="2"/>
        <v>44</v>
      </c>
      <c r="L11">
        <f t="shared" si="3"/>
        <v>95</v>
      </c>
      <c r="M11">
        <f t="shared" si="4"/>
        <v>40</v>
      </c>
      <c r="N11">
        <f t="shared" si="5"/>
        <v>33</v>
      </c>
      <c r="P11">
        <f t="shared" si="9"/>
        <v>95</v>
      </c>
      <c r="Q11">
        <f t="shared" ref="Q11" si="25">MAX(M8:M12)</f>
        <v>91</v>
      </c>
      <c r="S11">
        <f t="shared" ref="S11" si="26">COUNTIF(J8:N12,"&gt;" &amp; P11)</f>
        <v>2</v>
      </c>
      <c r="T11">
        <f t="shared" ref="T11" si="27">COUNTIF(J8:N12,"&gt;" &amp; Q11)</f>
        <v>3</v>
      </c>
      <c r="V11">
        <f t="shared" ref="V11" si="28">SUMIFS(A8:E12,J8:N12,"&gt; "&amp;P11)</f>
        <v>130</v>
      </c>
      <c r="W11">
        <f t="shared" ref="W11" si="29">SUMIFS(A8:E12,J8:N12,"&gt; "&amp;Q11)</f>
        <v>211</v>
      </c>
      <c r="Y11">
        <f>VLOOKUP(P11,Numbers!$A$2:$B$101,2,FALSE)</f>
        <v>81</v>
      </c>
      <c r="Z11">
        <f>VLOOKUP(Q11,Numbers!$A$2:$B$101,2,FALSE)</f>
        <v>26</v>
      </c>
      <c r="AB11">
        <f t="shared" si="7"/>
        <v>10530</v>
      </c>
      <c r="AC11">
        <f t="shared" si="8"/>
        <v>5486</v>
      </c>
    </row>
    <row r="12" spans="1:32" x14ac:dyDescent="0.25">
      <c r="A12">
        <v>18</v>
      </c>
      <c r="B12">
        <v>72</v>
      </c>
      <c r="C12">
        <v>23</v>
      </c>
      <c r="D12">
        <v>37</v>
      </c>
      <c r="E12">
        <v>20</v>
      </c>
      <c r="G12">
        <v>63</v>
      </c>
      <c r="H12">
        <v>11</v>
      </c>
      <c r="J12">
        <f t="shared" si="1"/>
        <v>55</v>
      </c>
      <c r="K12">
        <f t="shared" si="2"/>
        <v>50</v>
      </c>
      <c r="L12">
        <f t="shared" si="3"/>
        <v>43</v>
      </c>
      <c r="M12">
        <f t="shared" si="4"/>
        <v>54</v>
      </c>
      <c r="N12">
        <f t="shared" si="5"/>
        <v>83</v>
      </c>
      <c r="P12">
        <f t="shared" si="9"/>
        <v>83</v>
      </c>
      <c r="Q12">
        <f t="shared" ref="Q12" si="30">MAX(N8:N12)</f>
        <v>83</v>
      </c>
      <c r="S12">
        <f t="shared" ref="S12" si="31">COUNTIF(J8:N12,"&gt;" &amp; P12)</f>
        <v>5</v>
      </c>
      <c r="T12">
        <f t="shared" ref="T12" si="32">COUNTIF(J8:N12,"&gt;" &amp; Q12)</f>
        <v>5</v>
      </c>
      <c r="V12">
        <f t="shared" ref="V12" si="33">SUMIFS(A8:E12,J8:N12,"&gt; "&amp;P12)</f>
        <v>256</v>
      </c>
      <c r="W12">
        <f t="shared" ref="W12" si="34">SUMIFS(A8:E12,J8:N12,"&gt; "&amp;Q12)</f>
        <v>256</v>
      </c>
      <c r="Y12">
        <f>VLOOKUP(P12,Numbers!$A$2:$B$101,2,FALSE)</f>
        <v>20</v>
      </c>
      <c r="Z12">
        <f>VLOOKUP(Q12,Numbers!$A$2:$B$101,2,FALSE)</f>
        <v>20</v>
      </c>
      <c r="AB12">
        <f t="shared" si="7"/>
        <v>5120</v>
      </c>
      <c r="AC12">
        <f t="shared" si="8"/>
        <v>5120</v>
      </c>
    </row>
    <row r="13" spans="1:32" x14ac:dyDescent="0.25">
      <c r="G13">
        <v>14</v>
      </c>
      <c r="H13">
        <v>12</v>
      </c>
      <c r="J13" t="str">
        <f t="shared" si="1"/>
        <v/>
      </c>
      <c r="K13" t="str">
        <f t="shared" si="2"/>
        <v/>
      </c>
      <c r="L13" t="str">
        <f t="shared" si="3"/>
        <v/>
      </c>
      <c r="M13" t="str">
        <f t="shared" si="4"/>
        <v/>
      </c>
      <c r="N13" t="str">
        <f t="shared" si="5"/>
        <v/>
      </c>
      <c r="P13">
        <f t="shared" ref="P13" si="35">MAX(J8,K9,L10,M11,N12)</f>
        <v>97</v>
      </c>
      <c r="Q13">
        <f t="shared" ref="Q13" si="36">MAX(J12,K11,L10,M9,N8)</f>
        <v>78</v>
      </c>
      <c r="S13">
        <f t="shared" ref="S13" si="37">COUNTIF(J8:N12,"&gt;" &amp; P13)</f>
        <v>1</v>
      </c>
      <c r="T13">
        <f t="shared" ref="T13" si="38">COUNTIF(J8:N12,"&gt;" &amp; Q13)</f>
        <v>7</v>
      </c>
      <c r="V13">
        <f t="shared" ref="V13" si="39">SUMIFS(A8:E12,J8:N12,"&gt; "&amp;P13)</f>
        <v>87</v>
      </c>
      <c r="W13">
        <f t="shared" ref="W13" si="40">SUMIFS(A8:E12,J8:N12,"&gt; "&amp;Q13)</f>
        <v>282</v>
      </c>
      <c r="Y13">
        <f>VLOOKUP(P13,Numbers!$A$2:$B$101,2,FALSE)</f>
        <v>43</v>
      </c>
      <c r="Z13">
        <f>VLOOKUP(Q13,Numbers!$A$2:$B$101,2,FALSE)</f>
        <v>40</v>
      </c>
      <c r="AB13">
        <f t="shared" si="7"/>
        <v>3741</v>
      </c>
      <c r="AC13">
        <f t="shared" si="8"/>
        <v>11280</v>
      </c>
    </row>
    <row r="14" spans="1:32" x14ac:dyDescent="0.25">
      <c r="A14">
        <v>5</v>
      </c>
      <c r="B14">
        <v>43</v>
      </c>
      <c r="C14">
        <v>13</v>
      </c>
      <c r="D14">
        <v>47</v>
      </c>
      <c r="E14">
        <v>93</v>
      </c>
      <c r="G14">
        <v>60</v>
      </c>
      <c r="H14">
        <v>13</v>
      </c>
      <c r="J14">
        <f t="shared" si="1"/>
        <v>18</v>
      </c>
      <c r="K14">
        <f t="shared" si="2"/>
        <v>97</v>
      </c>
      <c r="L14">
        <f t="shared" si="3"/>
        <v>49</v>
      </c>
      <c r="M14">
        <f t="shared" si="4"/>
        <v>19</v>
      </c>
      <c r="N14">
        <f t="shared" si="5"/>
        <v>68</v>
      </c>
      <c r="P14">
        <f t="shared" ref="P14:P77" si="41">MAX(J14:N14)</f>
        <v>97</v>
      </c>
      <c r="Q14">
        <f t="shared" ref="Q14" si="42">MAX(J14:J18)</f>
        <v>81</v>
      </c>
      <c r="S14">
        <f t="shared" ref="S14" si="43">COUNTIF(J14:N18,"&gt;" &amp; P14)</f>
        <v>0</v>
      </c>
      <c r="T14">
        <f t="shared" ref="T14" si="44">COUNTIF(J14:N18,"&gt;" &amp; Q14)</f>
        <v>3</v>
      </c>
      <c r="V14">
        <f t="shared" ref="V14" si="45">SUMIFS(A14:E18,J14:N18,"&gt; "&amp;P14)</f>
        <v>0</v>
      </c>
      <c r="W14">
        <f t="shared" ref="W14" si="46">SUMIFS(A14:E18,J14:N18,"&gt; "&amp;Q14)</f>
        <v>210</v>
      </c>
      <c r="Y14">
        <f>VLOOKUP(P14,Numbers!$A$2:$B$101,2,FALSE)</f>
        <v>43</v>
      </c>
      <c r="Z14">
        <f>VLOOKUP(Q14,Numbers!$A$2:$B$101,2,FALSE)</f>
        <v>69</v>
      </c>
      <c r="AB14">
        <f t="shared" si="7"/>
        <v>0</v>
      </c>
      <c r="AC14">
        <f t="shared" si="8"/>
        <v>14490</v>
      </c>
    </row>
    <row r="15" spans="1:32" x14ac:dyDescent="0.25">
      <c r="A15">
        <v>25</v>
      </c>
      <c r="B15">
        <v>78</v>
      </c>
      <c r="C15">
        <v>64</v>
      </c>
      <c r="D15">
        <v>56</v>
      </c>
      <c r="E15">
        <v>10</v>
      </c>
      <c r="G15">
        <v>95</v>
      </c>
      <c r="H15">
        <v>14</v>
      </c>
      <c r="J15">
        <f t="shared" si="1"/>
        <v>1</v>
      </c>
      <c r="K15">
        <f t="shared" si="2"/>
        <v>35</v>
      </c>
      <c r="L15">
        <f t="shared" si="3"/>
        <v>29</v>
      </c>
      <c r="M15">
        <f t="shared" si="4"/>
        <v>34</v>
      </c>
      <c r="N15">
        <f t="shared" si="5"/>
        <v>67</v>
      </c>
      <c r="P15">
        <f t="shared" si="41"/>
        <v>67</v>
      </c>
      <c r="Q15">
        <f t="shared" ref="Q15" si="47">MAX(K14:K18)</f>
        <v>97</v>
      </c>
      <c r="S15">
        <f t="shared" ref="S15" si="48">COUNTIF(J14:N18,"&gt;" &amp; P15)</f>
        <v>6</v>
      </c>
      <c r="T15">
        <f t="shared" ref="T15" si="49">COUNTIF(J14:N18,"&gt;" &amp; Q15)</f>
        <v>0</v>
      </c>
      <c r="V15">
        <f t="shared" ref="V15" si="50">SUMIFS(A14:E18,J14:N18,"&gt; "&amp;P15)</f>
        <v>388</v>
      </c>
      <c r="W15">
        <f t="shared" ref="W15" si="51">SUMIFS(A14:E18,J14:N18,"&gt; "&amp;Q15)</f>
        <v>0</v>
      </c>
      <c r="Y15">
        <f>VLOOKUP(P15,Numbers!$A$2:$B$101,2,FALSE)</f>
        <v>10</v>
      </c>
      <c r="Z15">
        <f>VLOOKUP(Q15,Numbers!$A$2:$B$101,2,FALSE)</f>
        <v>43</v>
      </c>
      <c r="AB15">
        <f t="shared" si="7"/>
        <v>3880</v>
      </c>
      <c r="AC15">
        <f t="shared" si="8"/>
        <v>0</v>
      </c>
    </row>
    <row r="16" spans="1:32" x14ac:dyDescent="0.25">
      <c r="A16">
        <v>75</v>
      </c>
      <c r="B16">
        <v>90</v>
      </c>
      <c r="C16">
        <v>50</v>
      </c>
      <c r="D16">
        <v>72</v>
      </c>
      <c r="E16">
        <v>14</v>
      </c>
      <c r="G16">
        <v>31</v>
      </c>
      <c r="H16">
        <v>15</v>
      </c>
      <c r="J16">
        <f t="shared" si="1"/>
        <v>46</v>
      </c>
      <c r="K16">
        <f t="shared" si="2"/>
        <v>33</v>
      </c>
      <c r="L16">
        <f t="shared" si="3"/>
        <v>48</v>
      </c>
      <c r="M16">
        <f t="shared" si="4"/>
        <v>50</v>
      </c>
      <c r="N16">
        <f t="shared" si="5"/>
        <v>12</v>
      </c>
      <c r="P16">
        <f t="shared" si="41"/>
        <v>50</v>
      </c>
      <c r="Q16">
        <f t="shared" ref="Q16" si="52">MAX(L14:L18)</f>
        <v>89</v>
      </c>
      <c r="S16">
        <f t="shared" ref="S16" si="53">COUNTIF(J14:N18,"&gt;" &amp; P16)</f>
        <v>8</v>
      </c>
      <c r="T16">
        <f t="shared" ref="T16" si="54">COUNTIF(J14:N18,"&gt;" &amp; Q16)</f>
        <v>1</v>
      </c>
      <c r="V16">
        <f t="shared" ref="V16" si="55">SUMIFS(A14:E18,J14:N18,"&gt; "&amp;P16)</f>
        <v>460</v>
      </c>
      <c r="W16">
        <f t="shared" ref="W16" si="56">SUMIFS(A14:E18,J14:N18,"&gt; "&amp;Q16)</f>
        <v>43</v>
      </c>
      <c r="Y16">
        <f>VLOOKUP(P16,Numbers!$A$2:$B$101,2,FALSE)</f>
        <v>72</v>
      </c>
      <c r="Z16">
        <f>VLOOKUP(Q16,Numbers!$A$2:$B$101,2,FALSE)</f>
        <v>88</v>
      </c>
      <c r="AB16">
        <f t="shared" si="7"/>
        <v>33120</v>
      </c>
      <c r="AC16">
        <f t="shared" si="8"/>
        <v>3784</v>
      </c>
    </row>
    <row r="17" spans="1:29" x14ac:dyDescent="0.25">
      <c r="A17">
        <v>9</v>
      </c>
      <c r="B17">
        <v>29</v>
      </c>
      <c r="C17">
        <v>58</v>
      </c>
      <c r="D17">
        <v>79</v>
      </c>
      <c r="E17">
        <v>62</v>
      </c>
      <c r="G17">
        <v>89</v>
      </c>
      <c r="H17">
        <v>16</v>
      </c>
      <c r="J17">
        <f t="shared" si="1"/>
        <v>32</v>
      </c>
      <c r="K17">
        <f t="shared" si="2"/>
        <v>41</v>
      </c>
      <c r="L17">
        <f t="shared" si="3"/>
        <v>44</v>
      </c>
      <c r="M17">
        <f t="shared" si="4"/>
        <v>88</v>
      </c>
      <c r="N17">
        <f t="shared" si="5"/>
        <v>53</v>
      </c>
      <c r="P17">
        <f t="shared" si="41"/>
        <v>88</v>
      </c>
      <c r="Q17">
        <f t="shared" ref="Q17" si="57">MAX(M14:M18)</f>
        <v>88</v>
      </c>
      <c r="S17">
        <f t="shared" ref="S17" si="58">COUNTIF(J14:N18,"&gt;" &amp; P17)</f>
        <v>2</v>
      </c>
      <c r="T17">
        <f t="shared" ref="T17" si="59">COUNTIF(J14:N18,"&gt;" &amp; Q17)</f>
        <v>2</v>
      </c>
      <c r="V17">
        <f t="shared" ref="V17" si="60">SUMIFS(A14:E18,J14:N18,"&gt; "&amp;P17)</f>
        <v>131</v>
      </c>
      <c r="W17">
        <f t="shared" ref="W17" si="61">SUMIFS(A14:E18,J14:N18,"&gt; "&amp;Q17)</f>
        <v>131</v>
      </c>
      <c r="Y17">
        <f>VLOOKUP(P17,Numbers!$A$2:$B$101,2,FALSE)</f>
        <v>79</v>
      </c>
      <c r="Z17">
        <f>VLOOKUP(Q17,Numbers!$A$2:$B$101,2,FALSE)</f>
        <v>79</v>
      </c>
      <c r="AB17">
        <f t="shared" si="7"/>
        <v>10349</v>
      </c>
      <c r="AC17">
        <f t="shared" si="8"/>
        <v>10349</v>
      </c>
    </row>
    <row r="18" spans="1:29" x14ac:dyDescent="0.25">
      <c r="A18">
        <v>69</v>
      </c>
      <c r="B18">
        <v>66</v>
      </c>
      <c r="C18">
        <v>88</v>
      </c>
      <c r="D18">
        <v>35</v>
      </c>
      <c r="E18">
        <v>16</v>
      </c>
      <c r="G18">
        <v>30</v>
      </c>
      <c r="H18">
        <v>17</v>
      </c>
      <c r="J18">
        <f t="shared" si="1"/>
        <v>81</v>
      </c>
      <c r="K18">
        <f t="shared" si="2"/>
        <v>20</v>
      </c>
      <c r="L18">
        <f t="shared" si="3"/>
        <v>89</v>
      </c>
      <c r="M18">
        <f t="shared" si="4"/>
        <v>28</v>
      </c>
      <c r="N18">
        <f t="shared" si="5"/>
        <v>73</v>
      </c>
      <c r="P18">
        <f t="shared" si="41"/>
        <v>89</v>
      </c>
      <c r="Q18">
        <f t="shared" ref="Q18" si="62">MAX(N14:N18)</f>
        <v>73</v>
      </c>
      <c r="S18">
        <f t="shared" ref="S18" si="63">COUNTIF(J14:N18,"&gt;" &amp; P18)</f>
        <v>1</v>
      </c>
      <c r="T18">
        <f t="shared" ref="T18" si="64">COUNTIF(J14:N18,"&gt;" &amp; Q18)</f>
        <v>4</v>
      </c>
      <c r="V18">
        <f t="shared" ref="V18" si="65">SUMIFS(A14:E18,J14:N18,"&gt; "&amp;P18)</f>
        <v>43</v>
      </c>
      <c r="W18">
        <f t="shared" ref="W18" si="66">SUMIFS(A14:E18,J14:N18,"&gt; "&amp;Q18)</f>
        <v>279</v>
      </c>
      <c r="Y18">
        <f>VLOOKUP(P18,Numbers!$A$2:$B$101,2,FALSE)</f>
        <v>88</v>
      </c>
      <c r="Z18">
        <f>VLOOKUP(Q18,Numbers!$A$2:$B$101,2,FALSE)</f>
        <v>16</v>
      </c>
      <c r="AB18">
        <f t="shared" si="7"/>
        <v>3784</v>
      </c>
      <c r="AC18">
        <f t="shared" si="8"/>
        <v>4464</v>
      </c>
    </row>
    <row r="19" spans="1:29" x14ac:dyDescent="0.25">
      <c r="G19">
        <v>5</v>
      </c>
      <c r="H19">
        <v>18</v>
      </c>
      <c r="J19" t="str">
        <f t="shared" si="1"/>
        <v/>
      </c>
      <c r="K19" t="str">
        <f t="shared" si="2"/>
        <v/>
      </c>
      <c r="L19" t="str">
        <f t="shared" si="3"/>
        <v/>
      </c>
      <c r="M19" t="str">
        <f t="shared" si="4"/>
        <v/>
      </c>
      <c r="N19" t="str">
        <f t="shared" si="5"/>
        <v/>
      </c>
      <c r="P19">
        <f t="shared" ref="P19" si="67">MAX(J14,K15,L16,M17,N18)</f>
        <v>88</v>
      </c>
      <c r="Q19">
        <f t="shared" ref="Q19" si="68">MAX(J18,K17,L16,M15,N14)</f>
        <v>81</v>
      </c>
      <c r="S19">
        <f t="shared" ref="S19" si="69">COUNTIF(J14:N18,"&gt;" &amp; P19)</f>
        <v>2</v>
      </c>
      <c r="T19">
        <f t="shared" ref="T19" si="70">COUNTIF(J14:N18,"&gt;" &amp; Q19)</f>
        <v>3</v>
      </c>
      <c r="V19">
        <f t="shared" ref="V19" si="71">SUMIFS(A14:E18,J14:N18,"&gt; "&amp;P19)</f>
        <v>131</v>
      </c>
      <c r="W19">
        <f t="shared" ref="W19" si="72">SUMIFS(A14:E18,J14:N18,"&gt; "&amp;Q19)</f>
        <v>210</v>
      </c>
      <c r="Y19">
        <f>VLOOKUP(P19,Numbers!$A$2:$B$101,2,FALSE)</f>
        <v>79</v>
      </c>
      <c r="Z19">
        <f>VLOOKUP(Q19,Numbers!$A$2:$B$101,2,FALSE)</f>
        <v>69</v>
      </c>
      <c r="AB19">
        <f t="shared" si="7"/>
        <v>10349</v>
      </c>
      <c r="AC19">
        <f t="shared" si="8"/>
        <v>14490</v>
      </c>
    </row>
    <row r="20" spans="1:29" x14ac:dyDescent="0.25">
      <c r="A20">
        <v>73</v>
      </c>
      <c r="B20">
        <v>13</v>
      </c>
      <c r="C20">
        <v>35</v>
      </c>
      <c r="D20">
        <v>91</v>
      </c>
      <c r="E20">
        <v>24</v>
      </c>
      <c r="G20">
        <v>47</v>
      </c>
      <c r="H20">
        <v>19</v>
      </c>
      <c r="J20">
        <f t="shared" si="1"/>
        <v>64</v>
      </c>
      <c r="K20">
        <f t="shared" si="2"/>
        <v>49</v>
      </c>
      <c r="L20">
        <f t="shared" si="3"/>
        <v>28</v>
      </c>
      <c r="M20">
        <f t="shared" si="4"/>
        <v>59</v>
      </c>
      <c r="N20">
        <f t="shared" si="5"/>
        <v>63</v>
      </c>
      <c r="P20">
        <f t="shared" ref="P20:P83" si="73">MAX(J20:N20)</f>
        <v>64</v>
      </c>
      <c r="Q20">
        <f t="shared" ref="Q20" si="74">MAX(J20:J24)</f>
        <v>64</v>
      </c>
      <c r="S20">
        <f t="shared" ref="S20" si="75">COUNTIF(J20:N24,"&gt;" &amp; P20)</f>
        <v>7</v>
      </c>
      <c r="T20">
        <f t="shared" ref="T20" si="76">COUNTIF(J20:N24,"&gt;" &amp; Q20)</f>
        <v>7</v>
      </c>
      <c r="V20">
        <f t="shared" ref="V20" si="77">SUMIFS(A20:E24,J20:N24,"&gt; "&amp;P20)</f>
        <v>407</v>
      </c>
      <c r="W20">
        <f t="shared" ref="W20" si="78">SUMIFS(A20:E24,J20:N24,"&gt; "&amp;Q20)</f>
        <v>407</v>
      </c>
      <c r="Y20">
        <f>VLOOKUP(P20,Numbers!$A$2:$B$101,2,FALSE)</f>
        <v>73</v>
      </c>
      <c r="Z20">
        <f>VLOOKUP(Q20,Numbers!$A$2:$B$101,2,FALSE)</f>
        <v>73</v>
      </c>
      <c r="AB20">
        <f t="shared" si="7"/>
        <v>29711</v>
      </c>
      <c r="AC20">
        <f t="shared" si="8"/>
        <v>29711</v>
      </c>
    </row>
    <row r="21" spans="1:29" x14ac:dyDescent="0.25">
      <c r="A21">
        <v>66</v>
      </c>
      <c r="B21">
        <v>37</v>
      </c>
      <c r="C21">
        <v>39</v>
      </c>
      <c r="D21">
        <v>88</v>
      </c>
      <c r="E21">
        <v>7</v>
      </c>
      <c r="G21">
        <v>66</v>
      </c>
      <c r="H21">
        <v>20</v>
      </c>
      <c r="J21">
        <f t="shared" si="1"/>
        <v>20</v>
      </c>
      <c r="K21">
        <f t="shared" si="2"/>
        <v>54</v>
      </c>
      <c r="L21">
        <f t="shared" si="3"/>
        <v>99</v>
      </c>
      <c r="M21">
        <f t="shared" si="4"/>
        <v>89</v>
      </c>
      <c r="N21">
        <f t="shared" si="5"/>
        <v>65</v>
      </c>
      <c r="P21">
        <f t="shared" si="73"/>
        <v>99</v>
      </c>
      <c r="Q21">
        <f t="shared" ref="Q21" si="79">MAX(K20:K24)</f>
        <v>93</v>
      </c>
      <c r="S21">
        <f t="shared" ref="S21" si="80">COUNTIF(J20:N24,"&gt;" &amp; P21)</f>
        <v>0</v>
      </c>
      <c r="T21">
        <f t="shared" ref="T21" si="81">COUNTIF(J20:N24,"&gt;" &amp; Q21)</f>
        <v>3</v>
      </c>
      <c r="V21">
        <f t="shared" ref="V21" si="82">SUMIFS(A20:E24,J20:N24,"&gt; "&amp;P21)</f>
        <v>0</v>
      </c>
      <c r="W21">
        <f t="shared" ref="W21" si="83">SUMIFS(A20:E24,J20:N24,"&gt; "&amp;Q21)</f>
        <v>207</v>
      </c>
      <c r="Y21">
        <f>VLOOKUP(P21,Numbers!$A$2:$B$101,2,FALSE)</f>
        <v>39</v>
      </c>
      <c r="Z21">
        <f>VLOOKUP(Q21,Numbers!$A$2:$B$101,2,FALSE)</f>
        <v>36</v>
      </c>
      <c r="AB21">
        <f t="shared" si="7"/>
        <v>0</v>
      </c>
      <c r="AC21">
        <f t="shared" si="8"/>
        <v>7452</v>
      </c>
    </row>
    <row r="22" spans="1:29" x14ac:dyDescent="0.25">
      <c r="A22">
        <v>55</v>
      </c>
      <c r="B22">
        <v>36</v>
      </c>
      <c r="C22">
        <v>41</v>
      </c>
      <c r="D22">
        <v>81</v>
      </c>
      <c r="E22">
        <v>85</v>
      </c>
      <c r="G22">
        <v>84</v>
      </c>
      <c r="H22">
        <v>21</v>
      </c>
      <c r="J22">
        <f t="shared" si="1"/>
        <v>7</v>
      </c>
      <c r="K22">
        <f t="shared" si="2"/>
        <v>93</v>
      </c>
      <c r="L22">
        <f t="shared" si="3"/>
        <v>47</v>
      </c>
      <c r="M22">
        <f t="shared" si="4"/>
        <v>95</v>
      </c>
      <c r="N22">
        <f t="shared" si="5"/>
        <v>60</v>
      </c>
      <c r="P22">
        <f t="shared" si="73"/>
        <v>95</v>
      </c>
      <c r="Q22">
        <f t="shared" ref="Q22" si="84">MAX(L20:L24)</f>
        <v>99</v>
      </c>
      <c r="S22">
        <f t="shared" ref="S22" si="85">COUNTIF(J20:N24,"&gt;" &amp; P22)</f>
        <v>2</v>
      </c>
      <c r="T22">
        <f t="shared" ref="T22" si="86">COUNTIF(J20:N24,"&gt;" &amp; Q22)</f>
        <v>0</v>
      </c>
      <c r="V22">
        <f t="shared" ref="V22" si="87">SUMIFS(A20:E24,J20:N24,"&gt; "&amp;P22)</f>
        <v>126</v>
      </c>
      <c r="W22">
        <f t="shared" ref="W22" si="88">SUMIFS(A20:E24,J20:N24,"&gt; "&amp;Q22)</f>
        <v>0</v>
      </c>
      <c r="Y22">
        <f>VLOOKUP(P22,Numbers!$A$2:$B$101,2,FALSE)</f>
        <v>81</v>
      </c>
      <c r="Z22">
        <f>VLOOKUP(Q22,Numbers!$A$2:$B$101,2,FALSE)</f>
        <v>39</v>
      </c>
      <c r="AB22">
        <f t="shared" si="7"/>
        <v>10206</v>
      </c>
      <c r="AC22">
        <f t="shared" si="8"/>
        <v>0</v>
      </c>
    </row>
    <row r="23" spans="1:29" x14ac:dyDescent="0.25">
      <c r="A23">
        <v>29</v>
      </c>
      <c r="B23">
        <v>49</v>
      </c>
      <c r="C23">
        <v>70</v>
      </c>
      <c r="D23">
        <v>4</v>
      </c>
      <c r="E23">
        <v>23</v>
      </c>
      <c r="G23">
        <v>70</v>
      </c>
      <c r="H23">
        <v>22</v>
      </c>
      <c r="J23">
        <f t="shared" si="1"/>
        <v>41</v>
      </c>
      <c r="K23">
        <f t="shared" si="2"/>
        <v>39</v>
      </c>
      <c r="L23">
        <f t="shared" si="3"/>
        <v>22</v>
      </c>
      <c r="M23">
        <f t="shared" si="4"/>
        <v>10</v>
      </c>
      <c r="N23">
        <f t="shared" si="5"/>
        <v>43</v>
      </c>
      <c r="P23">
        <f t="shared" si="73"/>
        <v>43</v>
      </c>
      <c r="Q23">
        <f t="shared" ref="Q23" si="89">MAX(M20:M24)</f>
        <v>95</v>
      </c>
      <c r="S23">
        <f t="shared" ref="S23" si="90">COUNTIF(J20:N24,"&gt;" &amp; P23)</f>
        <v>14</v>
      </c>
      <c r="T23">
        <f t="shared" ref="T23" si="91">COUNTIF(J20:N24,"&gt;" &amp; Q23)</f>
        <v>2</v>
      </c>
      <c r="V23">
        <f t="shared" ref="V23" si="92">SUMIFS(A20:E24,J20:N24,"&gt; "&amp;P23)</f>
        <v>771</v>
      </c>
      <c r="W23">
        <f t="shared" ref="W23" si="93">SUMIFS(A20:E24,J20:N24,"&gt; "&amp;Q23)</f>
        <v>126</v>
      </c>
      <c r="Y23">
        <f>VLOOKUP(P23,Numbers!$A$2:$B$101,2,FALSE)</f>
        <v>23</v>
      </c>
      <c r="Z23">
        <f>VLOOKUP(Q23,Numbers!$A$2:$B$101,2,FALSE)</f>
        <v>81</v>
      </c>
      <c r="AB23">
        <f t="shared" si="7"/>
        <v>17733</v>
      </c>
      <c r="AC23">
        <f t="shared" si="8"/>
        <v>10206</v>
      </c>
    </row>
    <row r="24" spans="1:29" x14ac:dyDescent="0.25">
      <c r="A24">
        <v>98</v>
      </c>
      <c r="B24">
        <v>69</v>
      </c>
      <c r="C24">
        <v>84</v>
      </c>
      <c r="D24">
        <v>56</v>
      </c>
      <c r="E24">
        <v>87</v>
      </c>
      <c r="G24">
        <v>17</v>
      </c>
      <c r="H24">
        <v>23</v>
      </c>
      <c r="J24">
        <f t="shared" si="1"/>
        <v>40</v>
      </c>
      <c r="K24">
        <f t="shared" si="2"/>
        <v>81</v>
      </c>
      <c r="L24">
        <f t="shared" si="3"/>
        <v>21</v>
      </c>
      <c r="M24">
        <f t="shared" si="4"/>
        <v>34</v>
      </c>
      <c r="N24">
        <f t="shared" si="5"/>
        <v>98</v>
      </c>
      <c r="P24">
        <f t="shared" si="73"/>
        <v>98</v>
      </c>
      <c r="Q24">
        <f t="shared" ref="Q24" si="94">MAX(N20:N24)</f>
        <v>98</v>
      </c>
      <c r="S24">
        <f t="shared" ref="S24" si="95">COUNTIF(J20:N24,"&gt;" &amp; P24)</f>
        <v>1</v>
      </c>
      <c r="T24">
        <f t="shared" ref="T24" si="96">COUNTIF(J20:N24,"&gt;" &amp; Q24)</f>
        <v>1</v>
      </c>
      <c r="V24">
        <f t="shared" ref="V24" si="97">SUMIFS(A20:E24,J20:N24,"&gt; "&amp;P24)</f>
        <v>39</v>
      </c>
      <c r="W24">
        <f t="shared" ref="W24" si="98">SUMIFS(A20:E24,J20:N24,"&gt; "&amp;Q24)</f>
        <v>39</v>
      </c>
      <c r="Y24">
        <f>VLOOKUP(P24,Numbers!$A$2:$B$101,2,FALSE)</f>
        <v>87</v>
      </c>
      <c r="Z24">
        <f>VLOOKUP(Q24,Numbers!$A$2:$B$101,2,FALSE)</f>
        <v>87</v>
      </c>
      <c r="AB24">
        <f t="shared" si="7"/>
        <v>3393</v>
      </c>
      <c r="AC24">
        <f t="shared" si="8"/>
        <v>3393</v>
      </c>
    </row>
    <row r="25" spans="1:29" x14ac:dyDescent="0.25">
      <c r="G25">
        <v>74</v>
      </c>
      <c r="H25">
        <v>24</v>
      </c>
      <c r="J25" t="str">
        <f t="shared" si="1"/>
        <v/>
      </c>
      <c r="K25" t="str">
        <f t="shared" si="2"/>
        <v/>
      </c>
      <c r="L25" t="str">
        <f t="shared" si="3"/>
        <v/>
      </c>
      <c r="M25" t="str">
        <f t="shared" si="4"/>
        <v/>
      </c>
      <c r="N25" t="str">
        <f t="shared" si="5"/>
        <v/>
      </c>
      <c r="P25">
        <f t="shared" ref="P25" si="99">MAX(J20,K21,L22,M23,N24)</f>
        <v>98</v>
      </c>
      <c r="Q25">
        <f t="shared" ref="Q25" si="100">MAX(J24,K23,L22,M21,N20)</f>
        <v>89</v>
      </c>
      <c r="S25">
        <f t="shared" ref="S25" si="101">COUNTIF(J20:N24,"&gt;" &amp; P25)</f>
        <v>1</v>
      </c>
      <c r="T25">
        <f t="shared" ref="T25" si="102">COUNTIF(J20:N24,"&gt;" &amp; Q25)</f>
        <v>4</v>
      </c>
      <c r="V25">
        <f t="shared" ref="V25" si="103">SUMIFS(A20:E24,J20:N24,"&gt; "&amp;P25)</f>
        <v>39</v>
      </c>
      <c r="W25">
        <f t="shared" ref="W25" si="104">SUMIFS(A20:E24,J20:N24,"&gt; "&amp;Q25)</f>
        <v>243</v>
      </c>
      <c r="Y25">
        <f>VLOOKUP(P25,Numbers!$A$2:$B$101,2,FALSE)</f>
        <v>87</v>
      </c>
      <c r="Z25">
        <f>VLOOKUP(Q25,Numbers!$A$2:$B$101,2,FALSE)</f>
        <v>88</v>
      </c>
      <c r="AB25">
        <f t="shared" si="7"/>
        <v>3393</v>
      </c>
      <c r="AC25">
        <f t="shared" si="8"/>
        <v>21384</v>
      </c>
    </row>
    <row r="26" spans="1:29" x14ac:dyDescent="0.25">
      <c r="A26">
        <v>30</v>
      </c>
      <c r="B26">
        <v>44</v>
      </c>
      <c r="C26">
        <v>76</v>
      </c>
      <c r="D26">
        <v>87</v>
      </c>
      <c r="E26">
        <v>57</v>
      </c>
      <c r="G26">
        <v>99</v>
      </c>
      <c r="H26">
        <v>25</v>
      </c>
      <c r="J26">
        <f t="shared" si="1"/>
        <v>17</v>
      </c>
      <c r="K26">
        <f t="shared" si="2"/>
        <v>90</v>
      </c>
      <c r="L26">
        <f t="shared" si="3"/>
        <v>31</v>
      </c>
      <c r="M26">
        <f t="shared" si="4"/>
        <v>98</v>
      </c>
      <c r="N26">
        <f t="shared" si="5"/>
        <v>76</v>
      </c>
      <c r="P26">
        <f t="shared" ref="P26:P89" si="105">MAX(J26:N26)</f>
        <v>98</v>
      </c>
      <c r="Q26">
        <f t="shared" ref="Q26" si="106">MAX(J26:J30)</f>
        <v>100</v>
      </c>
      <c r="S26">
        <f t="shared" ref="S26" si="107">COUNTIF(J26:N30,"&gt;" &amp; P26)</f>
        <v>1</v>
      </c>
      <c r="T26">
        <f t="shared" ref="T26" si="108">COUNTIF(J26:N30,"&gt;" &amp; Q26)</f>
        <v>0</v>
      </c>
      <c r="V26">
        <f t="shared" ref="V26" si="109">SUMIFS(A26:E30,J26:N30,"&gt; "&amp;P26)</f>
        <v>67</v>
      </c>
      <c r="W26">
        <f t="shared" ref="W26" si="110">SUMIFS(A26:E30,J26:N30,"&gt; "&amp;Q26)</f>
        <v>0</v>
      </c>
      <c r="Y26">
        <f>VLOOKUP(P26,Numbers!$A$2:$B$101,2,FALSE)</f>
        <v>87</v>
      </c>
      <c r="Z26">
        <f>VLOOKUP(Q26,Numbers!$A$2:$B$101,2,FALSE)</f>
        <v>67</v>
      </c>
      <c r="AB26">
        <f t="shared" si="7"/>
        <v>5829</v>
      </c>
      <c r="AC26">
        <f t="shared" si="8"/>
        <v>0</v>
      </c>
    </row>
    <row r="27" spans="1:29" x14ac:dyDescent="0.25">
      <c r="A27">
        <v>67</v>
      </c>
      <c r="B27">
        <v>24</v>
      </c>
      <c r="C27">
        <v>63</v>
      </c>
      <c r="D27">
        <v>38</v>
      </c>
      <c r="E27">
        <v>99</v>
      </c>
      <c r="G27">
        <v>82</v>
      </c>
      <c r="H27">
        <v>26</v>
      </c>
      <c r="J27">
        <f t="shared" si="1"/>
        <v>100</v>
      </c>
      <c r="K27">
        <f t="shared" si="2"/>
        <v>63</v>
      </c>
      <c r="L27">
        <f t="shared" si="3"/>
        <v>11</v>
      </c>
      <c r="M27">
        <f t="shared" si="4"/>
        <v>92</v>
      </c>
      <c r="N27">
        <f t="shared" si="5"/>
        <v>25</v>
      </c>
      <c r="P27">
        <f t="shared" si="105"/>
        <v>100</v>
      </c>
      <c r="Q27">
        <f t="shared" ref="Q27" si="111">MAX(K26:K30)</f>
        <v>90</v>
      </c>
      <c r="S27">
        <f t="shared" ref="S27" si="112">COUNTIF(J26:N30,"&gt;" &amp; P27)</f>
        <v>0</v>
      </c>
      <c r="T27">
        <f t="shared" ref="T27" si="113">COUNTIF(J26:N30,"&gt;" &amp; Q27)</f>
        <v>3</v>
      </c>
      <c r="V27">
        <f t="shared" ref="V27" si="114">SUMIFS(A26:E30,J26:N30,"&gt; "&amp;P27)</f>
        <v>0</v>
      </c>
      <c r="W27">
        <f t="shared" ref="W27" si="115">SUMIFS(A26:E30,J26:N30,"&gt; "&amp;Q27)</f>
        <v>192</v>
      </c>
      <c r="Y27">
        <f>VLOOKUP(P27,Numbers!$A$2:$B$101,2,FALSE)</f>
        <v>67</v>
      </c>
      <c r="Z27">
        <f>VLOOKUP(Q27,Numbers!$A$2:$B$101,2,FALSE)</f>
        <v>44</v>
      </c>
      <c r="AB27">
        <f t="shared" si="7"/>
        <v>0</v>
      </c>
      <c r="AC27">
        <f t="shared" si="8"/>
        <v>8448</v>
      </c>
    </row>
    <row r="28" spans="1:29" x14ac:dyDescent="0.25">
      <c r="A28">
        <v>41</v>
      </c>
      <c r="B28">
        <v>69</v>
      </c>
      <c r="C28">
        <v>35</v>
      </c>
      <c r="D28">
        <v>60</v>
      </c>
      <c r="E28">
        <v>78</v>
      </c>
      <c r="G28">
        <v>21</v>
      </c>
      <c r="H28">
        <v>27</v>
      </c>
      <c r="J28">
        <f t="shared" si="1"/>
        <v>47</v>
      </c>
      <c r="K28">
        <f t="shared" si="2"/>
        <v>81</v>
      </c>
      <c r="L28">
        <f t="shared" si="3"/>
        <v>28</v>
      </c>
      <c r="M28">
        <f t="shared" si="4"/>
        <v>13</v>
      </c>
      <c r="N28">
        <f t="shared" si="5"/>
        <v>35</v>
      </c>
      <c r="P28">
        <f t="shared" si="105"/>
        <v>81</v>
      </c>
      <c r="Q28">
        <f t="shared" ref="Q28" si="116">MAX(L26:L30)</f>
        <v>89</v>
      </c>
      <c r="S28">
        <f t="shared" ref="S28" si="117">COUNTIF(J26:N30,"&gt;" &amp; P28)</f>
        <v>6</v>
      </c>
      <c r="T28">
        <f t="shared" ref="T28" si="118">COUNTIF(J26:N30,"&gt;" &amp; Q28)</f>
        <v>4</v>
      </c>
      <c r="V28">
        <f t="shared" ref="V28" si="119">SUMIFS(A26:E30,J26:N30,"&gt; "&amp;P28)</f>
        <v>330</v>
      </c>
      <c r="W28">
        <f t="shared" ref="W28" si="120">SUMIFS(A26:E30,J26:N30,"&gt; "&amp;Q28)</f>
        <v>236</v>
      </c>
      <c r="Y28">
        <f>VLOOKUP(P28,Numbers!$A$2:$B$101,2,FALSE)</f>
        <v>69</v>
      </c>
      <c r="Z28">
        <f>VLOOKUP(Q28,Numbers!$A$2:$B$101,2,FALSE)</f>
        <v>88</v>
      </c>
      <c r="AB28">
        <f t="shared" si="7"/>
        <v>22770</v>
      </c>
      <c r="AC28">
        <f t="shared" si="8"/>
        <v>20768</v>
      </c>
    </row>
    <row r="29" spans="1:29" x14ac:dyDescent="0.25">
      <c r="A29">
        <v>32</v>
      </c>
      <c r="B29">
        <v>6</v>
      </c>
      <c r="C29">
        <v>88</v>
      </c>
      <c r="D29">
        <v>9</v>
      </c>
      <c r="E29">
        <v>55</v>
      </c>
      <c r="G29">
        <v>35</v>
      </c>
      <c r="H29">
        <v>28</v>
      </c>
      <c r="J29">
        <f t="shared" si="1"/>
        <v>3</v>
      </c>
      <c r="K29">
        <f t="shared" si="2"/>
        <v>82</v>
      </c>
      <c r="L29">
        <f t="shared" si="3"/>
        <v>89</v>
      </c>
      <c r="M29">
        <f t="shared" si="4"/>
        <v>32</v>
      </c>
      <c r="N29">
        <f t="shared" si="5"/>
        <v>7</v>
      </c>
      <c r="P29">
        <f t="shared" si="105"/>
        <v>89</v>
      </c>
      <c r="Q29">
        <f t="shared" ref="Q29" si="121">MAX(M26:M30)</f>
        <v>98</v>
      </c>
      <c r="S29">
        <f t="shared" ref="S29" si="122">COUNTIF(J26:N30,"&gt;" &amp; P29)</f>
        <v>4</v>
      </c>
      <c r="T29">
        <f t="shared" ref="T29" si="123">COUNTIF(J26:N30,"&gt;" &amp; Q29)</f>
        <v>1</v>
      </c>
      <c r="V29">
        <f t="shared" ref="V29" si="124">SUMIFS(A26:E30,J26:N30,"&gt; "&amp;P29)</f>
        <v>236</v>
      </c>
      <c r="W29">
        <f t="shared" ref="W29" si="125">SUMIFS(A26:E30,J26:N30,"&gt; "&amp;Q29)</f>
        <v>67</v>
      </c>
      <c r="Y29">
        <f>VLOOKUP(P29,Numbers!$A$2:$B$101,2,FALSE)</f>
        <v>88</v>
      </c>
      <c r="Z29">
        <f>VLOOKUP(Q29,Numbers!$A$2:$B$101,2,FALSE)</f>
        <v>87</v>
      </c>
      <c r="AB29">
        <f t="shared" si="7"/>
        <v>20768</v>
      </c>
      <c r="AC29">
        <f t="shared" si="8"/>
        <v>5829</v>
      </c>
    </row>
    <row r="30" spans="1:29" x14ac:dyDescent="0.25">
      <c r="A30">
        <v>46</v>
      </c>
      <c r="B30">
        <v>75</v>
      </c>
      <c r="C30">
        <v>77</v>
      </c>
      <c r="D30">
        <v>13</v>
      </c>
      <c r="E30">
        <v>22</v>
      </c>
      <c r="G30">
        <v>64</v>
      </c>
      <c r="H30">
        <v>29</v>
      </c>
      <c r="J30">
        <f t="shared" si="1"/>
        <v>72</v>
      </c>
      <c r="K30">
        <f t="shared" si="2"/>
        <v>46</v>
      </c>
      <c r="L30">
        <f t="shared" si="3"/>
        <v>66</v>
      </c>
      <c r="M30">
        <f t="shared" si="4"/>
        <v>49</v>
      </c>
      <c r="N30">
        <f t="shared" si="5"/>
        <v>5</v>
      </c>
      <c r="P30">
        <f t="shared" si="105"/>
        <v>72</v>
      </c>
      <c r="Q30">
        <f t="shared" ref="Q30" si="126">MAX(N26:N30)</f>
        <v>76</v>
      </c>
      <c r="S30">
        <f t="shared" ref="S30" si="127">COUNTIF(J26:N30,"&gt;" &amp; P30)</f>
        <v>8</v>
      </c>
      <c r="T30">
        <f t="shared" ref="T30" si="128">COUNTIF(J26:N30,"&gt;" &amp; Q30)</f>
        <v>7</v>
      </c>
      <c r="V30">
        <f t="shared" ref="V30" si="129">SUMIFS(A26:E30,J26:N30,"&gt; "&amp;P30)</f>
        <v>456</v>
      </c>
      <c r="W30">
        <f t="shared" ref="W30" si="130">SUMIFS(A26:E30,J26:N30,"&gt; "&amp;Q30)</f>
        <v>399</v>
      </c>
      <c r="Y30">
        <f>VLOOKUP(P30,Numbers!$A$2:$B$101,2,FALSE)</f>
        <v>46</v>
      </c>
      <c r="Z30">
        <f>VLOOKUP(Q30,Numbers!$A$2:$B$101,2,FALSE)</f>
        <v>57</v>
      </c>
      <c r="AB30">
        <f t="shared" si="7"/>
        <v>20976</v>
      </c>
      <c r="AC30">
        <f t="shared" si="8"/>
        <v>22743</v>
      </c>
    </row>
    <row r="31" spans="1:29" x14ac:dyDescent="0.25">
      <c r="G31">
        <v>2</v>
      </c>
      <c r="H31">
        <v>30</v>
      </c>
      <c r="J31" t="str">
        <f t="shared" si="1"/>
        <v/>
      </c>
      <c r="K31" t="str">
        <f t="shared" si="2"/>
        <v/>
      </c>
      <c r="L31" t="str">
        <f t="shared" si="3"/>
        <v/>
      </c>
      <c r="M31" t="str">
        <f t="shared" si="4"/>
        <v/>
      </c>
      <c r="N31" t="str">
        <f t="shared" si="5"/>
        <v/>
      </c>
      <c r="P31">
        <f t="shared" ref="P31" si="131">MAX(J26,K27,L28,M29,N30)</f>
        <v>63</v>
      </c>
      <c r="Q31">
        <f t="shared" ref="Q31" si="132">MAX(J30,K29,L28,M27,N26)</f>
        <v>92</v>
      </c>
      <c r="S31">
        <f t="shared" ref="S31" si="133">COUNTIF(J26:N30,"&gt;" &amp; P31)</f>
        <v>10</v>
      </c>
      <c r="T31">
        <f t="shared" ref="T31" si="134">COUNTIF(J26:N30,"&gt;" &amp; Q31)</f>
        <v>2</v>
      </c>
      <c r="V31">
        <f t="shared" ref="V31" si="135">SUMIFS(A26:E30,J26:N30,"&gt; "&amp;P31)</f>
        <v>579</v>
      </c>
      <c r="W31">
        <f t="shared" ref="W31" si="136">SUMIFS(A26:E30,J26:N30,"&gt; "&amp;Q31)</f>
        <v>154</v>
      </c>
      <c r="Y31">
        <f>VLOOKUP(P31,Numbers!$A$2:$B$101,2,FALSE)</f>
        <v>24</v>
      </c>
      <c r="Z31">
        <f>VLOOKUP(Q31,Numbers!$A$2:$B$101,2,FALSE)</f>
        <v>38</v>
      </c>
      <c r="AB31">
        <f t="shared" si="7"/>
        <v>13896</v>
      </c>
      <c r="AC31">
        <f t="shared" si="8"/>
        <v>5852</v>
      </c>
    </row>
    <row r="32" spans="1:29" x14ac:dyDescent="0.25">
      <c r="A32">
        <v>29</v>
      </c>
      <c r="B32">
        <v>68</v>
      </c>
      <c r="C32">
        <v>51</v>
      </c>
      <c r="D32">
        <v>92</v>
      </c>
      <c r="E32">
        <v>64</v>
      </c>
      <c r="G32">
        <v>76</v>
      </c>
      <c r="H32">
        <v>31</v>
      </c>
      <c r="J32">
        <f t="shared" si="1"/>
        <v>41</v>
      </c>
      <c r="K32">
        <f t="shared" si="2"/>
        <v>84</v>
      </c>
      <c r="L32">
        <f t="shared" si="3"/>
        <v>37</v>
      </c>
      <c r="M32">
        <f t="shared" si="4"/>
        <v>51</v>
      </c>
      <c r="N32">
        <f t="shared" si="5"/>
        <v>29</v>
      </c>
      <c r="P32">
        <f t="shared" ref="P32:P95" si="137">MAX(J32:N32)</f>
        <v>84</v>
      </c>
      <c r="Q32">
        <f t="shared" ref="Q32" si="138">MAX(J32:J36)</f>
        <v>94</v>
      </c>
      <c r="S32">
        <f t="shared" ref="S32" si="139">COUNTIF(J32:N36,"&gt;" &amp; P32)</f>
        <v>4</v>
      </c>
      <c r="T32">
        <f t="shared" ref="T32" si="140">COUNTIF(J32:N36,"&gt;" &amp; Q32)</f>
        <v>2</v>
      </c>
      <c r="V32">
        <f t="shared" ref="V32" si="141">SUMIFS(A32:E36,J32:N36,"&gt; "&amp;P32)</f>
        <v>244</v>
      </c>
      <c r="W32">
        <f t="shared" ref="W32" si="142">SUMIFS(A32:E36,J32:N36,"&gt; "&amp;Q32)</f>
        <v>146</v>
      </c>
      <c r="Y32">
        <f>VLOOKUP(P32,Numbers!$A$2:$B$101,2,FALSE)</f>
        <v>68</v>
      </c>
      <c r="Z32">
        <f>VLOOKUP(Q32,Numbers!$A$2:$B$101,2,FALSE)</f>
        <v>54</v>
      </c>
      <c r="AB32">
        <f t="shared" si="7"/>
        <v>16592</v>
      </c>
      <c r="AC32">
        <f t="shared" si="8"/>
        <v>7884</v>
      </c>
    </row>
    <row r="33" spans="1:29" x14ac:dyDescent="0.25">
      <c r="A33">
        <v>50</v>
      </c>
      <c r="B33">
        <v>65</v>
      </c>
      <c r="C33">
        <v>86</v>
      </c>
      <c r="D33">
        <v>22</v>
      </c>
      <c r="E33">
        <v>98</v>
      </c>
      <c r="G33">
        <v>9</v>
      </c>
      <c r="H33">
        <v>32</v>
      </c>
      <c r="J33">
        <f t="shared" si="1"/>
        <v>48</v>
      </c>
      <c r="K33">
        <f t="shared" si="2"/>
        <v>77</v>
      </c>
      <c r="L33">
        <f t="shared" si="3"/>
        <v>38</v>
      </c>
      <c r="M33">
        <f t="shared" si="4"/>
        <v>5</v>
      </c>
      <c r="N33">
        <f t="shared" si="5"/>
        <v>40</v>
      </c>
      <c r="P33">
        <f t="shared" si="137"/>
        <v>77</v>
      </c>
      <c r="Q33">
        <f t="shared" ref="Q33" si="143">MAX(K32:K36)</f>
        <v>84</v>
      </c>
      <c r="S33">
        <f t="shared" ref="S33" si="144">COUNTIF(J32:N36,"&gt;" &amp; P33)</f>
        <v>6</v>
      </c>
      <c r="T33">
        <f t="shared" ref="T33" si="145">COUNTIF(J32:N36,"&gt;" &amp; Q33)</f>
        <v>4</v>
      </c>
      <c r="V33">
        <f t="shared" ref="V33" si="146">SUMIFS(A32:E36,J32:N36,"&gt; "&amp;P33)</f>
        <v>318</v>
      </c>
      <c r="W33">
        <f t="shared" ref="W33" si="147">SUMIFS(A32:E36,J32:N36,"&gt; "&amp;Q33)</f>
        <v>244</v>
      </c>
      <c r="Y33">
        <f>VLOOKUP(P33,Numbers!$A$2:$B$101,2,FALSE)</f>
        <v>65</v>
      </c>
      <c r="Z33">
        <f>VLOOKUP(Q33,Numbers!$A$2:$B$101,2,FALSE)</f>
        <v>68</v>
      </c>
      <c r="AB33">
        <f t="shared" si="7"/>
        <v>20670</v>
      </c>
      <c r="AC33">
        <f t="shared" si="8"/>
        <v>16592</v>
      </c>
    </row>
    <row r="34" spans="1:29" x14ac:dyDescent="0.25">
      <c r="A34">
        <v>66</v>
      </c>
      <c r="B34">
        <v>6</v>
      </c>
      <c r="C34">
        <v>44</v>
      </c>
      <c r="D34">
        <v>53</v>
      </c>
      <c r="E34">
        <v>87</v>
      </c>
      <c r="G34">
        <v>90</v>
      </c>
      <c r="H34">
        <v>33</v>
      </c>
      <c r="J34">
        <f t="shared" si="1"/>
        <v>20</v>
      </c>
      <c r="K34">
        <f t="shared" si="2"/>
        <v>82</v>
      </c>
      <c r="L34">
        <f t="shared" si="3"/>
        <v>90</v>
      </c>
      <c r="M34">
        <f t="shared" si="4"/>
        <v>4</v>
      </c>
      <c r="N34">
        <f t="shared" si="5"/>
        <v>98</v>
      </c>
      <c r="P34">
        <f t="shared" si="137"/>
        <v>98</v>
      </c>
      <c r="Q34">
        <f t="shared" ref="Q34" si="148">MAX(L32:L36)</f>
        <v>90</v>
      </c>
      <c r="S34">
        <f t="shared" ref="S34" si="149">COUNTIF(J32:N36,"&gt;" &amp; P34)</f>
        <v>0</v>
      </c>
      <c r="T34">
        <f t="shared" ref="T34" si="150">COUNTIF(J32:N36,"&gt;" &amp; Q34)</f>
        <v>3</v>
      </c>
      <c r="V34">
        <f t="shared" ref="V34" si="151">SUMIFS(A32:E36,J32:N36,"&gt; "&amp;P34)</f>
        <v>0</v>
      </c>
      <c r="W34">
        <f t="shared" ref="W34" si="152">SUMIFS(A32:E36,J32:N36,"&gt; "&amp;Q34)</f>
        <v>200</v>
      </c>
      <c r="Y34">
        <f>VLOOKUP(P34,Numbers!$A$2:$B$101,2,FALSE)</f>
        <v>87</v>
      </c>
      <c r="Z34">
        <f>VLOOKUP(Q34,Numbers!$A$2:$B$101,2,FALSE)</f>
        <v>44</v>
      </c>
      <c r="AB34">
        <f t="shared" si="7"/>
        <v>0</v>
      </c>
      <c r="AC34">
        <f t="shared" si="8"/>
        <v>8800</v>
      </c>
    </row>
    <row r="35" spans="1:29" x14ac:dyDescent="0.25">
      <c r="A35">
        <v>54</v>
      </c>
      <c r="B35">
        <v>63</v>
      </c>
      <c r="C35">
        <v>25</v>
      </c>
      <c r="D35">
        <v>59</v>
      </c>
      <c r="E35">
        <v>14</v>
      </c>
      <c r="G35">
        <v>56</v>
      </c>
      <c r="H35">
        <v>34</v>
      </c>
      <c r="J35">
        <f t="shared" si="1"/>
        <v>94</v>
      </c>
      <c r="K35">
        <f t="shared" si="2"/>
        <v>11</v>
      </c>
      <c r="L35">
        <f t="shared" si="3"/>
        <v>1</v>
      </c>
      <c r="M35">
        <f t="shared" si="4"/>
        <v>96</v>
      </c>
      <c r="N35">
        <f t="shared" si="5"/>
        <v>12</v>
      </c>
      <c r="P35">
        <f t="shared" si="137"/>
        <v>96</v>
      </c>
      <c r="Q35">
        <f t="shared" ref="Q35" si="153">MAX(M32:M36)</f>
        <v>96</v>
      </c>
      <c r="S35">
        <f t="shared" ref="S35" si="154">COUNTIF(J32:N36,"&gt;" &amp; P35)</f>
        <v>1</v>
      </c>
      <c r="T35">
        <f t="shared" ref="T35" si="155">COUNTIF(J32:N36,"&gt;" &amp; Q35)</f>
        <v>1</v>
      </c>
      <c r="V35">
        <f t="shared" ref="V35" si="156">SUMIFS(A32:E36,J32:N36,"&gt; "&amp;P35)</f>
        <v>87</v>
      </c>
      <c r="W35">
        <f t="shared" ref="W35" si="157">SUMIFS(A32:E36,J32:N36,"&gt; "&amp;Q35)</f>
        <v>87</v>
      </c>
      <c r="Y35">
        <f>VLOOKUP(P35,Numbers!$A$2:$B$101,2,FALSE)</f>
        <v>59</v>
      </c>
      <c r="Z35">
        <f>VLOOKUP(Q35,Numbers!$A$2:$B$101,2,FALSE)</f>
        <v>59</v>
      </c>
      <c r="AB35">
        <f t="shared" si="7"/>
        <v>5133</v>
      </c>
      <c r="AC35">
        <f t="shared" si="8"/>
        <v>5133</v>
      </c>
    </row>
    <row r="36" spans="1:29" x14ac:dyDescent="0.25">
      <c r="A36">
        <v>96</v>
      </c>
      <c r="B36">
        <v>52</v>
      </c>
      <c r="C36">
        <v>90</v>
      </c>
      <c r="D36">
        <v>58</v>
      </c>
      <c r="E36">
        <v>71</v>
      </c>
      <c r="G36">
        <v>78</v>
      </c>
      <c r="H36">
        <v>35</v>
      </c>
      <c r="J36">
        <f t="shared" si="1"/>
        <v>42</v>
      </c>
      <c r="K36">
        <f t="shared" si="2"/>
        <v>45</v>
      </c>
      <c r="L36">
        <f t="shared" si="3"/>
        <v>33</v>
      </c>
      <c r="M36">
        <f t="shared" si="4"/>
        <v>44</v>
      </c>
      <c r="N36">
        <f t="shared" si="5"/>
        <v>58</v>
      </c>
      <c r="P36">
        <f t="shared" si="137"/>
        <v>58</v>
      </c>
      <c r="Q36">
        <f t="shared" ref="Q36" si="158">MAX(N32:N36)</f>
        <v>98</v>
      </c>
      <c r="S36">
        <f t="shared" ref="S36" si="159">COUNTIF(J32:N36,"&gt;" &amp; P36)</f>
        <v>7</v>
      </c>
      <c r="T36">
        <f t="shared" ref="T36" si="160">COUNTIF(J32:N36,"&gt;" &amp; Q36)</f>
        <v>0</v>
      </c>
      <c r="V36">
        <f t="shared" ref="V36" si="161">SUMIFS(A32:E36,J32:N36,"&gt; "&amp;P36)</f>
        <v>383</v>
      </c>
      <c r="W36">
        <f t="shared" ref="W36" si="162">SUMIFS(A32:E36,J32:N36,"&gt; "&amp;Q36)</f>
        <v>0</v>
      </c>
      <c r="Y36">
        <f>VLOOKUP(P36,Numbers!$A$2:$B$101,2,FALSE)</f>
        <v>71</v>
      </c>
      <c r="Z36">
        <f>VLOOKUP(Q36,Numbers!$A$2:$B$101,2,FALSE)</f>
        <v>87</v>
      </c>
      <c r="AB36">
        <f t="shared" si="7"/>
        <v>27193</v>
      </c>
      <c r="AC36">
        <f t="shared" si="8"/>
        <v>0</v>
      </c>
    </row>
    <row r="37" spans="1:29" x14ac:dyDescent="0.25">
      <c r="G37">
        <v>28</v>
      </c>
      <c r="H37">
        <v>36</v>
      </c>
      <c r="J37" t="str">
        <f t="shared" si="1"/>
        <v/>
      </c>
      <c r="K37" t="str">
        <f t="shared" si="2"/>
        <v/>
      </c>
      <c r="L37" t="str">
        <f t="shared" si="3"/>
        <v/>
      </c>
      <c r="M37" t="str">
        <f t="shared" si="4"/>
        <v/>
      </c>
      <c r="N37" t="str">
        <f t="shared" si="5"/>
        <v/>
      </c>
      <c r="P37">
        <f t="shared" ref="P37" si="163">MAX(J32,K33,L34,M35,N36)</f>
        <v>96</v>
      </c>
      <c r="Q37">
        <f t="shared" ref="Q37" si="164">MAX(J36,K35,L34,M33,N32)</f>
        <v>90</v>
      </c>
      <c r="S37">
        <f t="shared" ref="S37" si="165">COUNTIF(J32:N36,"&gt;" &amp; P37)</f>
        <v>1</v>
      </c>
      <c r="T37">
        <f t="shared" ref="T37" si="166">COUNTIF(J32:N36,"&gt;" &amp; Q37)</f>
        <v>3</v>
      </c>
      <c r="V37">
        <f t="shared" ref="V37" si="167">SUMIFS(A32:E36,J32:N36,"&gt; "&amp;P37)</f>
        <v>87</v>
      </c>
      <c r="W37">
        <f t="shared" ref="W37" si="168">SUMIFS(A32:E36,J32:N36,"&gt; "&amp;Q37)</f>
        <v>200</v>
      </c>
      <c r="Y37">
        <f>VLOOKUP(P37,Numbers!$A$2:$B$101,2,FALSE)</f>
        <v>59</v>
      </c>
      <c r="Z37">
        <f>VLOOKUP(Q37,Numbers!$A$2:$B$101,2,FALSE)</f>
        <v>44</v>
      </c>
      <c r="AB37">
        <f t="shared" si="7"/>
        <v>5133</v>
      </c>
      <c r="AC37">
        <f t="shared" si="8"/>
        <v>8800</v>
      </c>
    </row>
    <row r="38" spans="1:29" x14ac:dyDescent="0.25">
      <c r="A38">
        <v>68</v>
      </c>
      <c r="B38">
        <v>73</v>
      </c>
      <c r="C38">
        <v>79</v>
      </c>
      <c r="D38">
        <v>50</v>
      </c>
      <c r="E38">
        <v>98</v>
      </c>
      <c r="G38">
        <v>51</v>
      </c>
      <c r="H38">
        <v>37</v>
      </c>
      <c r="J38">
        <f t="shared" si="1"/>
        <v>84</v>
      </c>
      <c r="K38">
        <f t="shared" si="2"/>
        <v>64</v>
      </c>
      <c r="L38">
        <f t="shared" si="3"/>
        <v>88</v>
      </c>
      <c r="M38">
        <f t="shared" si="4"/>
        <v>48</v>
      </c>
      <c r="N38">
        <f t="shared" si="5"/>
        <v>40</v>
      </c>
      <c r="P38">
        <f t="shared" ref="P38:P101" si="169">MAX(J38:N38)</f>
        <v>88</v>
      </c>
      <c r="Q38">
        <f t="shared" ref="Q38" si="170">MAX(J38:J42)</f>
        <v>96</v>
      </c>
      <c r="S38">
        <f t="shared" ref="S38" si="171">COUNTIF(J38:N42,"&gt;" &amp; P38)</f>
        <v>3</v>
      </c>
      <c r="T38">
        <f t="shared" ref="T38" si="172">COUNTIF(J38:N42,"&gt;" &amp; Q38)</f>
        <v>1</v>
      </c>
      <c r="V38">
        <f t="shared" ref="V38" si="173">SUMIFS(A38:E42,J38:N42,"&gt; "&amp;P38)</f>
        <v>214</v>
      </c>
      <c r="W38">
        <f t="shared" ref="W38" si="174">SUMIFS(A38:E42,J38:N42,"&gt; "&amp;Q38)</f>
        <v>67</v>
      </c>
      <c r="Y38">
        <f>VLOOKUP(P38,Numbers!$A$2:$B$101,2,FALSE)</f>
        <v>79</v>
      </c>
      <c r="Z38">
        <f>VLOOKUP(Q38,Numbers!$A$2:$B$101,2,FALSE)</f>
        <v>59</v>
      </c>
      <c r="AB38">
        <f t="shared" si="7"/>
        <v>16906</v>
      </c>
      <c r="AC38">
        <f t="shared" si="8"/>
        <v>3953</v>
      </c>
    </row>
    <row r="39" spans="1:29" x14ac:dyDescent="0.25">
      <c r="A39">
        <v>10</v>
      </c>
      <c r="B39">
        <v>94</v>
      </c>
      <c r="C39">
        <v>53</v>
      </c>
      <c r="D39">
        <v>46</v>
      </c>
      <c r="E39">
        <v>88</v>
      </c>
      <c r="G39">
        <v>86</v>
      </c>
      <c r="H39">
        <v>38</v>
      </c>
      <c r="J39">
        <f t="shared" si="1"/>
        <v>67</v>
      </c>
      <c r="K39">
        <f t="shared" si="2"/>
        <v>6</v>
      </c>
      <c r="L39">
        <f t="shared" si="3"/>
        <v>4</v>
      </c>
      <c r="M39">
        <f t="shared" si="4"/>
        <v>72</v>
      </c>
      <c r="N39">
        <f t="shared" si="5"/>
        <v>89</v>
      </c>
      <c r="P39">
        <f t="shared" si="169"/>
        <v>89</v>
      </c>
      <c r="Q39">
        <f t="shared" ref="Q39" si="175">MAX(K38:K42)</f>
        <v>100</v>
      </c>
      <c r="S39">
        <f t="shared" ref="S39" si="176">COUNTIF(J38:N42,"&gt;" &amp; P39)</f>
        <v>2</v>
      </c>
      <c r="T39">
        <f t="shared" ref="T39" si="177">COUNTIF(J38:N42,"&gt;" &amp; Q39)</f>
        <v>0</v>
      </c>
      <c r="V39">
        <f t="shared" ref="V39" si="178">SUMIFS(A38:E42,J38:N42,"&gt; "&amp;P39)</f>
        <v>126</v>
      </c>
      <c r="W39">
        <f t="shared" ref="W39" si="179">SUMIFS(A38:E42,J38:N42,"&gt; "&amp;Q39)</f>
        <v>0</v>
      </c>
      <c r="Y39">
        <f>VLOOKUP(P39,Numbers!$A$2:$B$101,2,FALSE)</f>
        <v>88</v>
      </c>
      <c r="Z39">
        <f>VLOOKUP(Q39,Numbers!$A$2:$B$101,2,FALSE)</f>
        <v>67</v>
      </c>
      <c r="AB39">
        <f t="shared" si="7"/>
        <v>11088</v>
      </c>
      <c r="AC39">
        <f t="shared" si="8"/>
        <v>0</v>
      </c>
    </row>
    <row r="40" spans="1:29" x14ac:dyDescent="0.25">
      <c r="A40">
        <v>59</v>
      </c>
      <c r="B40">
        <v>78</v>
      </c>
      <c r="C40">
        <v>35</v>
      </c>
      <c r="D40">
        <v>71</v>
      </c>
      <c r="E40">
        <v>15</v>
      </c>
      <c r="G40">
        <v>49</v>
      </c>
      <c r="H40">
        <v>39</v>
      </c>
      <c r="J40">
        <f t="shared" si="1"/>
        <v>96</v>
      </c>
      <c r="K40">
        <f t="shared" si="2"/>
        <v>35</v>
      </c>
      <c r="L40">
        <f t="shared" si="3"/>
        <v>28</v>
      </c>
      <c r="M40">
        <f t="shared" si="4"/>
        <v>58</v>
      </c>
      <c r="N40">
        <f t="shared" si="5"/>
        <v>69</v>
      </c>
      <c r="P40">
        <f t="shared" si="169"/>
        <v>96</v>
      </c>
      <c r="Q40">
        <f t="shared" ref="Q40" si="180">MAX(L38:L42)</f>
        <v>88</v>
      </c>
      <c r="S40">
        <f t="shared" ref="S40" si="181">COUNTIF(J38:N42,"&gt;" &amp; P40)</f>
        <v>1</v>
      </c>
      <c r="T40">
        <f t="shared" ref="T40" si="182">COUNTIF(J38:N42,"&gt;" &amp; Q40)</f>
        <v>3</v>
      </c>
      <c r="V40">
        <f t="shared" ref="V40" si="183">SUMIFS(A38:E42,J38:N42,"&gt; "&amp;P40)</f>
        <v>67</v>
      </c>
      <c r="W40">
        <f t="shared" ref="W40" si="184">SUMIFS(A38:E42,J38:N42,"&gt; "&amp;Q40)</f>
        <v>214</v>
      </c>
      <c r="Y40">
        <f>VLOOKUP(P40,Numbers!$A$2:$B$101,2,FALSE)</f>
        <v>59</v>
      </c>
      <c r="Z40">
        <f>VLOOKUP(Q40,Numbers!$A$2:$B$101,2,FALSE)</f>
        <v>79</v>
      </c>
      <c r="AB40">
        <f t="shared" si="7"/>
        <v>3953</v>
      </c>
      <c r="AC40">
        <f t="shared" si="8"/>
        <v>16906</v>
      </c>
    </row>
    <row r="41" spans="1:29" x14ac:dyDescent="0.25">
      <c r="A41">
        <v>42</v>
      </c>
      <c r="B41">
        <v>67</v>
      </c>
      <c r="C41">
        <v>82</v>
      </c>
      <c r="D41">
        <v>17</v>
      </c>
      <c r="E41">
        <v>92</v>
      </c>
      <c r="G41">
        <v>98</v>
      </c>
      <c r="H41">
        <v>40</v>
      </c>
      <c r="J41">
        <f t="shared" si="1"/>
        <v>87</v>
      </c>
      <c r="K41">
        <f t="shared" si="2"/>
        <v>100</v>
      </c>
      <c r="L41">
        <f t="shared" si="3"/>
        <v>26</v>
      </c>
      <c r="M41">
        <f t="shared" si="4"/>
        <v>23</v>
      </c>
      <c r="N41">
        <f t="shared" si="5"/>
        <v>51</v>
      </c>
      <c r="P41">
        <f t="shared" si="169"/>
        <v>100</v>
      </c>
      <c r="Q41">
        <f t="shared" ref="Q41" si="185">MAX(M38:M42)</f>
        <v>72</v>
      </c>
      <c r="S41">
        <f t="shared" ref="S41" si="186">COUNTIF(J38:N42,"&gt;" &amp; P41)</f>
        <v>0</v>
      </c>
      <c r="T41">
        <f t="shared" ref="T41" si="187">COUNTIF(J38:N42,"&gt;" &amp; Q41)</f>
        <v>9</v>
      </c>
      <c r="V41">
        <f t="shared" ref="V41" si="188">SUMIFS(A38:E42,J38:N42,"&gt; "&amp;P41)</f>
        <v>0</v>
      </c>
      <c r="W41">
        <f t="shared" ref="W41" si="189">SUMIFS(A38:E42,J38:N42,"&gt; "&amp;Q41)</f>
        <v>460</v>
      </c>
      <c r="Y41">
        <f>VLOOKUP(P41,Numbers!$A$2:$B$101,2,FALSE)</f>
        <v>67</v>
      </c>
      <c r="Z41">
        <f>VLOOKUP(Q41,Numbers!$A$2:$B$101,2,FALSE)</f>
        <v>46</v>
      </c>
      <c r="AB41">
        <f t="shared" si="7"/>
        <v>0</v>
      </c>
      <c r="AC41">
        <f t="shared" si="8"/>
        <v>21160</v>
      </c>
    </row>
    <row r="42" spans="1:29" x14ac:dyDescent="0.25">
      <c r="A42">
        <v>40</v>
      </c>
      <c r="B42">
        <v>1</v>
      </c>
      <c r="C42">
        <v>83</v>
      </c>
      <c r="D42">
        <v>61</v>
      </c>
      <c r="E42">
        <v>16</v>
      </c>
      <c r="G42">
        <v>29</v>
      </c>
      <c r="H42">
        <v>41</v>
      </c>
      <c r="J42">
        <f t="shared" si="1"/>
        <v>78</v>
      </c>
      <c r="K42">
        <f t="shared" si="2"/>
        <v>75</v>
      </c>
      <c r="L42">
        <f t="shared" si="3"/>
        <v>52</v>
      </c>
      <c r="M42">
        <f t="shared" si="4"/>
        <v>70</v>
      </c>
      <c r="N42">
        <f t="shared" si="5"/>
        <v>73</v>
      </c>
      <c r="P42">
        <f t="shared" si="169"/>
        <v>78</v>
      </c>
      <c r="Q42">
        <f t="shared" ref="Q42" si="190">MAX(N38:N42)</f>
        <v>89</v>
      </c>
      <c r="S42">
        <f t="shared" ref="S42" si="191">COUNTIF(J38:N42,"&gt;" &amp; P42)</f>
        <v>6</v>
      </c>
      <c r="T42">
        <f t="shared" ref="T42" si="192">COUNTIF(J38:N42,"&gt;" &amp; Q42)</f>
        <v>2</v>
      </c>
      <c r="V42">
        <f t="shared" ref="V42" si="193">SUMIFS(A38:E42,J38:N42,"&gt; "&amp;P42)</f>
        <v>403</v>
      </c>
      <c r="W42">
        <f t="shared" ref="W42" si="194">SUMIFS(A38:E42,J38:N42,"&gt; "&amp;Q42)</f>
        <v>126</v>
      </c>
      <c r="Y42">
        <f>VLOOKUP(P42,Numbers!$A$2:$B$101,2,FALSE)</f>
        <v>40</v>
      </c>
      <c r="Z42">
        <f>VLOOKUP(Q42,Numbers!$A$2:$B$101,2,FALSE)</f>
        <v>88</v>
      </c>
      <c r="AB42">
        <f t="shared" si="7"/>
        <v>16120</v>
      </c>
      <c r="AC42">
        <f t="shared" si="8"/>
        <v>11088</v>
      </c>
    </row>
    <row r="43" spans="1:29" x14ac:dyDescent="0.25">
      <c r="G43">
        <v>96</v>
      </c>
      <c r="H43">
        <v>42</v>
      </c>
      <c r="J43" t="str">
        <f t="shared" si="1"/>
        <v/>
      </c>
      <c r="K43" t="str">
        <f t="shared" si="2"/>
        <v/>
      </c>
      <c r="L43" t="str">
        <f t="shared" si="3"/>
        <v/>
      </c>
      <c r="M43" t="str">
        <f t="shared" si="4"/>
        <v/>
      </c>
      <c r="N43" t="str">
        <f t="shared" si="5"/>
        <v/>
      </c>
      <c r="P43">
        <f t="shared" ref="P43" si="195">MAX(J38,K39,L40,M41,N42)</f>
        <v>84</v>
      </c>
      <c r="Q43">
        <f t="shared" ref="Q43" si="196">MAX(J42,K41,L40,M39,N38)</f>
        <v>100</v>
      </c>
      <c r="S43">
        <f t="shared" ref="S43" si="197">COUNTIF(J38:N42,"&gt;" &amp; P43)</f>
        <v>5</v>
      </c>
      <c r="T43">
        <f t="shared" ref="T43" si="198">COUNTIF(J38:N42,"&gt;" &amp; Q43)</f>
        <v>0</v>
      </c>
      <c r="V43">
        <f t="shared" ref="V43" si="199">SUMIFS(A38:E42,J38:N42,"&gt; "&amp;P43)</f>
        <v>335</v>
      </c>
      <c r="W43">
        <f t="shared" ref="W43" si="200">SUMIFS(A38:E42,J38:N42,"&gt; "&amp;Q43)</f>
        <v>0</v>
      </c>
      <c r="Y43">
        <f>VLOOKUP(P43,Numbers!$A$2:$B$101,2,FALSE)</f>
        <v>68</v>
      </c>
      <c r="Z43">
        <f>VLOOKUP(Q43,Numbers!$A$2:$B$101,2,FALSE)</f>
        <v>67</v>
      </c>
      <c r="AB43">
        <f t="shared" si="7"/>
        <v>22780</v>
      </c>
      <c r="AC43">
        <f t="shared" si="8"/>
        <v>0</v>
      </c>
    </row>
    <row r="44" spans="1:29" x14ac:dyDescent="0.25">
      <c r="A44">
        <v>44</v>
      </c>
      <c r="B44">
        <v>64</v>
      </c>
      <c r="C44">
        <v>97</v>
      </c>
      <c r="D44">
        <v>63</v>
      </c>
      <c r="E44">
        <v>93</v>
      </c>
      <c r="G44">
        <v>23</v>
      </c>
      <c r="H44">
        <v>43</v>
      </c>
      <c r="J44">
        <f t="shared" si="1"/>
        <v>90</v>
      </c>
      <c r="K44">
        <f t="shared" si="2"/>
        <v>29</v>
      </c>
      <c r="L44">
        <f t="shared" si="3"/>
        <v>74</v>
      </c>
      <c r="M44">
        <f t="shared" si="4"/>
        <v>11</v>
      </c>
      <c r="N44">
        <f t="shared" si="5"/>
        <v>68</v>
      </c>
      <c r="P44">
        <f t="shared" ref="P44:P107" si="201">MAX(J44:N44)</f>
        <v>90</v>
      </c>
      <c r="Q44">
        <f t="shared" ref="Q44" si="202">MAX(J44:J48)</f>
        <v>90</v>
      </c>
      <c r="S44">
        <f t="shared" ref="S44" si="203">COUNTIF(J44:N48,"&gt;" &amp; P44)</f>
        <v>1</v>
      </c>
      <c r="T44">
        <f t="shared" ref="T44" si="204">COUNTIF(J44:N48,"&gt;" &amp; Q44)</f>
        <v>1</v>
      </c>
      <c r="V44">
        <f t="shared" ref="V44" si="205">SUMIFS(A44:E48,J44:N48,"&gt; "&amp;P44)</f>
        <v>67</v>
      </c>
      <c r="W44">
        <f t="shared" ref="W44" si="206">SUMIFS(A44:E48,J44:N48,"&gt; "&amp;Q44)</f>
        <v>67</v>
      </c>
      <c r="Y44">
        <f>VLOOKUP(P44,Numbers!$A$2:$B$101,2,FALSE)</f>
        <v>44</v>
      </c>
      <c r="Z44">
        <f>VLOOKUP(Q44,Numbers!$A$2:$B$101,2,FALSE)</f>
        <v>44</v>
      </c>
      <c r="AB44">
        <f t="shared" si="7"/>
        <v>2948</v>
      </c>
      <c r="AC44">
        <f t="shared" si="8"/>
        <v>2948</v>
      </c>
    </row>
    <row r="45" spans="1:29" x14ac:dyDescent="0.25">
      <c r="A45">
        <v>32</v>
      </c>
      <c r="B45">
        <v>84</v>
      </c>
      <c r="C45">
        <v>55</v>
      </c>
      <c r="D45">
        <v>70</v>
      </c>
      <c r="E45">
        <v>24</v>
      </c>
      <c r="G45">
        <v>58</v>
      </c>
      <c r="H45">
        <v>44</v>
      </c>
      <c r="J45">
        <f t="shared" si="1"/>
        <v>3</v>
      </c>
      <c r="K45">
        <f t="shared" si="2"/>
        <v>21</v>
      </c>
      <c r="L45">
        <f t="shared" si="3"/>
        <v>7</v>
      </c>
      <c r="M45">
        <f t="shared" si="4"/>
        <v>22</v>
      </c>
      <c r="N45">
        <f t="shared" si="5"/>
        <v>63</v>
      </c>
      <c r="P45">
        <f t="shared" si="201"/>
        <v>63</v>
      </c>
      <c r="Q45">
        <f t="shared" ref="Q45" si="207">MAX(K44:K48)</f>
        <v>100</v>
      </c>
      <c r="S45">
        <f t="shared" ref="S45" si="208">COUNTIF(J44:N48,"&gt;" &amp; P45)</f>
        <v>8</v>
      </c>
      <c r="T45">
        <f t="shared" ref="T45" si="209">COUNTIF(J44:N48,"&gt;" &amp; Q45)</f>
        <v>0</v>
      </c>
      <c r="V45">
        <f t="shared" ref="V45" si="210">SUMIFS(A44:E48,J44:N48,"&gt; "&amp;P45)</f>
        <v>539</v>
      </c>
      <c r="W45">
        <f t="shared" ref="W45" si="211">SUMIFS(A44:E48,J44:N48,"&gt; "&amp;Q45)</f>
        <v>0</v>
      </c>
      <c r="Y45">
        <f>VLOOKUP(P45,Numbers!$A$2:$B$101,2,FALSE)</f>
        <v>24</v>
      </c>
      <c r="Z45">
        <f>VLOOKUP(Q45,Numbers!$A$2:$B$101,2,FALSE)</f>
        <v>67</v>
      </c>
      <c r="AB45">
        <f t="shared" si="7"/>
        <v>12936</v>
      </c>
      <c r="AC45">
        <f t="shared" si="8"/>
        <v>0</v>
      </c>
    </row>
    <row r="46" spans="1:29" x14ac:dyDescent="0.25">
      <c r="A46">
        <v>29</v>
      </c>
      <c r="B46">
        <v>67</v>
      </c>
      <c r="C46">
        <v>68</v>
      </c>
      <c r="D46">
        <v>86</v>
      </c>
      <c r="E46">
        <v>18</v>
      </c>
      <c r="G46">
        <v>52</v>
      </c>
      <c r="H46">
        <v>45</v>
      </c>
      <c r="J46">
        <f t="shared" si="1"/>
        <v>41</v>
      </c>
      <c r="K46">
        <f t="shared" si="2"/>
        <v>100</v>
      </c>
      <c r="L46">
        <f t="shared" si="3"/>
        <v>84</v>
      </c>
      <c r="M46">
        <f t="shared" si="4"/>
        <v>38</v>
      </c>
      <c r="N46">
        <f t="shared" si="5"/>
        <v>55</v>
      </c>
      <c r="P46">
        <f t="shared" si="201"/>
        <v>100</v>
      </c>
      <c r="Q46">
        <f t="shared" ref="Q46" si="212">MAX(L44:L48)</f>
        <v>87</v>
      </c>
      <c r="S46">
        <f t="shared" ref="S46" si="213">COUNTIF(J44:N48,"&gt;" &amp; P46)</f>
        <v>0</v>
      </c>
      <c r="T46">
        <f t="shared" ref="T46" si="214">COUNTIF(J44:N48,"&gt;" &amp; Q46)</f>
        <v>3</v>
      </c>
      <c r="V46">
        <f t="shared" ref="V46" si="215">SUMIFS(A44:E48,J44:N48,"&gt; "&amp;P46)</f>
        <v>0</v>
      </c>
      <c r="W46">
        <f t="shared" ref="W46" si="216">SUMIFS(A44:E48,J44:N48,"&gt; "&amp;Q46)</f>
        <v>199</v>
      </c>
      <c r="Y46">
        <f>VLOOKUP(P46,Numbers!$A$2:$B$101,2,FALSE)</f>
        <v>67</v>
      </c>
      <c r="Z46">
        <f>VLOOKUP(Q46,Numbers!$A$2:$B$101,2,FALSE)</f>
        <v>42</v>
      </c>
      <c r="AB46">
        <f t="shared" si="7"/>
        <v>0</v>
      </c>
      <c r="AC46">
        <f t="shared" si="8"/>
        <v>8358</v>
      </c>
    </row>
    <row r="47" spans="1:29" x14ac:dyDescent="0.25">
      <c r="A47">
        <v>90</v>
      </c>
      <c r="B47">
        <v>72</v>
      </c>
      <c r="C47">
        <v>42</v>
      </c>
      <c r="D47">
        <v>21</v>
      </c>
      <c r="E47">
        <v>88</v>
      </c>
      <c r="G47">
        <v>75</v>
      </c>
      <c r="H47">
        <v>46</v>
      </c>
      <c r="J47">
        <f t="shared" si="1"/>
        <v>33</v>
      </c>
      <c r="K47">
        <f t="shared" si="2"/>
        <v>50</v>
      </c>
      <c r="L47">
        <f t="shared" si="3"/>
        <v>87</v>
      </c>
      <c r="M47">
        <f t="shared" si="4"/>
        <v>27</v>
      </c>
      <c r="N47">
        <f t="shared" si="5"/>
        <v>89</v>
      </c>
      <c r="P47">
        <f t="shared" si="201"/>
        <v>89</v>
      </c>
      <c r="Q47">
        <f t="shared" ref="Q47" si="217">MAX(M44:M48)</f>
        <v>61</v>
      </c>
      <c r="S47">
        <f t="shared" ref="S47" si="218">COUNTIF(J44:N48,"&gt;" &amp; P47)</f>
        <v>2</v>
      </c>
      <c r="T47">
        <f t="shared" ref="T47" si="219">COUNTIF(J44:N48,"&gt;" &amp; Q47)</f>
        <v>9</v>
      </c>
      <c r="V47">
        <f t="shared" ref="V47" si="220">SUMIFS(A44:E48,J44:N48,"&gt; "&amp;P47)</f>
        <v>111</v>
      </c>
      <c r="W47">
        <f t="shared" ref="W47" si="221">SUMIFS(A44:E48,J44:N48,"&gt; "&amp;Q47)</f>
        <v>563</v>
      </c>
      <c r="Y47">
        <f>VLOOKUP(P47,Numbers!$A$2:$B$101,2,FALSE)</f>
        <v>88</v>
      </c>
      <c r="Z47">
        <f>VLOOKUP(Q47,Numbers!$A$2:$B$101,2,FALSE)</f>
        <v>27</v>
      </c>
      <c r="AB47">
        <f t="shared" si="7"/>
        <v>9768</v>
      </c>
      <c r="AC47">
        <f t="shared" si="8"/>
        <v>15201</v>
      </c>
    </row>
    <row r="48" spans="1:29" x14ac:dyDescent="0.25">
      <c r="A48">
        <v>53</v>
      </c>
      <c r="B48">
        <v>40</v>
      </c>
      <c r="C48">
        <v>85</v>
      </c>
      <c r="D48">
        <v>27</v>
      </c>
      <c r="E48">
        <v>11</v>
      </c>
      <c r="G48">
        <v>41</v>
      </c>
      <c r="H48">
        <v>47</v>
      </c>
      <c r="J48">
        <f t="shared" si="1"/>
        <v>4</v>
      </c>
      <c r="K48">
        <f t="shared" si="2"/>
        <v>78</v>
      </c>
      <c r="L48">
        <f t="shared" si="3"/>
        <v>60</v>
      </c>
      <c r="M48">
        <f t="shared" si="4"/>
        <v>61</v>
      </c>
      <c r="N48">
        <f t="shared" si="5"/>
        <v>56</v>
      </c>
      <c r="P48">
        <f t="shared" si="201"/>
        <v>78</v>
      </c>
      <c r="Q48">
        <f t="shared" ref="Q48" si="222">MAX(N44:N48)</f>
        <v>89</v>
      </c>
      <c r="S48">
        <f t="shared" ref="S48" si="223">COUNTIF(J44:N48,"&gt;" &amp; P48)</f>
        <v>5</v>
      </c>
      <c r="T48">
        <f t="shared" ref="T48" si="224">COUNTIF(J44:N48,"&gt;" &amp; Q48)</f>
        <v>2</v>
      </c>
      <c r="V48">
        <f t="shared" ref="V48" si="225">SUMIFS(A44:E48,J44:N48,"&gt; "&amp;P48)</f>
        <v>309</v>
      </c>
      <c r="W48">
        <f t="shared" ref="W48" si="226">SUMIFS(A44:E48,J44:N48,"&gt; "&amp;Q48)</f>
        <v>111</v>
      </c>
      <c r="Y48">
        <f>VLOOKUP(P48,Numbers!$A$2:$B$101,2,FALSE)</f>
        <v>40</v>
      </c>
      <c r="Z48">
        <f>VLOOKUP(Q48,Numbers!$A$2:$B$101,2,FALSE)</f>
        <v>88</v>
      </c>
      <c r="AB48">
        <f t="shared" si="7"/>
        <v>12360</v>
      </c>
      <c r="AC48">
        <f t="shared" si="8"/>
        <v>9768</v>
      </c>
    </row>
    <row r="49" spans="1:29" x14ac:dyDescent="0.25">
      <c r="G49">
        <v>50</v>
      </c>
      <c r="H49">
        <v>48</v>
      </c>
      <c r="J49" t="str">
        <f t="shared" si="1"/>
        <v/>
      </c>
      <c r="K49" t="str">
        <f t="shared" si="2"/>
        <v/>
      </c>
      <c r="L49" t="str">
        <f t="shared" si="3"/>
        <v/>
      </c>
      <c r="M49" t="str">
        <f t="shared" si="4"/>
        <v/>
      </c>
      <c r="N49" t="str">
        <f t="shared" si="5"/>
        <v/>
      </c>
      <c r="P49">
        <f t="shared" ref="P49" si="227">MAX(J44,K45,L46,M47,N48)</f>
        <v>90</v>
      </c>
      <c r="Q49">
        <f t="shared" ref="Q49" si="228">MAX(J48,K47,L46,M45,N44)</f>
        <v>84</v>
      </c>
      <c r="S49">
        <f t="shared" ref="S49" si="229">COUNTIF(J44:N48,"&gt;" &amp; P49)</f>
        <v>1</v>
      </c>
      <c r="T49">
        <f t="shared" ref="T49" si="230">COUNTIF(J44:N48,"&gt;" &amp; Q49)</f>
        <v>4</v>
      </c>
      <c r="V49">
        <f t="shared" ref="V49" si="231">SUMIFS(A44:E48,J44:N48,"&gt; "&amp;P49)</f>
        <v>67</v>
      </c>
      <c r="W49">
        <f t="shared" ref="W49" si="232">SUMIFS(A44:E48,J44:N48,"&gt; "&amp;Q49)</f>
        <v>241</v>
      </c>
      <c r="Y49">
        <f>VLOOKUP(P49,Numbers!$A$2:$B$101,2,FALSE)</f>
        <v>44</v>
      </c>
      <c r="Z49">
        <f>VLOOKUP(Q49,Numbers!$A$2:$B$101,2,FALSE)</f>
        <v>68</v>
      </c>
      <c r="AB49">
        <f t="shared" si="7"/>
        <v>2948</v>
      </c>
      <c r="AC49">
        <f t="shared" si="8"/>
        <v>16388</v>
      </c>
    </row>
    <row r="50" spans="1:29" x14ac:dyDescent="0.25">
      <c r="A50">
        <v>45</v>
      </c>
      <c r="B50">
        <v>31</v>
      </c>
      <c r="C50">
        <v>6</v>
      </c>
      <c r="D50">
        <v>30</v>
      </c>
      <c r="E50">
        <v>3</v>
      </c>
      <c r="G50">
        <v>13</v>
      </c>
      <c r="H50">
        <v>49</v>
      </c>
      <c r="J50">
        <f t="shared" si="1"/>
        <v>86</v>
      </c>
      <c r="K50">
        <f t="shared" si="2"/>
        <v>15</v>
      </c>
      <c r="L50">
        <f t="shared" si="3"/>
        <v>82</v>
      </c>
      <c r="M50">
        <f t="shared" si="4"/>
        <v>17</v>
      </c>
      <c r="N50">
        <f t="shared" si="5"/>
        <v>71</v>
      </c>
      <c r="P50">
        <f t="shared" ref="P50:P113" si="233">MAX(J50:N50)</f>
        <v>86</v>
      </c>
      <c r="Q50">
        <f t="shared" ref="Q50" si="234">MAX(J50:J54)</f>
        <v>99</v>
      </c>
      <c r="S50">
        <f t="shared" ref="S50" si="235">COUNTIF(J50:N54,"&gt;" &amp; P50)</f>
        <v>1</v>
      </c>
      <c r="T50">
        <f t="shared" ref="T50" si="236">COUNTIF(J50:N54,"&gt;" &amp; Q50)</f>
        <v>0</v>
      </c>
      <c r="V50">
        <f t="shared" ref="V50" si="237">SUMIFS(A50:E54,J50:N54,"&gt; "&amp;P50)</f>
        <v>39</v>
      </c>
      <c r="W50">
        <f t="shared" ref="W50" si="238">SUMIFS(A50:E54,J50:N54,"&gt; "&amp;Q50)</f>
        <v>0</v>
      </c>
      <c r="Y50">
        <f>VLOOKUP(P50,Numbers!$A$2:$B$101,2,FALSE)</f>
        <v>45</v>
      </c>
      <c r="Z50">
        <f>VLOOKUP(Q50,Numbers!$A$2:$B$101,2,FALSE)</f>
        <v>39</v>
      </c>
      <c r="AB50">
        <f t="shared" si="7"/>
        <v>1755</v>
      </c>
      <c r="AC50">
        <f t="shared" si="8"/>
        <v>0</v>
      </c>
    </row>
    <row r="51" spans="1:29" x14ac:dyDescent="0.25">
      <c r="A51">
        <v>66</v>
      </c>
      <c r="B51">
        <v>16</v>
      </c>
      <c r="C51">
        <v>73</v>
      </c>
      <c r="D51">
        <v>65</v>
      </c>
      <c r="E51">
        <v>25</v>
      </c>
      <c r="G51">
        <v>72</v>
      </c>
      <c r="H51">
        <v>50</v>
      </c>
      <c r="J51">
        <f t="shared" si="1"/>
        <v>20</v>
      </c>
      <c r="K51">
        <f t="shared" si="2"/>
        <v>73</v>
      </c>
      <c r="L51">
        <f t="shared" si="3"/>
        <v>64</v>
      </c>
      <c r="M51">
        <f t="shared" si="4"/>
        <v>77</v>
      </c>
      <c r="N51">
        <f t="shared" si="5"/>
        <v>1</v>
      </c>
      <c r="P51">
        <f t="shared" si="233"/>
        <v>77</v>
      </c>
      <c r="Q51">
        <f t="shared" ref="Q51" si="239">MAX(K50:K54)</f>
        <v>73</v>
      </c>
      <c r="S51">
        <f t="shared" ref="S51" si="240">COUNTIF(J50:N54,"&gt;" &amp; P51)</f>
        <v>5</v>
      </c>
      <c r="T51">
        <f t="shared" ref="T51" si="241">COUNTIF(J50:N54,"&gt;" &amp; Q51)</f>
        <v>6</v>
      </c>
      <c r="V51">
        <f t="shared" ref="V51" si="242">SUMIFS(A50:E54,J50:N54,"&gt; "&amp;P51)</f>
        <v>157</v>
      </c>
      <c r="W51">
        <f t="shared" ref="W51" si="243">SUMIFS(A50:E54,J50:N54,"&gt; "&amp;Q51)</f>
        <v>222</v>
      </c>
      <c r="Y51">
        <f>VLOOKUP(P51,Numbers!$A$2:$B$101,2,FALSE)</f>
        <v>65</v>
      </c>
      <c r="Z51">
        <f>VLOOKUP(Q51,Numbers!$A$2:$B$101,2,FALSE)</f>
        <v>16</v>
      </c>
      <c r="AB51">
        <f t="shared" si="7"/>
        <v>10205</v>
      </c>
      <c r="AC51">
        <f t="shared" si="8"/>
        <v>3552</v>
      </c>
    </row>
    <row r="52" spans="1:29" x14ac:dyDescent="0.25">
      <c r="A52">
        <v>48</v>
      </c>
      <c r="B52">
        <v>41</v>
      </c>
      <c r="C52">
        <v>98</v>
      </c>
      <c r="D52">
        <v>27</v>
      </c>
      <c r="E52">
        <v>55</v>
      </c>
      <c r="G52">
        <v>92</v>
      </c>
      <c r="H52">
        <v>51</v>
      </c>
      <c r="J52">
        <f t="shared" si="1"/>
        <v>80</v>
      </c>
      <c r="K52">
        <f t="shared" si="2"/>
        <v>47</v>
      </c>
      <c r="L52">
        <f t="shared" si="3"/>
        <v>40</v>
      </c>
      <c r="M52">
        <f t="shared" si="4"/>
        <v>61</v>
      </c>
      <c r="N52">
        <f t="shared" si="5"/>
        <v>7</v>
      </c>
      <c r="P52">
        <f t="shared" si="233"/>
        <v>80</v>
      </c>
      <c r="Q52">
        <f t="shared" ref="Q52" si="244">MAX(L50:L54)</f>
        <v>85</v>
      </c>
      <c r="S52">
        <f t="shared" ref="S52" si="245">COUNTIF(J50:N54,"&gt;" &amp; P52)</f>
        <v>4</v>
      </c>
      <c r="T52">
        <f t="shared" ref="T52" si="246">COUNTIF(J50:N54,"&gt;" &amp; Q52)</f>
        <v>2</v>
      </c>
      <c r="V52">
        <f t="shared" ref="V52" si="247">SUMIFS(A50:E54,J50:N54,"&gt; "&amp;P52)</f>
        <v>109</v>
      </c>
      <c r="W52">
        <f t="shared" ref="W52" si="248">SUMIFS(A50:E54,J50:N54,"&gt; "&amp;Q52)</f>
        <v>84</v>
      </c>
      <c r="Y52">
        <f>VLOOKUP(P52,Numbers!$A$2:$B$101,2,FALSE)</f>
        <v>48</v>
      </c>
      <c r="Z52">
        <f>VLOOKUP(Q52,Numbers!$A$2:$B$101,2,FALSE)</f>
        <v>19</v>
      </c>
      <c r="AB52">
        <f t="shared" si="7"/>
        <v>5232</v>
      </c>
      <c r="AC52">
        <f t="shared" si="8"/>
        <v>1596</v>
      </c>
    </row>
    <row r="53" spans="1:29" x14ac:dyDescent="0.25">
      <c r="A53">
        <v>39</v>
      </c>
      <c r="B53">
        <v>17</v>
      </c>
      <c r="C53">
        <v>19</v>
      </c>
      <c r="D53">
        <v>8</v>
      </c>
      <c r="E53">
        <v>24</v>
      </c>
      <c r="G53">
        <v>83</v>
      </c>
      <c r="H53">
        <v>52</v>
      </c>
      <c r="J53">
        <f t="shared" si="1"/>
        <v>99</v>
      </c>
      <c r="K53">
        <f t="shared" si="2"/>
        <v>23</v>
      </c>
      <c r="L53">
        <f t="shared" si="3"/>
        <v>85</v>
      </c>
      <c r="M53">
        <f t="shared" si="4"/>
        <v>2</v>
      </c>
      <c r="N53">
        <f t="shared" si="5"/>
        <v>63</v>
      </c>
      <c r="P53">
        <f t="shared" si="233"/>
        <v>99</v>
      </c>
      <c r="Q53">
        <f t="shared" ref="Q53" si="249">MAX(M50:M54)</f>
        <v>77</v>
      </c>
      <c r="S53">
        <f t="shared" ref="S53" si="250">COUNTIF(J50:N54,"&gt;" &amp; P53)</f>
        <v>0</v>
      </c>
      <c r="T53">
        <f t="shared" ref="T53" si="251">COUNTIF(J50:N54,"&gt;" &amp; Q53)</f>
        <v>5</v>
      </c>
      <c r="V53">
        <f t="shared" ref="V53" si="252">SUMIFS(A50:E54,J50:N54,"&gt; "&amp;P53)</f>
        <v>0</v>
      </c>
      <c r="W53">
        <f t="shared" ref="W53" si="253">SUMIFS(A50:E54,J50:N54,"&gt; "&amp;Q53)</f>
        <v>157</v>
      </c>
      <c r="Y53">
        <f>VLOOKUP(P53,Numbers!$A$2:$B$101,2,FALSE)</f>
        <v>39</v>
      </c>
      <c r="Z53">
        <f>VLOOKUP(Q53,Numbers!$A$2:$B$101,2,FALSE)</f>
        <v>65</v>
      </c>
      <c r="AB53">
        <f t="shared" si="7"/>
        <v>0</v>
      </c>
      <c r="AC53">
        <f t="shared" si="8"/>
        <v>10205</v>
      </c>
    </row>
    <row r="54" spans="1:29" x14ac:dyDescent="0.25">
      <c r="A54">
        <v>85</v>
      </c>
      <c r="B54">
        <v>2</v>
      </c>
      <c r="C54">
        <v>28</v>
      </c>
      <c r="D54">
        <v>63</v>
      </c>
      <c r="E54">
        <v>13</v>
      </c>
      <c r="G54">
        <v>62</v>
      </c>
      <c r="H54">
        <v>53</v>
      </c>
      <c r="J54">
        <f t="shared" si="1"/>
        <v>60</v>
      </c>
      <c r="K54">
        <f t="shared" si="2"/>
        <v>30</v>
      </c>
      <c r="L54">
        <f t="shared" si="3"/>
        <v>36</v>
      </c>
      <c r="M54">
        <f t="shared" si="4"/>
        <v>11</v>
      </c>
      <c r="N54">
        <f t="shared" si="5"/>
        <v>49</v>
      </c>
      <c r="P54">
        <f t="shared" si="233"/>
        <v>60</v>
      </c>
      <c r="Q54">
        <f t="shared" ref="Q54" si="254">MAX(N50:N54)</f>
        <v>71</v>
      </c>
      <c r="S54">
        <f t="shared" ref="S54" si="255">COUNTIF(J50:N54,"&gt;" &amp; P54)</f>
        <v>11</v>
      </c>
      <c r="T54">
        <f t="shared" ref="T54" si="256">COUNTIF(J50:N54,"&gt;" &amp; Q54)</f>
        <v>7</v>
      </c>
      <c r="V54">
        <f t="shared" ref="V54" si="257">SUMIFS(A50:E54,J50:N54,"&gt; "&amp;P54)</f>
        <v>365</v>
      </c>
      <c r="W54">
        <f t="shared" ref="W54" si="258">SUMIFS(A50:E54,J50:N54,"&gt; "&amp;Q54)</f>
        <v>238</v>
      </c>
      <c r="Y54">
        <f>VLOOKUP(P54,Numbers!$A$2:$B$101,2,FALSE)</f>
        <v>85</v>
      </c>
      <c r="Z54">
        <f>VLOOKUP(Q54,Numbers!$A$2:$B$101,2,FALSE)</f>
        <v>3</v>
      </c>
      <c r="AB54">
        <f t="shared" si="7"/>
        <v>31025</v>
      </c>
      <c r="AC54">
        <f t="shared" si="8"/>
        <v>714</v>
      </c>
    </row>
    <row r="55" spans="1:29" x14ac:dyDescent="0.25">
      <c r="G55">
        <v>37</v>
      </c>
      <c r="H55">
        <v>54</v>
      </c>
      <c r="J55" t="str">
        <f t="shared" si="1"/>
        <v/>
      </c>
      <c r="K55" t="str">
        <f t="shared" si="2"/>
        <v/>
      </c>
      <c r="L55" t="str">
        <f t="shared" si="3"/>
        <v/>
      </c>
      <c r="M55" t="str">
        <f t="shared" si="4"/>
        <v/>
      </c>
      <c r="N55" t="str">
        <f t="shared" si="5"/>
        <v/>
      </c>
      <c r="P55">
        <f t="shared" ref="P55" si="259">MAX(J50,K51,L52,M53,N54)</f>
        <v>86</v>
      </c>
      <c r="Q55">
        <f t="shared" ref="Q55" si="260">MAX(J54,K53,L52,M51,N50)</f>
        <v>77</v>
      </c>
      <c r="S55">
        <f t="shared" ref="S55" si="261">COUNTIF(J50:N54,"&gt;" &amp; P55)</f>
        <v>1</v>
      </c>
      <c r="T55">
        <f t="shared" ref="T55" si="262">COUNTIF(J50:N54,"&gt;" &amp; Q55)</f>
        <v>5</v>
      </c>
      <c r="V55">
        <f t="shared" ref="V55" si="263">SUMIFS(A50:E54,J50:N54,"&gt; "&amp;P55)</f>
        <v>39</v>
      </c>
      <c r="W55">
        <f t="shared" ref="W55" si="264">SUMIFS(A50:E54,J50:N54,"&gt; "&amp;Q55)</f>
        <v>157</v>
      </c>
      <c r="Y55">
        <f>VLOOKUP(P55,Numbers!$A$2:$B$101,2,FALSE)</f>
        <v>45</v>
      </c>
      <c r="Z55">
        <f>VLOOKUP(Q55,Numbers!$A$2:$B$101,2,FALSE)</f>
        <v>65</v>
      </c>
      <c r="AB55">
        <f t="shared" si="7"/>
        <v>1755</v>
      </c>
      <c r="AC55">
        <f t="shared" si="8"/>
        <v>10205</v>
      </c>
    </row>
    <row r="56" spans="1:29" x14ac:dyDescent="0.25">
      <c r="A56">
        <v>86</v>
      </c>
      <c r="B56">
        <v>3</v>
      </c>
      <c r="C56">
        <v>20</v>
      </c>
      <c r="D56">
        <v>41</v>
      </c>
      <c r="E56">
        <v>53</v>
      </c>
      <c r="G56">
        <v>18</v>
      </c>
      <c r="H56">
        <v>55</v>
      </c>
      <c r="J56">
        <f t="shared" si="1"/>
        <v>38</v>
      </c>
      <c r="K56">
        <f t="shared" si="2"/>
        <v>71</v>
      </c>
      <c r="L56">
        <f t="shared" si="3"/>
        <v>83</v>
      </c>
      <c r="M56">
        <f t="shared" si="4"/>
        <v>47</v>
      </c>
      <c r="N56">
        <f t="shared" si="5"/>
        <v>4</v>
      </c>
      <c r="P56">
        <f t="shared" ref="P56:P119" si="265">MAX(J56:N56)</f>
        <v>83</v>
      </c>
      <c r="Q56">
        <f t="shared" ref="Q56" si="266">MAX(J56:J60)</f>
        <v>98</v>
      </c>
      <c r="S56">
        <f t="shared" ref="S56" si="267">COUNTIF(J56:N60,"&gt;" &amp; P56)</f>
        <v>5</v>
      </c>
      <c r="T56">
        <f t="shared" ref="T56" si="268">COUNTIF(J56:N60,"&gt;" &amp; Q56)</f>
        <v>0</v>
      </c>
      <c r="V56">
        <f t="shared" ref="V56" si="269">SUMIFS(A56:E60,J56:N60,"&gt; "&amp;P56)</f>
        <v>280</v>
      </c>
      <c r="W56">
        <f t="shared" ref="W56" si="270">SUMIFS(A56:E60,J56:N60,"&gt; "&amp;Q56)</f>
        <v>0</v>
      </c>
      <c r="Y56">
        <f>VLOOKUP(P56,Numbers!$A$2:$B$101,2,FALSE)</f>
        <v>20</v>
      </c>
      <c r="Z56">
        <f>VLOOKUP(Q56,Numbers!$A$2:$B$101,2,FALSE)</f>
        <v>87</v>
      </c>
      <c r="AB56">
        <f t="shared" si="7"/>
        <v>5600</v>
      </c>
      <c r="AC56">
        <f t="shared" si="8"/>
        <v>0</v>
      </c>
    </row>
    <row r="57" spans="1:29" x14ac:dyDescent="0.25">
      <c r="A57">
        <v>98</v>
      </c>
      <c r="B57">
        <v>45</v>
      </c>
      <c r="C57">
        <v>63</v>
      </c>
      <c r="D57">
        <v>74</v>
      </c>
      <c r="E57">
        <v>47</v>
      </c>
      <c r="G57">
        <v>11</v>
      </c>
      <c r="H57">
        <v>56</v>
      </c>
      <c r="J57">
        <f t="shared" si="1"/>
        <v>40</v>
      </c>
      <c r="K57">
        <f t="shared" si="2"/>
        <v>86</v>
      </c>
      <c r="L57">
        <f t="shared" si="3"/>
        <v>11</v>
      </c>
      <c r="M57">
        <f t="shared" si="4"/>
        <v>24</v>
      </c>
      <c r="N57">
        <f t="shared" si="5"/>
        <v>19</v>
      </c>
      <c r="P57">
        <f t="shared" si="265"/>
        <v>86</v>
      </c>
      <c r="Q57">
        <f t="shared" ref="Q57" si="271">MAX(K56:K60)</f>
        <v>92</v>
      </c>
      <c r="S57">
        <f t="shared" ref="S57" si="272">COUNTIF(J56:N60,"&gt;" &amp; P57)</f>
        <v>3</v>
      </c>
      <c r="T57">
        <f t="shared" ref="T57" si="273">COUNTIF(J56:N60,"&gt;" &amp; Q57)</f>
        <v>1</v>
      </c>
      <c r="V57">
        <f t="shared" ref="V57" si="274">SUMIFS(A56:E60,J56:N60,"&gt; "&amp;P57)</f>
        <v>167</v>
      </c>
      <c r="W57">
        <f t="shared" ref="W57" si="275">SUMIFS(A56:E60,J56:N60,"&gt; "&amp;Q57)</f>
        <v>87</v>
      </c>
      <c r="Y57">
        <f>VLOOKUP(P57,Numbers!$A$2:$B$101,2,FALSE)</f>
        <v>45</v>
      </c>
      <c r="Z57">
        <f>VLOOKUP(Q57,Numbers!$A$2:$B$101,2,FALSE)</f>
        <v>38</v>
      </c>
      <c r="AB57">
        <f t="shared" si="7"/>
        <v>7515</v>
      </c>
      <c r="AC57">
        <f t="shared" si="8"/>
        <v>3306</v>
      </c>
    </row>
    <row r="58" spans="1:29" x14ac:dyDescent="0.25">
      <c r="A58">
        <v>87</v>
      </c>
      <c r="B58">
        <v>68</v>
      </c>
      <c r="C58">
        <v>97</v>
      </c>
      <c r="D58">
        <v>13</v>
      </c>
      <c r="E58">
        <v>42</v>
      </c>
      <c r="G58">
        <v>34</v>
      </c>
      <c r="H58">
        <v>57</v>
      </c>
      <c r="J58">
        <f t="shared" si="1"/>
        <v>98</v>
      </c>
      <c r="K58">
        <f t="shared" si="2"/>
        <v>84</v>
      </c>
      <c r="L58">
        <f t="shared" si="3"/>
        <v>74</v>
      </c>
      <c r="M58">
        <f t="shared" si="4"/>
        <v>49</v>
      </c>
      <c r="N58">
        <f t="shared" si="5"/>
        <v>87</v>
      </c>
      <c r="P58">
        <f t="shared" si="265"/>
        <v>98</v>
      </c>
      <c r="Q58">
        <f t="shared" ref="Q58" si="276">MAX(L56:L60)</f>
        <v>83</v>
      </c>
      <c r="S58">
        <f t="shared" ref="S58" si="277">COUNTIF(J56:N60,"&gt;" &amp; P58)</f>
        <v>0</v>
      </c>
      <c r="T58">
        <f t="shared" ref="T58" si="278">COUNTIF(J56:N60,"&gt;" &amp; Q58)</f>
        <v>5</v>
      </c>
      <c r="V58">
        <f t="shared" ref="V58" si="279">SUMIFS(A56:E60,J56:N60,"&gt; "&amp;P58)</f>
        <v>0</v>
      </c>
      <c r="W58">
        <f t="shared" ref="W58" si="280">SUMIFS(A56:E60,J56:N60,"&gt; "&amp;Q58)</f>
        <v>280</v>
      </c>
      <c r="Y58">
        <f>VLOOKUP(P58,Numbers!$A$2:$B$101,2,FALSE)</f>
        <v>87</v>
      </c>
      <c r="Z58">
        <f>VLOOKUP(Q58,Numbers!$A$2:$B$101,2,FALSE)</f>
        <v>20</v>
      </c>
      <c r="AB58">
        <f t="shared" si="7"/>
        <v>0</v>
      </c>
      <c r="AC58">
        <f t="shared" si="8"/>
        <v>5600</v>
      </c>
    </row>
    <row r="59" spans="1:29" x14ac:dyDescent="0.25">
      <c r="A59">
        <v>58</v>
      </c>
      <c r="B59">
        <v>73</v>
      </c>
      <c r="C59">
        <v>48</v>
      </c>
      <c r="D59">
        <v>35</v>
      </c>
      <c r="E59">
        <v>17</v>
      </c>
      <c r="G59">
        <v>71</v>
      </c>
      <c r="H59">
        <v>58</v>
      </c>
      <c r="J59">
        <f t="shared" si="1"/>
        <v>44</v>
      </c>
      <c r="K59">
        <f t="shared" si="2"/>
        <v>64</v>
      </c>
      <c r="L59">
        <f t="shared" si="3"/>
        <v>80</v>
      </c>
      <c r="M59">
        <f t="shared" si="4"/>
        <v>28</v>
      </c>
      <c r="N59">
        <f t="shared" si="5"/>
        <v>23</v>
      </c>
      <c r="P59">
        <f t="shared" si="265"/>
        <v>80</v>
      </c>
      <c r="Q59">
        <f t="shared" ref="Q59" si="281">MAX(M56:M60)</f>
        <v>49</v>
      </c>
      <c r="S59">
        <f t="shared" ref="S59" si="282">COUNTIF(J56:N60,"&gt;" &amp; P59)</f>
        <v>6</v>
      </c>
      <c r="T59">
        <f t="shared" ref="T59" si="283">COUNTIF(J56:N60,"&gt;" &amp; Q59)</f>
        <v>12</v>
      </c>
      <c r="V59">
        <f t="shared" ref="V59" si="284">SUMIFS(A56:E60,J56:N60,"&gt; "&amp;P59)</f>
        <v>300</v>
      </c>
      <c r="W59">
        <f t="shared" ref="W59" si="285">SUMIFS(A56:E60,J56:N60,"&gt; "&amp;Q59)</f>
        <v>646</v>
      </c>
      <c r="Y59">
        <f>VLOOKUP(P59,Numbers!$A$2:$B$101,2,FALSE)</f>
        <v>48</v>
      </c>
      <c r="Z59">
        <f>VLOOKUP(Q59,Numbers!$A$2:$B$101,2,FALSE)</f>
        <v>13</v>
      </c>
      <c r="AB59">
        <f t="shared" si="7"/>
        <v>14400</v>
      </c>
      <c r="AC59">
        <f t="shared" si="8"/>
        <v>8398</v>
      </c>
    </row>
    <row r="60" spans="1:29" x14ac:dyDescent="0.25">
      <c r="A60">
        <v>91</v>
      </c>
      <c r="B60">
        <v>38</v>
      </c>
      <c r="C60">
        <v>55</v>
      </c>
      <c r="D60">
        <v>4</v>
      </c>
      <c r="E60">
        <v>34</v>
      </c>
      <c r="G60">
        <v>91</v>
      </c>
      <c r="H60">
        <v>59</v>
      </c>
      <c r="J60">
        <f t="shared" si="1"/>
        <v>59</v>
      </c>
      <c r="K60">
        <f t="shared" si="2"/>
        <v>92</v>
      </c>
      <c r="L60">
        <f t="shared" si="3"/>
        <v>7</v>
      </c>
      <c r="M60">
        <f t="shared" si="4"/>
        <v>10</v>
      </c>
      <c r="N60">
        <f t="shared" si="5"/>
        <v>57</v>
      </c>
      <c r="P60">
        <f t="shared" si="265"/>
        <v>92</v>
      </c>
      <c r="Q60">
        <f t="shared" ref="Q60" si="286">MAX(N56:N60)</f>
        <v>87</v>
      </c>
      <c r="S60">
        <f t="shared" ref="S60" si="287">COUNTIF(J56:N60,"&gt;" &amp; P60)</f>
        <v>1</v>
      </c>
      <c r="T60">
        <f t="shared" ref="T60" si="288">COUNTIF(J56:N60,"&gt;" &amp; Q60)</f>
        <v>2</v>
      </c>
      <c r="V60">
        <f t="shared" ref="V60" si="289">SUMIFS(A56:E60,J56:N60,"&gt; "&amp;P60)</f>
        <v>87</v>
      </c>
      <c r="W60">
        <f t="shared" ref="W60" si="290">SUMIFS(A56:E60,J56:N60,"&gt; "&amp;Q60)</f>
        <v>125</v>
      </c>
      <c r="Y60">
        <f>VLOOKUP(P60,Numbers!$A$2:$B$101,2,FALSE)</f>
        <v>38</v>
      </c>
      <c r="Z60">
        <f>VLOOKUP(Q60,Numbers!$A$2:$B$101,2,FALSE)</f>
        <v>42</v>
      </c>
      <c r="AB60">
        <f t="shared" si="7"/>
        <v>3306</v>
      </c>
      <c r="AC60">
        <f t="shared" si="8"/>
        <v>5250</v>
      </c>
    </row>
    <row r="61" spans="1:29" x14ac:dyDescent="0.25">
      <c r="G61">
        <v>85</v>
      </c>
      <c r="H61">
        <v>60</v>
      </c>
      <c r="J61" t="str">
        <f t="shared" si="1"/>
        <v/>
      </c>
      <c r="K61" t="str">
        <f t="shared" si="2"/>
        <v/>
      </c>
      <c r="L61" t="str">
        <f t="shared" si="3"/>
        <v/>
      </c>
      <c r="M61" t="str">
        <f t="shared" si="4"/>
        <v/>
      </c>
      <c r="N61" t="str">
        <f t="shared" si="5"/>
        <v/>
      </c>
      <c r="P61">
        <f t="shared" ref="P61" si="291">MAX(J56,K57,L58,M59,N60)</f>
        <v>86</v>
      </c>
      <c r="Q61">
        <f t="shared" ref="Q61" si="292">MAX(J60,K59,L58,M57,N56)</f>
        <v>74</v>
      </c>
      <c r="S61">
        <f t="shared" ref="S61" si="293">COUNTIF(J56:N60,"&gt;" &amp; P61)</f>
        <v>3</v>
      </c>
      <c r="T61">
        <f t="shared" ref="T61" si="294">COUNTIF(J56:N60,"&gt;" &amp; Q61)</f>
        <v>7</v>
      </c>
      <c r="V61">
        <f t="shared" ref="V61" si="295">SUMIFS(A56:E60,J56:N60,"&gt; "&amp;P61)</f>
        <v>167</v>
      </c>
      <c r="W61">
        <f t="shared" ref="W61" si="296">SUMIFS(A56:E60,J56:N60,"&gt; "&amp;Q61)</f>
        <v>348</v>
      </c>
      <c r="Y61">
        <f>VLOOKUP(P61,Numbers!$A$2:$B$101,2,FALSE)</f>
        <v>45</v>
      </c>
      <c r="Z61">
        <f>VLOOKUP(Q61,Numbers!$A$2:$B$101,2,FALSE)</f>
        <v>97</v>
      </c>
      <c r="AB61">
        <f t="shared" si="7"/>
        <v>7515</v>
      </c>
      <c r="AC61">
        <f t="shared" si="8"/>
        <v>33756</v>
      </c>
    </row>
    <row r="62" spans="1:29" x14ac:dyDescent="0.25">
      <c r="A62">
        <v>13</v>
      </c>
      <c r="B62">
        <v>44</v>
      </c>
      <c r="C62">
        <v>26</v>
      </c>
      <c r="D62">
        <v>77</v>
      </c>
      <c r="E62">
        <v>23</v>
      </c>
      <c r="G62">
        <v>27</v>
      </c>
      <c r="H62">
        <v>61</v>
      </c>
      <c r="J62">
        <f t="shared" si="1"/>
        <v>49</v>
      </c>
      <c r="K62">
        <f t="shared" si="2"/>
        <v>90</v>
      </c>
      <c r="L62">
        <f t="shared" si="3"/>
        <v>91</v>
      </c>
      <c r="M62">
        <f t="shared" si="4"/>
        <v>66</v>
      </c>
      <c r="N62">
        <f t="shared" si="5"/>
        <v>43</v>
      </c>
      <c r="P62">
        <f t="shared" ref="P62:P125" si="297">MAX(J62:N62)</f>
        <v>91</v>
      </c>
      <c r="Q62">
        <f t="shared" ref="Q62" si="298">MAX(J62:J66)</f>
        <v>71</v>
      </c>
      <c r="S62">
        <f t="shared" ref="S62" si="299">COUNTIF(J62:N66,"&gt;" &amp; P62)</f>
        <v>2</v>
      </c>
      <c r="T62">
        <f t="shared" ref="T62" si="300">COUNTIF(J62:N66,"&gt;" &amp; Q62)</f>
        <v>8</v>
      </c>
      <c r="V62">
        <f t="shared" ref="V62" si="301">SUMIFS(A62:E66,J62:N66,"&gt; "&amp;P62)</f>
        <v>125</v>
      </c>
      <c r="W62">
        <f t="shared" ref="W62" si="302">SUMIFS(A62:E66,J62:N66,"&gt; "&amp;Q62)</f>
        <v>364</v>
      </c>
      <c r="Y62">
        <f>VLOOKUP(P62,Numbers!$A$2:$B$101,2,FALSE)</f>
        <v>26</v>
      </c>
      <c r="Z62">
        <f>VLOOKUP(Q62,Numbers!$A$2:$B$101,2,FALSE)</f>
        <v>3</v>
      </c>
      <c r="AB62">
        <f t="shared" si="7"/>
        <v>3250</v>
      </c>
      <c r="AC62">
        <f t="shared" si="8"/>
        <v>1092</v>
      </c>
    </row>
    <row r="63" spans="1:29" x14ac:dyDescent="0.25">
      <c r="A63">
        <v>51</v>
      </c>
      <c r="B63">
        <v>88</v>
      </c>
      <c r="C63">
        <v>41</v>
      </c>
      <c r="D63">
        <v>42</v>
      </c>
      <c r="E63">
        <v>93</v>
      </c>
      <c r="G63">
        <v>12</v>
      </c>
      <c r="H63">
        <v>62</v>
      </c>
      <c r="J63">
        <f t="shared" si="1"/>
        <v>37</v>
      </c>
      <c r="K63">
        <f t="shared" si="2"/>
        <v>89</v>
      </c>
      <c r="L63">
        <f t="shared" si="3"/>
        <v>47</v>
      </c>
      <c r="M63">
        <f t="shared" si="4"/>
        <v>87</v>
      </c>
      <c r="N63">
        <f t="shared" si="5"/>
        <v>68</v>
      </c>
      <c r="P63">
        <f t="shared" si="297"/>
        <v>89</v>
      </c>
      <c r="Q63">
        <f t="shared" ref="Q63" si="303">MAX(K62:K66)</f>
        <v>90</v>
      </c>
      <c r="S63">
        <f t="shared" ref="S63" si="304">COUNTIF(J62:N66,"&gt;" &amp; P63)</f>
        <v>4</v>
      </c>
      <c r="T63">
        <f t="shared" ref="T63" si="305">COUNTIF(J62:N66,"&gt;" &amp; Q63)</f>
        <v>3</v>
      </c>
      <c r="V63">
        <f t="shared" ref="V63" si="306">SUMIFS(A62:E66,J62:N66,"&gt; "&amp;P63)</f>
        <v>195</v>
      </c>
      <c r="W63">
        <f t="shared" ref="W63" si="307">SUMIFS(A62:E66,J62:N66,"&gt; "&amp;Q63)</f>
        <v>151</v>
      </c>
      <c r="Y63">
        <f>VLOOKUP(P63,Numbers!$A$2:$B$101,2,FALSE)</f>
        <v>88</v>
      </c>
      <c r="Z63">
        <f>VLOOKUP(Q63,Numbers!$A$2:$B$101,2,FALSE)</f>
        <v>44</v>
      </c>
      <c r="AB63">
        <f t="shared" si="7"/>
        <v>17160</v>
      </c>
      <c r="AC63">
        <f t="shared" si="8"/>
        <v>6644</v>
      </c>
    </row>
    <row r="64" spans="1:29" x14ac:dyDescent="0.25">
      <c r="A64">
        <v>12</v>
      </c>
      <c r="B64">
        <v>56</v>
      </c>
      <c r="C64">
        <v>38</v>
      </c>
      <c r="D64">
        <v>87</v>
      </c>
      <c r="E64">
        <v>73</v>
      </c>
      <c r="G64">
        <v>24</v>
      </c>
      <c r="H64">
        <v>63</v>
      </c>
      <c r="J64">
        <f t="shared" si="1"/>
        <v>62</v>
      </c>
      <c r="K64">
        <f t="shared" si="2"/>
        <v>34</v>
      </c>
      <c r="L64">
        <f t="shared" si="3"/>
        <v>92</v>
      </c>
      <c r="M64">
        <f t="shared" si="4"/>
        <v>98</v>
      </c>
      <c r="N64">
        <f t="shared" si="5"/>
        <v>64</v>
      </c>
      <c r="P64">
        <f t="shared" si="297"/>
        <v>98</v>
      </c>
      <c r="Q64">
        <f t="shared" ref="Q64" si="308">MAX(L62:L66)</f>
        <v>92</v>
      </c>
      <c r="S64">
        <f t="shared" ref="S64" si="309">COUNTIF(J62:N66,"&gt;" &amp; P64)</f>
        <v>0</v>
      </c>
      <c r="T64">
        <f t="shared" ref="T64" si="310">COUNTIF(J62:N66,"&gt;" &amp; Q64)</f>
        <v>1</v>
      </c>
      <c r="V64">
        <f t="shared" ref="V64" si="311">SUMIFS(A62:E66,J62:N66,"&gt; "&amp;P64)</f>
        <v>0</v>
      </c>
      <c r="W64">
        <f t="shared" ref="W64" si="312">SUMIFS(A62:E66,J62:N66,"&gt; "&amp;Q64)</f>
        <v>87</v>
      </c>
      <c r="Y64">
        <f>VLOOKUP(P64,Numbers!$A$2:$B$101,2,FALSE)</f>
        <v>87</v>
      </c>
      <c r="Z64">
        <f>VLOOKUP(Q64,Numbers!$A$2:$B$101,2,FALSE)</f>
        <v>38</v>
      </c>
      <c r="AB64">
        <f t="shared" si="7"/>
        <v>0</v>
      </c>
      <c r="AC64">
        <f t="shared" si="8"/>
        <v>3306</v>
      </c>
    </row>
    <row r="65" spans="1:29" x14ac:dyDescent="0.25">
      <c r="A65">
        <v>60</v>
      </c>
      <c r="B65">
        <v>19</v>
      </c>
      <c r="C65">
        <v>55</v>
      </c>
      <c r="D65">
        <v>99</v>
      </c>
      <c r="E65">
        <v>21</v>
      </c>
      <c r="G65">
        <v>73</v>
      </c>
      <c r="H65">
        <v>64</v>
      </c>
      <c r="J65">
        <f t="shared" si="1"/>
        <v>13</v>
      </c>
      <c r="K65">
        <f t="shared" si="2"/>
        <v>85</v>
      </c>
      <c r="L65">
        <f t="shared" si="3"/>
        <v>7</v>
      </c>
      <c r="M65">
        <f t="shared" si="4"/>
        <v>25</v>
      </c>
      <c r="N65">
        <f t="shared" si="5"/>
        <v>27</v>
      </c>
      <c r="P65">
        <f t="shared" si="297"/>
        <v>85</v>
      </c>
      <c r="Q65">
        <f t="shared" ref="Q65" si="313">MAX(M62:M66)</f>
        <v>98</v>
      </c>
      <c r="S65">
        <f t="shared" ref="S65" si="314">COUNTIF(J62:N66,"&gt;" &amp; P65)</f>
        <v>6</v>
      </c>
      <c r="T65">
        <f t="shared" ref="T65" si="315">COUNTIF(J62:N66,"&gt;" &amp; Q65)</f>
        <v>0</v>
      </c>
      <c r="V65">
        <f t="shared" ref="V65" si="316">SUMIFS(A62:E66,J62:N66,"&gt; "&amp;P65)</f>
        <v>325</v>
      </c>
      <c r="W65">
        <f t="shared" ref="W65" si="317">SUMIFS(A62:E66,J62:N66,"&gt; "&amp;Q65)</f>
        <v>0</v>
      </c>
      <c r="Y65">
        <f>VLOOKUP(P65,Numbers!$A$2:$B$101,2,FALSE)</f>
        <v>19</v>
      </c>
      <c r="Z65">
        <f>VLOOKUP(Q65,Numbers!$A$2:$B$101,2,FALSE)</f>
        <v>87</v>
      </c>
      <c r="AB65">
        <f t="shared" si="7"/>
        <v>6175</v>
      </c>
      <c r="AC65">
        <f t="shared" si="8"/>
        <v>0</v>
      </c>
    </row>
    <row r="66" spans="1:29" x14ac:dyDescent="0.25">
      <c r="A66">
        <v>3</v>
      </c>
      <c r="B66">
        <v>34</v>
      </c>
      <c r="C66">
        <v>20</v>
      </c>
      <c r="D66">
        <v>94</v>
      </c>
      <c r="E66">
        <v>32</v>
      </c>
      <c r="G66">
        <v>7</v>
      </c>
      <c r="H66">
        <v>65</v>
      </c>
      <c r="J66">
        <f t="shared" si="1"/>
        <v>71</v>
      </c>
      <c r="K66">
        <f t="shared" si="2"/>
        <v>57</v>
      </c>
      <c r="L66">
        <f t="shared" si="3"/>
        <v>83</v>
      </c>
      <c r="M66">
        <f t="shared" si="4"/>
        <v>6</v>
      </c>
      <c r="N66">
        <f t="shared" si="5"/>
        <v>3</v>
      </c>
      <c r="P66">
        <f t="shared" si="297"/>
        <v>83</v>
      </c>
      <c r="Q66">
        <f t="shared" ref="Q66" si="318">MAX(N62:N66)</f>
        <v>68</v>
      </c>
      <c r="S66">
        <f t="shared" ref="S66" si="319">COUNTIF(J62:N66,"&gt;" &amp; P66)</f>
        <v>7</v>
      </c>
      <c r="T66">
        <f t="shared" ref="T66" si="320">COUNTIF(J62:N66,"&gt;" &amp; Q66)</f>
        <v>9</v>
      </c>
      <c r="V66">
        <f t="shared" ref="V66" si="321">SUMIFS(A62:E66,J62:N66,"&gt; "&amp;P66)</f>
        <v>344</v>
      </c>
      <c r="W66">
        <f t="shared" ref="W66" si="322">SUMIFS(A62:E66,J62:N66,"&gt; "&amp;Q66)</f>
        <v>367</v>
      </c>
      <c r="Y66">
        <f>VLOOKUP(P66,Numbers!$A$2:$B$101,2,FALSE)</f>
        <v>20</v>
      </c>
      <c r="Z66">
        <f>VLOOKUP(Q66,Numbers!$A$2:$B$101,2,FALSE)</f>
        <v>93</v>
      </c>
      <c r="AB66">
        <f t="shared" si="7"/>
        <v>6880</v>
      </c>
      <c r="AC66">
        <f t="shared" si="8"/>
        <v>34131</v>
      </c>
    </row>
    <row r="67" spans="1:29" x14ac:dyDescent="0.25">
      <c r="G67">
        <v>77</v>
      </c>
      <c r="H67">
        <v>66</v>
      </c>
      <c r="J67" t="str">
        <f t="shared" ref="J67:J130" si="323">IF(A67 &lt;&gt; "", VLOOKUP(A67,$G$2:$H$101,2,FALSE),"")</f>
        <v/>
      </c>
      <c r="K67" t="str">
        <f t="shared" ref="K67:K130" si="324">IF(B67 &lt;&gt; "", VLOOKUP(B67,$G$2:$H$101,2,FALSE),"")</f>
        <v/>
      </c>
      <c r="L67" t="str">
        <f t="shared" ref="L67:L130" si="325">IF(C67 &lt;&gt; "", VLOOKUP(C67,$G$2:$H$101,2,FALSE),"")</f>
        <v/>
      </c>
      <c r="M67" t="str">
        <f t="shared" ref="M67:M130" si="326">IF(D67 &lt;&gt; "", VLOOKUP(D67,$G$2:$H$101,2,FALSE),"")</f>
        <v/>
      </c>
      <c r="N67" t="str">
        <f t="shared" ref="N67:N130" si="327">IF(E67 &lt;&gt; "", VLOOKUP(E67,$G$2:$H$101,2,FALSE),"")</f>
        <v/>
      </c>
      <c r="P67">
        <f t="shared" ref="P67" si="328">MAX(J62,K63,L64,M65,N66)</f>
        <v>92</v>
      </c>
      <c r="Q67">
        <f t="shared" ref="Q67" si="329">MAX(J66,K65,L64,M63,N62)</f>
        <v>92</v>
      </c>
      <c r="S67">
        <f t="shared" ref="S67" si="330">COUNTIF(J62:N66,"&gt;" &amp; P67)</f>
        <v>1</v>
      </c>
      <c r="T67">
        <f t="shared" ref="T67" si="331">COUNTIF(J62:N66,"&gt;" &amp; Q67)</f>
        <v>1</v>
      </c>
      <c r="V67">
        <f t="shared" ref="V67" si="332">SUMIFS(A62:E66,J62:N66,"&gt; "&amp;P67)</f>
        <v>87</v>
      </c>
      <c r="W67">
        <f t="shared" ref="W67" si="333">SUMIFS(A62:E66,J62:N66,"&gt; "&amp;Q67)</f>
        <v>87</v>
      </c>
      <c r="Y67">
        <f>VLOOKUP(P67,Numbers!$A$2:$B$101,2,FALSE)</f>
        <v>38</v>
      </c>
      <c r="Z67">
        <f>VLOOKUP(Q67,Numbers!$A$2:$B$101,2,FALSE)</f>
        <v>38</v>
      </c>
      <c r="AB67">
        <f t="shared" ref="AB67:AB130" si="334">V67*Y67</f>
        <v>3306</v>
      </c>
      <c r="AC67">
        <f t="shared" ref="AC67:AC130" si="335">W67*Z67</f>
        <v>3306</v>
      </c>
    </row>
    <row r="68" spans="1:29" x14ac:dyDescent="0.25">
      <c r="A68">
        <v>26</v>
      </c>
      <c r="B68">
        <v>72</v>
      </c>
      <c r="C68">
        <v>39</v>
      </c>
      <c r="D68">
        <v>21</v>
      </c>
      <c r="E68">
        <v>76</v>
      </c>
      <c r="G68">
        <v>10</v>
      </c>
      <c r="H68">
        <v>67</v>
      </c>
      <c r="J68">
        <f t="shared" si="323"/>
        <v>91</v>
      </c>
      <c r="K68">
        <f t="shared" si="324"/>
        <v>50</v>
      </c>
      <c r="L68">
        <f t="shared" si="325"/>
        <v>99</v>
      </c>
      <c r="M68">
        <f t="shared" si="326"/>
        <v>27</v>
      </c>
      <c r="N68">
        <f t="shared" si="327"/>
        <v>31</v>
      </c>
      <c r="P68">
        <f t="shared" ref="P68:P131" si="336">MAX(J68:N68)</f>
        <v>99</v>
      </c>
      <c r="Q68">
        <f t="shared" ref="Q68" si="337">MAX(J68:J72)</f>
        <v>92</v>
      </c>
      <c r="S68">
        <f t="shared" ref="S68" si="338">COUNTIF(J68:N72,"&gt;" &amp; P68)</f>
        <v>0</v>
      </c>
      <c r="T68">
        <f t="shared" ref="T68" si="339">COUNTIF(J68:N72,"&gt;" &amp; Q68)</f>
        <v>2</v>
      </c>
      <c r="V68">
        <f t="shared" ref="V68" si="340">SUMIFS(A68:E72,J68:N72,"&gt; "&amp;P68)</f>
        <v>0</v>
      </c>
      <c r="W68">
        <f t="shared" ref="W68" si="341">SUMIFS(A68:E72,J68:N72,"&gt; "&amp;Q68)</f>
        <v>120</v>
      </c>
      <c r="Y68">
        <f>VLOOKUP(P68,Numbers!$A$2:$B$101,2,FALSE)</f>
        <v>39</v>
      </c>
      <c r="Z68">
        <f>VLOOKUP(Q68,Numbers!$A$2:$B$101,2,FALSE)</f>
        <v>38</v>
      </c>
      <c r="AB68">
        <f t="shared" si="334"/>
        <v>0</v>
      </c>
      <c r="AC68">
        <f t="shared" si="335"/>
        <v>4560</v>
      </c>
    </row>
    <row r="69" spans="1:29" x14ac:dyDescent="0.25">
      <c r="A69">
        <v>94</v>
      </c>
      <c r="B69">
        <v>12</v>
      </c>
      <c r="C69">
        <v>1</v>
      </c>
      <c r="D69">
        <v>49</v>
      </c>
      <c r="E69">
        <v>60</v>
      </c>
      <c r="G69">
        <v>93</v>
      </c>
      <c r="H69">
        <v>68</v>
      </c>
      <c r="J69">
        <f t="shared" si="323"/>
        <v>6</v>
      </c>
      <c r="K69">
        <f t="shared" si="324"/>
        <v>62</v>
      </c>
      <c r="L69">
        <f t="shared" si="325"/>
        <v>75</v>
      </c>
      <c r="M69">
        <f t="shared" si="326"/>
        <v>39</v>
      </c>
      <c r="N69">
        <f t="shared" si="327"/>
        <v>13</v>
      </c>
      <c r="P69">
        <f t="shared" si="336"/>
        <v>75</v>
      </c>
      <c r="Q69">
        <f t="shared" ref="Q69" si="342">MAX(K68:K72)</f>
        <v>89</v>
      </c>
      <c r="S69">
        <f t="shared" ref="S69" si="343">COUNTIF(J68:N72,"&gt;" &amp; P69)</f>
        <v>9</v>
      </c>
      <c r="T69">
        <f t="shared" ref="T69" si="344">COUNTIF(J68:N72,"&gt;" &amp; Q69)</f>
        <v>4</v>
      </c>
      <c r="V69">
        <f t="shared" ref="V69" si="345">SUMIFS(A68:E72,J68:N72,"&gt; "&amp;P69)</f>
        <v>466</v>
      </c>
      <c r="W69">
        <f t="shared" ref="W69" si="346">SUMIFS(A68:E72,J68:N72,"&gt; "&amp;Q69)</f>
        <v>184</v>
      </c>
      <c r="Y69">
        <f>VLOOKUP(P69,Numbers!$A$2:$B$101,2,FALSE)</f>
        <v>1</v>
      </c>
      <c r="Z69">
        <f>VLOOKUP(Q69,Numbers!$A$2:$B$101,2,FALSE)</f>
        <v>88</v>
      </c>
      <c r="AB69">
        <f t="shared" si="334"/>
        <v>466</v>
      </c>
      <c r="AC69">
        <f t="shared" si="335"/>
        <v>16192</v>
      </c>
    </row>
    <row r="70" spans="1:29" x14ac:dyDescent="0.25">
      <c r="A70">
        <v>38</v>
      </c>
      <c r="B70">
        <v>20</v>
      </c>
      <c r="C70">
        <v>30</v>
      </c>
      <c r="D70">
        <v>48</v>
      </c>
      <c r="E70">
        <v>98</v>
      </c>
      <c r="G70">
        <v>15</v>
      </c>
      <c r="H70">
        <v>69</v>
      </c>
      <c r="J70">
        <f t="shared" si="323"/>
        <v>92</v>
      </c>
      <c r="K70">
        <f t="shared" si="324"/>
        <v>83</v>
      </c>
      <c r="L70">
        <f t="shared" si="325"/>
        <v>17</v>
      </c>
      <c r="M70">
        <f t="shared" si="326"/>
        <v>80</v>
      </c>
      <c r="N70">
        <f t="shared" si="327"/>
        <v>40</v>
      </c>
      <c r="P70">
        <f t="shared" si="336"/>
        <v>92</v>
      </c>
      <c r="Q70">
        <f t="shared" ref="Q70" si="347">MAX(L68:L72)</f>
        <v>99</v>
      </c>
      <c r="S70">
        <f t="shared" ref="S70" si="348">COUNTIF(J68:N72,"&gt;" &amp; P70)</f>
        <v>2</v>
      </c>
      <c r="T70">
        <f t="shared" ref="T70" si="349">COUNTIF(J68:N72,"&gt;" &amp; Q70)</f>
        <v>0</v>
      </c>
      <c r="V70">
        <f t="shared" ref="V70" si="350">SUMIFS(A68:E72,J68:N72,"&gt; "&amp;P70)</f>
        <v>120</v>
      </c>
      <c r="W70">
        <f t="shared" ref="W70" si="351">SUMIFS(A68:E72,J68:N72,"&gt; "&amp;Q70)</f>
        <v>0</v>
      </c>
      <c r="Y70">
        <f>VLOOKUP(P70,Numbers!$A$2:$B$101,2,FALSE)</f>
        <v>38</v>
      </c>
      <c r="Z70">
        <f>VLOOKUP(Q70,Numbers!$A$2:$B$101,2,FALSE)</f>
        <v>39</v>
      </c>
      <c r="AB70">
        <f t="shared" si="334"/>
        <v>4560</v>
      </c>
      <c r="AC70">
        <f t="shared" si="335"/>
        <v>0</v>
      </c>
    </row>
    <row r="71" spans="1:29" x14ac:dyDescent="0.25">
      <c r="A71">
        <v>53</v>
      </c>
      <c r="B71">
        <v>62</v>
      </c>
      <c r="C71">
        <v>22</v>
      </c>
      <c r="D71">
        <v>92</v>
      </c>
      <c r="E71">
        <v>69</v>
      </c>
      <c r="G71">
        <v>61</v>
      </c>
      <c r="H71">
        <v>70</v>
      </c>
      <c r="J71">
        <f t="shared" si="323"/>
        <v>4</v>
      </c>
      <c r="K71">
        <f t="shared" si="324"/>
        <v>53</v>
      </c>
      <c r="L71">
        <f t="shared" si="325"/>
        <v>5</v>
      </c>
      <c r="M71">
        <f t="shared" si="326"/>
        <v>51</v>
      </c>
      <c r="N71">
        <f t="shared" si="327"/>
        <v>81</v>
      </c>
      <c r="P71">
        <f t="shared" si="336"/>
        <v>81</v>
      </c>
      <c r="Q71">
        <f t="shared" ref="Q71" si="352">MAX(M68:M72)</f>
        <v>95</v>
      </c>
      <c r="S71">
        <f t="shared" ref="S71" si="353">COUNTIF(J68:N72,"&gt;" &amp; P71)</f>
        <v>6</v>
      </c>
      <c r="T71">
        <f t="shared" ref="T71" si="354">COUNTIF(J68:N72,"&gt;" &amp; Q71)</f>
        <v>1</v>
      </c>
      <c r="V71">
        <f t="shared" ref="V71" si="355">SUMIFS(A68:E72,J68:N72,"&gt; "&amp;P71)</f>
        <v>292</v>
      </c>
      <c r="W71">
        <f t="shared" ref="W71" si="356">SUMIFS(A68:E72,J68:N72,"&gt; "&amp;Q71)</f>
        <v>39</v>
      </c>
      <c r="Y71">
        <f>VLOOKUP(P71,Numbers!$A$2:$B$101,2,FALSE)</f>
        <v>69</v>
      </c>
      <c r="Z71">
        <f>VLOOKUP(Q71,Numbers!$A$2:$B$101,2,FALSE)</f>
        <v>81</v>
      </c>
      <c r="AB71">
        <f t="shared" si="334"/>
        <v>20148</v>
      </c>
      <c r="AC71">
        <f t="shared" si="335"/>
        <v>3159</v>
      </c>
    </row>
    <row r="72" spans="1:29" x14ac:dyDescent="0.25">
      <c r="A72">
        <v>7</v>
      </c>
      <c r="B72">
        <v>88</v>
      </c>
      <c r="C72">
        <v>57</v>
      </c>
      <c r="D72">
        <v>81</v>
      </c>
      <c r="E72">
        <v>13</v>
      </c>
      <c r="G72">
        <v>3</v>
      </c>
      <c r="H72">
        <v>71</v>
      </c>
      <c r="J72">
        <f t="shared" si="323"/>
        <v>65</v>
      </c>
      <c r="K72">
        <f t="shared" si="324"/>
        <v>89</v>
      </c>
      <c r="L72">
        <f t="shared" si="325"/>
        <v>76</v>
      </c>
      <c r="M72">
        <f t="shared" si="326"/>
        <v>95</v>
      </c>
      <c r="N72">
        <f t="shared" si="327"/>
        <v>49</v>
      </c>
      <c r="P72">
        <f t="shared" si="336"/>
        <v>95</v>
      </c>
      <c r="Q72">
        <f t="shared" ref="Q72" si="357">MAX(N68:N72)</f>
        <v>81</v>
      </c>
      <c r="S72">
        <f t="shared" ref="S72" si="358">COUNTIF(J68:N72,"&gt;" &amp; P72)</f>
        <v>1</v>
      </c>
      <c r="T72">
        <f t="shared" ref="T72" si="359">COUNTIF(J68:N72,"&gt;" &amp; Q72)</f>
        <v>6</v>
      </c>
      <c r="V72">
        <f t="shared" ref="V72" si="360">SUMIFS(A68:E72,J68:N72,"&gt; "&amp;P72)</f>
        <v>39</v>
      </c>
      <c r="W72">
        <f t="shared" ref="W72" si="361">SUMIFS(A68:E72,J68:N72,"&gt; "&amp;Q72)</f>
        <v>292</v>
      </c>
      <c r="Y72">
        <f>VLOOKUP(P72,Numbers!$A$2:$B$101,2,FALSE)</f>
        <v>81</v>
      </c>
      <c r="Z72">
        <f>VLOOKUP(Q72,Numbers!$A$2:$B$101,2,FALSE)</f>
        <v>69</v>
      </c>
      <c r="AB72">
        <f t="shared" si="334"/>
        <v>3159</v>
      </c>
      <c r="AC72">
        <f t="shared" si="335"/>
        <v>20148</v>
      </c>
    </row>
    <row r="73" spans="1:29" x14ac:dyDescent="0.25">
      <c r="G73">
        <v>46</v>
      </c>
      <c r="H73">
        <v>72</v>
      </c>
      <c r="J73" t="str">
        <f t="shared" si="323"/>
        <v/>
      </c>
      <c r="K73" t="str">
        <f t="shared" si="324"/>
        <v/>
      </c>
      <c r="L73" t="str">
        <f t="shared" si="325"/>
        <v/>
      </c>
      <c r="M73" t="str">
        <f t="shared" si="326"/>
        <v/>
      </c>
      <c r="N73" t="str">
        <f t="shared" si="327"/>
        <v/>
      </c>
      <c r="P73">
        <f t="shared" ref="P73" si="362">MAX(J68,K69,L70,M71,N72)</f>
        <v>91</v>
      </c>
      <c r="Q73">
        <f t="shared" ref="Q73" si="363">MAX(J72,K71,L70,M69,N68)</f>
        <v>65</v>
      </c>
      <c r="S73">
        <f t="shared" ref="S73" si="364">COUNTIF(J68:N72,"&gt;" &amp; P73)</f>
        <v>3</v>
      </c>
      <c r="T73">
        <f t="shared" ref="T73" si="365">COUNTIF(J68:N72,"&gt;" &amp; Q73)</f>
        <v>10</v>
      </c>
      <c r="V73">
        <f t="shared" ref="V73" si="366">SUMIFS(A68:E72,J68:N72,"&gt; "&amp;P73)</f>
        <v>158</v>
      </c>
      <c r="W73">
        <f t="shared" ref="W73" si="367">SUMIFS(A68:E72,J68:N72,"&gt; "&amp;Q73)</f>
        <v>467</v>
      </c>
      <c r="Y73">
        <f>VLOOKUP(P73,Numbers!$A$2:$B$101,2,FALSE)</f>
        <v>26</v>
      </c>
      <c r="Z73">
        <f>VLOOKUP(Q73,Numbers!$A$2:$B$101,2,FALSE)</f>
        <v>7</v>
      </c>
      <c r="AB73">
        <f t="shared" si="334"/>
        <v>4108</v>
      </c>
      <c r="AC73">
        <f t="shared" si="335"/>
        <v>3269</v>
      </c>
    </row>
    <row r="74" spans="1:29" x14ac:dyDescent="0.25">
      <c r="A74">
        <v>99</v>
      </c>
      <c r="B74">
        <v>20</v>
      </c>
      <c r="C74">
        <v>70</v>
      </c>
      <c r="D74">
        <v>52</v>
      </c>
      <c r="E74">
        <v>12</v>
      </c>
      <c r="G74">
        <v>16</v>
      </c>
      <c r="H74">
        <v>73</v>
      </c>
      <c r="J74">
        <f t="shared" si="323"/>
        <v>25</v>
      </c>
      <c r="K74">
        <f t="shared" si="324"/>
        <v>83</v>
      </c>
      <c r="L74">
        <f t="shared" si="325"/>
        <v>22</v>
      </c>
      <c r="M74">
        <f t="shared" si="326"/>
        <v>45</v>
      </c>
      <c r="N74">
        <f t="shared" si="327"/>
        <v>62</v>
      </c>
      <c r="P74">
        <f t="shared" ref="P74:P137" si="368">MAX(J74:N74)</f>
        <v>83</v>
      </c>
      <c r="Q74">
        <f t="shared" ref="Q74" si="369">MAX(J74:J78)</f>
        <v>51</v>
      </c>
      <c r="S74">
        <f t="shared" ref="S74" si="370">COUNTIF(J74:N78,"&gt;" &amp; P74)</f>
        <v>4</v>
      </c>
      <c r="T74">
        <f t="shared" ref="T74" si="371">COUNTIF(J74:N78,"&gt;" &amp; Q74)</f>
        <v>9</v>
      </c>
      <c r="V74">
        <f t="shared" ref="V74" si="372">SUMIFS(A74:E78,J74:N78,"&gt; "&amp;P74)</f>
        <v>236</v>
      </c>
      <c r="W74">
        <f t="shared" ref="W74" si="373">SUMIFS(A74:E78,J74:N78,"&gt; "&amp;Q74)</f>
        <v>359</v>
      </c>
      <c r="Y74">
        <f>VLOOKUP(P74,Numbers!$A$2:$B$101,2,FALSE)</f>
        <v>20</v>
      </c>
      <c r="Z74">
        <f>VLOOKUP(Q74,Numbers!$A$2:$B$101,2,FALSE)</f>
        <v>92</v>
      </c>
      <c r="AB74">
        <f t="shared" si="334"/>
        <v>4720</v>
      </c>
      <c r="AC74">
        <f t="shared" si="335"/>
        <v>33028</v>
      </c>
    </row>
    <row r="75" spans="1:29" x14ac:dyDescent="0.25">
      <c r="A75">
        <v>23</v>
      </c>
      <c r="B75">
        <v>28</v>
      </c>
      <c r="C75">
        <v>45</v>
      </c>
      <c r="D75">
        <v>66</v>
      </c>
      <c r="E75">
        <v>41</v>
      </c>
      <c r="G75">
        <v>97</v>
      </c>
      <c r="H75">
        <v>74</v>
      </c>
      <c r="J75">
        <f t="shared" si="323"/>
        <v>43</v>
      </c>
      <c r="K75">
        <f t="shared" si="324"/>
        <v>36</v>
      </c>
      <c r="L75">
        <f t="shared" si="325"/>
        <v>86</v>
      </c>
      <c r="M75">
        <f t="shared" si="326"/>
        <v>20</v>
      </c>
      <c r="N75">
        <f t="shared" si="327"/>
        <v>47</v>
      </c>
      <c r="P75">
        <f t="shared" si="368"/>
        <v>86</v>
      </c>
      <c r="Q75">
        <f t="shared" ref="Q75" si="374">MAX(K74:K78)</f>
        <v>98</v>
      </c>
      <c r="S75">
        <f t="shared" ref="S75" si="375">COUNTIF(J74:N78,"&gt;" &amp; P75)</f>
        <v>2</v>
      </c>
      <c r="T75">
        <f t="shared" ref="T75" si="376">COUNTIF(J74:N78,"&gt;" &amp; Q75)</f>
        <v>0</v>
      </c>
      <c r="V75">
        <f t="shared" ref="V75" si="377">SUMIFS(A74:E78,J74:N78,"&gt; "&amp;P75)</f>
        <v>123</v>
      </c>
      <c r="W75">
        <f t="shared" ref="W75" si="378">SUMIFS(A74:E78,J74:N78,"&gt; "&amp;Q75)</f>
        <v>0</v>
      </c>
      <c r="Y75">
        <f>VLOOKUP(P75,Numbers!$A$2:$B$101,2,FALSE)</f>
        <v>45</v>
      </c>
      <c r="Z75">
        <f>VLOOKUP(Q75,Numbers!$A$2:$B$101,2,FALSE)</f>
        <v>87</v>
      </c>
      <c r="AB75">
        <f t="shared" si="334"/>
        <v>5535</v>
      </c>
      <c r="AC75">
        <f t="shared" si="335"/>
        <v>0</v>
      </c>
    </row>
    <row r="76" spans="1:29" x14ac:dyDescent="0.25">
      <c r="A76">
        <v>92</v>
      </c>
      <c r="B76">
        <v>8</v>
      </c>
      <c r="C76">
        <v>55</v>
      </c>
      <c r="D76">
        <v>22</v>
      </c>
      <c r="E76">
        <v>36</v>
      </c>
      <c r="G76">
        <v>1</v>
      </c>
      <c r="H76">
        <v>75</v>
      </c>
      <c r="J76">
        <f t="shared" si="323"/>
        <v>51</v>
      </c>
      <c r="K76">
        <f t="shared" si="324"/>
        <v>2</v>
      </c>
      <c r="L76">
        <f t="shared" si="325"/>
        <v>7</v>
      </c>
      <c r="M76">
        <f t="shared" si="326"/>
        <v>5</v>
      </c>
      <c r="N76">
        <f t="shared" si="327"/>
        <v>93</v>
      </c>
      <c r="P76">
        <f t="shared" si="368"/>
        <v>93</v>
      </c>
      <c r="Q76">
        <f t="shared" ref="Q76" si="379">MAX(L74:L78)</f>
        <v>86</v>
      </c>
      <c r="S76">
        <f t="shared" ref="S76" si="380">COUNTIF(J74:N78,"&gt;" &amp; P76)</f>
        <v>1</v>
      </c>
      <c r="T76">
        <f t="shared" ref="T76" si="381">COUNTIF(J74:N78,"&gt;" &amp; Q76)</f>
        <v>2</v>
      </c>
      <c r="V76">
        <f t="shared" ref="V76" si="382">SUMIFS(A74:E78,J74:N78,"&gt; "&amp;P76)</f>
        <v>87</v>
      </c>
      <c r="W76">
        <f t="shared" ref="W76" si="383">SUMIFS(A74:E78,J74:N78,"&gt; "&amp;Q76)</f>
        <v>123</v>
      </c>
      <c r="Y76">
        <f>VLOOKUP(P76,Numbers!$A$2:$B$101,2,FALSE)</f>
        <v>36</v>
      </c>
      <c r="Z76">
        <f>VLOOKUP(Q76,Numbers!$A$2:$B$101,2,FALSE)</f>
        <v>45</v>
      </c>
      <c r="AB76">
        <f t="shared" si="334"/>
        <v>3132</v>
      </c>
      <c r="AC76">
        <f t="shared" si="335"/>
        <v>5535</v>
      </c>
    </row>
    <row r="77" spans="1:29" x14ac:dyDescent="0.25">
      <c r="A77">
        <v>14</v>
      </c>
      <c r="B77">
        <v>78</v>
      </c>
      <c r="C77">
        <v>9</v>
      </c>
      <c r="D77">
        <v>46</v>
      </c>
      <c r="E77">
        <v>18</v>
      </c>
      <c r="G77">
        <v>57</v>
      </c>
      <c r="H77">
        <v>76</v>
      </c>
      <c r="J77">
        <f t="shared" si="323"/>
        <v>12</v>
      </c>
      <c r="K77">
        <f t="shared" si="324"/>
        <v>35</v>
      </c>
      <c r="L77">
        <f t="shared" si="325"/>
        <v>32</v>
      </c>
      <c r="M77">
        <f t="shared" si="326"/>
        <v>72</v>
      </c>
      <c r="N77">
        <f t="shared" si="327"/>
        <v>55</v>
      </c>
      <c r="P77">
        <f t="shared" si="368"/>
        <v>72</v>
      </c>
      <c r="Q77">
        <f t="shared" ref="Q77" si="384">MAX(M74:M78)</f>
        <v>72</v>
      </c>
      <c r="S77">
        <f t="shared" ref="S77" si="385">COUNTIF(J74:N78,"&gt;" &amp; P77)</f>
        <v>5</v>
      </c>
      <c r="T77">
        <f t="shared" ref="T77" si="386">COUNTIF(J74:N78,"&gt;" &amp; Q77)</f>
        <v>5</v>
      </c>
      <c r="V77">
        <f t="shared" ref="V77" si="387">SUMIFS(A74:E78,J74:N78,"&gt; "&amp;P77)</f>
        <v>256</v>
      </c>
      <c r="W77">
        <f t="shared" ref="W77" si="388">SUMIFS(A74:E78,J74:N78,"&gt; "&amp;Q77)</f>
        <v>256</v>
      </c>
      <c r="Y77">
        <f>VLOOKUP(P77,Numbers!$A$2:$B$101,2,FALSE)</f>
        <v>46</v>
      </c>
      <c r="Z77">
        <f>VLOOKUP(Q77,Numbers!$A$2:$B$101,2,FALSE)</f>
        <v>46</v>
      </c>
      <c r="AB77">
        <f t="shared" si="334"/>
        <v>11776</v>
      </c>
      <c r="AC77">
        <f t="shared" si="335"/>
        <v>11776</v>
      </c>
    </row>
    <row r="78" spans="1:29" x14ac:dyDescent="0.25">
      <c r="A78">
        <v>21</v>
      </c>
      <c r="B78">
        <v>87</v>
      </c>
      <c r="C78">
        <v>89</v>
      </c>
      <c r="D78">
        <v>27</v>
      </c>
      <c r="E78">
        <v>68</v>
      </c>
      <c r="G78">
        <v>65</v>
      </c>
      <c r="H78">
        <v>77</v>
      </c>
      <c r="J78">
        <f t="shared" si="323"/>
        <v>27</v>
      </c>
      <c r="K78">
        <f t="shared" si="324"/>
        <v>98</v>
      </c>
      <c r="L78">
        <f t="shared" si="325"/>
        <v>16</v>
      </c>
      <c r="M78">
        <f t="shared" si="326"/>
        <v>61</v>
      </c>
      <c r="N78">
        <f t="shared" si="327"/>
        <v>84</v>
      </c>
      <c r="P78">
        <f t="shared" si="368"/>
        <v>98</v>
      </c>
      <c r="Q78">
        <f t="shared" ref="Q78" si="389">MAX(N74:N78)</f>
        <v>93</v>
      </c>
      <c r="S78">
        <f t="shared" ref="S78" si="390">COUNTIF(J74:N78,"&gt;" &amp; P78)</f>
        <v>0</v>
      </c>
      <c r="T78">
        <f t="shared" ref="T78" si="391">COUNTIF(J74:N78,"&gt;" &amp; Q78)</f>
        <v>1</v>
      </c>
      <c r="V78">
        <f t="shared" ref="V78" si="392">SUMIFS(A74:E78,J74:N78,"&gt; "&amp;P78)</f>
        <v>0</v>
      </c>
      <c r="W78">
        <f t="shared" ref="W78" si="393">SUMIFS(A74:E78,J74:N78,"&gt; "&amp;Q78)</f>
        <v>87</v>
      </c>
      <c r="Y78">
        <f>VLOOKUP(P78,Numbers!$A$2:$B$101,2,FALSE)</f>
        <v>87</v>
      </c>
      <c r="Z78">
        <f>VLOOKUP(Q78,Numbers!$A$2:$B$101,2,FALSE)</f>
        <v>36</v>
      </c>
      <c r="AB78">
        <f t="shared" si="334"/>
        <v>0</v>
      </c>
      <c r="AC78">
        <f t="shared" si="335"/>
        <v>3132</v>
      </c>
    </row>
    <row r="79" spans="1:29" x14ac:dyDescent="0.25">
      <c r="G79">
        <v>40</v>
      </c>
      <c r="H79">
        <v>78</v>
      </c>
      <c r="J79" t="str">
        <f t="shared" si="323"/>
        <v/>
      </c>
      <c r="K79" t="str">
        <f t="shared" si="324"/>
        <v/>
      </c>
      <c r="L79" t="str">
        <f t="shared" si="325"/>
        <v/>
      </c>
      <c r="M79" t="str">
        <f t="shared" si="326"/>
        <v/>
      </c>
      <c r="N79" t="str">
        <f t="shared" si="327"/>
        <v/>
      </c>
      <c r="P79">
        <f t="shared" ref="P79" si="394">MAX(J74,K75,L76,M77,N78)</f>
        <v>84</v>
      </c>
      <c r="Q79">
        <f t="shared" ref="Q79" si="395">MAX(J78,K77,L76,M75,N74)</f>
        <v>62</v>
      </c>
      <c r="S79">
        <f t="shared" ref="S79" si="396">COUNTIF(J74:N78,"&gt;" &amp; P79)</f>
        <v>3</v>
      </c>
      <c r="T79">
        <f t="shared" ref="T79" si="397">COUNTIF(J74:N78,"&gt;" &amp; Q79)</f>
        <v>6</v>
      </c>
      <c r="V79">
        <f t="shared" ref="V79" si="398">SUMIFS(A74:E78,J74:N78,"&gt; "&amp;P79)</f>
        <v>168</v>
      </c>
      <c r="W79">
        <f t="shared" ref="W79" si="399">SUMIFS(A74:E78,J74:N78,"&gt; "&amp;Q79)</f>
        <v>302</v>
      </c>
      <c r="Y79">
        <f>VLOOKUP(P79,Numbers!$A$2:$B$101,2,FALSE)</f>
        <v>68</v>
      </c>
      <c r="Z79">
        <f>VLOOKUP(Q79,Numbers!$A$2:$B$101,2,FALSE)</f>
        <v>12</v>
      </c>
      <c r="AB79">
        <f t="shared" si="334"/>
        <v>11424</v>
      </c>
      <c r="AC79">
        <f t="shared" si="335"/>
        <v>3624</v>
      </c>
    </row>
    <row r="80" spans="1:29" x14ac:dyDescent="0.25">
      <c r="A80">
        <v>76</v>
      </c>
      <c r="B80">
        <v>92</v>
      </c>
      <c r="C80">
        <v>45</v>
      </c>
      <c r="D80">
        <v>53</v>
      </c>
      <c r="E80">
        <v>98</v>
      </c>
      <c r="G80">
        <v>0</v>
      </c>
      <c r="H80">
        <v>79</v>
      </c>
      <c r="J80">
        <f t="shared" si="323"/>
        <v>31</v>
      </c>
      <c r="K80">
        <f t="shared" si="324"/>
        <v>51</v>
      </c>
      <c r="L80">
        <f t="shared" si="325"/>
        <v>86</v>
      </c>
      <c r="M80">
        <f t="shared" si="326"/>
        <v>4</v>
      </c>
      <c r="N80">
        <f t="shared" si="327"/>
        <v>40</v>
      </c>
      <c r="P80">
        <f t="shared" ref="P80:P143" si="400">MAX(J80:N80)</f>
        <v>86</v>
      </c>
      <c r="Q80">
        <f t="shared" ref="Q80" si="401">MAX(J80:J84)</f>
        <v>34</v>
      </c>
      <c r="S80">
        <f t="shared" ref="S80" si="402">COUNTIF(J80:N84,"&gt;" &amp; P80)</f>
        <v>4</v>
      </c>
      <c r="T80">
        <f t="shared" ref="T80" si="403">COUNTIF(J80:N84,"&gt;" &amp; Q80)</f>
        <v>14</v>
      </c>
      <c r="V80">
        <f t="shared" ref="V80" si="404">SUMIFS(A80:E84,J80:N84,"&gt; "&amp;P80)</f>
        <v>191</v>
      </c>
      <c r="W80">
        <f t="shared" ref="W80" si="405">SUMIFS(A80:E84,J80:N84,"&gt; "&amp;Q80)</f>
        <v>890</v>
      </c>
      <c r="Y80">
        <f>VLOOKUP(P80,Numbers!$A$2:$B$101,2,FALSE)</f>
        <v>45</v>
      </c>
      <c r="Z80">
        <f>VLOOKUP(Q80,Numbers!$A$2:$B$101,2,FALSE)</f>
        <v>56</v>
      </c>
      <c r="AB80">
        <f t="shared" si="334"/>
        <v>8595</v>
      </c>
      <c r="AC80">
        <f t="shared" si="335"/>
        <v>49840</v>
      </c>
    </row>
    <row r="81" spans="1:29" x14ac:dyDescent="0.25">
      <c r="A81">
        <v>56</v>
      </c>
      <c r="B81">
        <v>91</v>
      </c>
      <c r="C81">
        <v>72</v>
      </c>
      <c r="D81">
        <v>19</v>
      </c>
      <c r="E81">
        <v>35</v>
      </c>
      <c r="G81">
        <v>48</v>
      </c>
      <c r="H81">
        <v>80</v>
      </c>
      <c r="J81">
        <f t="shared" si="323"/>
        <v>34</v>
      </c>
      <c r="K81">
        <f t="shared" si="324"/>
        <v>59</v>
      </c>
      <c r="L81">
        <f t="shared" si="325"/>
        <v>50</v>
      </c>
      <c r="M81">
        <f t="shared" si="326"/>
        <v>85</v>
      </c>
      <c r="N81">
        <f t="shared" si="327"/>
        <v>28</v>
      </c>
      <c r="P81">
        <f t="shared" si="400"/>
        <v>85</v>
      </c>
      <c r="Q81">
        <f t="shared" ref="Q81" si="406">MAX(K80:K84)</f>
        <v>96</v>
      </c>
      <c r="S81">
        <f t="shared" ref="S81" si="407">COUNTIF(J80:N84,"&gt;" &amp; P81)</f>
        <v>5</v>
      </c>
      <c r="T81">
        <f t="shared" ref="T81" si="408">COUNTIF(J80:N84,"&gt;" &amp; Q81)</f>
        <v>0</v>
      </c>
      <c r="V81">
        <f t="shared" ref="V81" si="409">SUMIFS(A80:E84,J80:N84,"&gt; "&amp;P81)</f>
        <v>236</v>
      </c>
      <c r="W81">
        <f t="shared" ref="W81" si="410">SUMIFS(A80:E84,J80:N84,"&gt; "&amp;Q81)</f>
        <v>0</v>
      </c>
      <c r="Y81">
        <f>VLOOKUP(P81,Numbers!$A$2:$B$101,2,FALSE)</f>
        <v>19</v>
      </c>
      <c r="Z81">
        <f>VLOOKUP(Q81,Numbers!$A$2:$B$101,2,FALSE)</f>
        <v>59</v>
      </c>
      <c r="AB81">
        <f t="shared" si="334"/>
        <v>4484</v>
      </c>
      <c r="AC81">
        <f t="shared" si="335"/>
        <v>0</v>
      </c>
    </row>
    <row r="82" spans="1:29" x14ac:dyDescent="0.25">
      <c r="A82">
        <v>25</v>
      </c>
      <c r="B82">
        <v>59</v>
      </c>
      <c r="C82">
        <v>42</v>
      </c>
      <c r="D82">
        <v>90</v>
      </c>
      <c r="E82">
        <v>68</v>
      </c>
      <c r="G82">
        <v>69</v>
      </c>
      <c r="H82">
        <v>81</v>
      </c>
      <c r="J82">
        <f t="shared" si="323"/>
        <v>1</v>
      </c>
      <c r="K82">
        <f t="shared" si="324"/>
        <v>96</v>
      </c>
      <c r="L82">
        <f t="shared" si="325"/>
        <v>87</v>
      </c>
      <c r="M82">
        <f t="shared" si="326"/>
        <v>33</v>
      </c>
      <c r="N82">
        <f t="shared" si="327"/>
        <v>84</v>
      </c>
      <c r="P82">
        <f t="shared" si="400"/>
        <v>96</v>
      </c>
      <c r="Q82">
        <f t="shared" ref="Q82" si="411">MAX(L80:L84)</f>
        <v>87</v>
      </c>
      <c r="S82">
        <f t="shared" ref="S82" si="412">COUNTIF(J80:N84,"&gt;" &amp; P82)</f>
        <v>0</v>
      </c>
      <c r="T82">
        <f t="shared" ref="T82" si="413">COUNTIF(J80:N84,"&gt;" &amp; Q82)</f>
        <v>3</v>
      </c>
      <c r="V82">
        <f t="shared" ref="V82" si="414">SUMIFS(A80:E84,J80:N84,"&gt; "&amp;P82)</f>
        <v>0</v>
      </c>
      <c r="W82">
        <f t="shared" ref="W82" si="415">SUMIFS(A80:E84,J80:N84,"&gt; "&amp;Q82)</f>
        <v>149</v>
      </c>
      <c r="Y82">
        <f>VLOOKUP(P82,Numbers!$A$2:$B$101,2,FALSE)</f>
        <v>59</v>
      </c>
      <c r="Z82">
        <f>VLOOKUP(Q82,Numbers!$A$2:$B$101,2,FALSE)</f>
        <v>42</v>
      </c>
      <c r="AB82">
        <f t="shared" si="334"/>
        <v>0</v>
      </c>
      <c r="AC82">
        <f t="shared" si="335"/>
        <v>6258</v>
      </c>
    </row>
    <row r="83" spans="1:29" x14ac:dyDescent="0.25">
      <c r="A83">
        <v>47</v>
      </c>
      <c r="B83">
        <v>97</v>
      </c>
      <c r="C83">
        <v>30</v>
      </c>
      <c r="D83">
        <v>65</v>
      </c>
      <c r="E83">
        <v>95</v>
      </c>
      <c r="G83">
        <v>6</v>
      </c>
      <c r="H83">
        <v>82</v>
      </c>
      <c r="J83">
        <f t="shared" si="323"/>
        <v>19</v>
      </c>
      <c r="K83">
        <f t="shared" si="324"/>
        <v>74</v>
      </c>
      <c r="L83">
        <f t="shared" si="325"/>
        <v>17</v>
      </c>
      <c r="M83">
        <f t="shared" si="326"/>
        <v>77</v>
      </c>
      <c r="N83">
        <f t="shared" si="327"/>
        <v>14</v>
      </c>
      <c r="P83">
        <f t="shared" si="400"/>
        <v>77</v>
      </c>
      <c r="Q83">
        <f t="shared" ref="Q83" si="416">MAX(M80:M84)</f>
        <v>93</v>
      </c>
      <c r="S83">
        <f t="shared" ref="S83" si="417">COUNTIF(J80:N84,"&gt;" &amp; P83)</f>
        <v>7</v>
      </c>
      <c r="T83">
        <f t="shared" ref="T83" si="418">COUNTIF(J80:N84,"&gt;" &amp; Q83)</f>
        <v>2</v>
      </c>
      <c r="V83">
        <f t="shared" ref="V83" si="419">SUMIFS(A80:E84,J80:N84,"&gt; "&amp;P83)</f>
        <v>323</v>
      </c>
      <c r="W83">
        <f t="shared" ref="W83" si="420">SUMIFS(A80:E84,J80:N84,"&gt; "&amp;Q83)</f>
        <v>113</v>
      </c>
      <c r="Y83">
        <f>VLOOKUP(P83,Numbers!$A$2:$B$101,2,FALSE)</f>
        <v>65</v>
      </c>
      <c r="Z83">
        <f>VLOOKUP(Q83,Numbers!$A$2:$B$101,2,FALSE)</f>
        <v>36</v>
      </c>
      <c r="AB83">
        <f t="shared" si="334"/>
        <v>20995</v>
      </c>
      <c r="AC83">
        <f t="shared" si="335"/>
        <v>4068</v>
      </c>
    </row>
    <row r="84" spans="1:29" x14ac:dyDescent="0.25">
      <c r="A84">
        <v>94</v>
      </c>
      <c r="B84">
        <v>60</v>
      </c>
      <c r="C84">
        <v>52</v>
      </c>
      <c r="D84">
        <v>36</v>
      </c>
      <c r="E84">
        <v>54</v>
      </c>
      <c r="G84">
        <v>20</v>
      </c>
      <c r="H84">
        <v>83</v>
      </c>
      <c r="J84">
        <f t="shared" si="323"/>
        <v>6</v>
      </c>
      <c r="K84">
        <f t="shared" si="324"/>
        <v>13</v>
      </c>
      <c r="L84">
        <f t="shared" si="325"/>
        <v>45</v>
      </c>
      <c r="M84">
        <f t="shared" si="326"/>
        <v>93</v>
      </c>
      <c r="N84">
        <f t="shared" si="327"/>
        <v>94</v>
      </c>
      <c r="P84">
        <f t="shared" si="400"/>
        <v>94</v>
      </c>
      <c r="Q84">
        <f t="shared" ref="Q84" si="421">MAX(N80:N84)</f>
        <v>94</v>
      </c>
      <c r="S84">
        <f t="shared" ref="S84" si="422">COUNTIF(J80:N84,"&gt;" &amp; P84)</f>
        <v>1</v>
      </c>
      <c r="T84">
        <f t="shared" ref="T84" si="423">COUNTIF(J80:N84,"&gt;" &amp; Q84)</f>
        <v>1</v>
      </c>
      <c r="V84">
        <f t="shared" ref="V84" si="424">SUMIFS(A80:E84,J80:N84,"&gt; "&amp;P84)</f>
        <v>59</v>
      </c>
      <c r="W84">
        <f t="shared" ref="W84" si="425">SUMIFS(A80:E84,J80:N84,"&gt; "&amp;Q84)</f>
        <v>59</v>
      </c>
      <c r="Y84">
        <f>VLOOKUP(P84,Numbers!$A$2:$B$101,2,FALSE)</f>
        <v>54</v>
      </c>
      <c r="Z84">
        <f>VLOOKUP(Q84,Numbers!$A$2:$B$101,2,FALSE)</f>
        <v>54</v>
      </c>
      <c r="AB84">
        <f t="shared" si="334"/>
        <v>3186</v>
      </c>
      <c r="AC84">
        <f t="shared" si="335"/>
        <v>3186</v>
      </c>
    </row>
    <row r="85" spans="1:29" x14ac:dyDescent="0.25">
      <c r="G85">
        <v>68</v>
      </c>
      <c r="H85">
        <v>84</v>
      </c>
      <c r="J85" t="str">
        <f t="shared" si="323"/>
        <v/>
      </c>
      <c r="K85" t="str">
        <f t="shared" si="324"/>
        <v/>
      </c>
      <c r="L85" t="str">
        <f t="shared" si="325"/>
        <v/>
      </c>
      <c r="M85" t="str">
        <f t="shared" si="326"/>
        <v/>
      </c>
      <c r="N85" t="str">
        <f t="shared" si="327"/>
        <v/>
      </c>
      <c r="P85">
        <f t="shared" ref="P85" si="426">MAX(J80,K81,L82,M83,N84)</f>
        <v>94</v>
      </c>
      <c r="Q85">
        <f t="shared" ref="Q85" si="427">MAX(J84,K83,L82,M81,N80)</f>
        <v>87</v>
      </c>
      <c r="S85">
        <f t="shared" ref="S85" si="428">COUNTIF(J80:N84,"&gt;" &amp; P85)</f>
        <v>1</v>
      </c>
      <c r="T85">
        <f t="shared" ref="T85" si="429">COUNTIF(J80:N84,"&gt;" &amp; Q85)</f>
        <v>3</v>
      </c>
      <c r="V85">
        <f t="shared" ref="V85" si="430">SUMIFS(A80:E84,J80:N84,"&gt; "&amp;P85)</f>
        <v>59</v>
      </c>
      <c r="W85">
        <f t="shared" ref="W85" si="431">SUMIFS(A80:E84,J80:N84,"&gt; "&amp;Q85)</f>
        <v>149</v>
      </c>
      <c r="Y85">
        <f>VLOOKUP(P85,Numbers!$A$2:$B$101,2,FALSE)</f>
        <v>54</v>
      </c>
      <c r="Z85">
        <f>VLOOKUP(Q85,Numbers!$A$2:$B$101,2,FALSE)</f>
        <v>42</v>
      </c>
      <c r="AB85">
        <f t="shared" si="334"/>
        <v>3186</v>
      </c>
      <c r="AC85">
        <f t="shared" si="335"/>
        <v>6258</v>
      </c>
    </row>
    <row r="86" spans="1:29" x14ac:dyDescent="0.25">
      <c r="A86">
        <v>9</v>
      </c>
      <c r="B86">
        <v>18</v>
      </c>
      <c r="C86">
        <v>39</v>
      </c>
      <c r="D86">
        <v>89</v>
      </c>
      <c r="E86">
        <v>29</v>
      </c>
      <c r="G86">
        <v>19</v>
      </c>
      <c r="H86">
        <v>85</v>
      </c>
      <c r="J86">
        <f t="shared" si="323"/>
        <v>32</v>
      </c>
      <c r="K86">
        <f t="shared" si="324"/>
        <v>55</v>
      </c>
      <c r="L86">
        <f t="shared" si="325"/>
        <v>99</v>
      </c>
      <c r="M86">
        <f t="shared" si="326"/>
        <v>16</v>
      </c>
      <c r="N86">
        <f t="shared" si="327"/>
        <v>41</v>
      </c>
      <c r="P86">
        <f t="shared" ref="P86:P149" si="432">MAX(J86:N86)</f>
        <v>99</v>
      </c>
      <c r="Q86">
        <f t="shared" ref="Q86" si="433">MAX(J86:J90)</f>
        <v>56</v>
      </c>
      <c r="S86">
        <f t="shared" ref="S86" si="434">COUNTIF(J86:N90,"&gt;" &amp; P86)</f>
        <v>0</v>
      </c>
      <c r="T86">
        <f t="shared" ref="T86" si="435">COUNTIF(J86:N90,"&gt;" &amp; Q86)</f>
        <v>8</v>
      </c>
      <c r="V86">
        <f t="shared" ref="V86" si="436">SUMIFS(A86:E90,J86:N90,"&gt; "&amp;P86)</f>
        <v>0</v>
      </c>
      <c r="W86">
        <f t="shared" ref="W86" si="437">SUMIFS(A86:E90,J86:N90,"&gt; "&amp;Q86)</f>
        <v>369</v>
      </c>
      <c r="Y86">
        <f>VLOOKUP(P86,Numbers!$A$2:$B$101,2,FALSE)</f>
        <v>39</v>
      </c>
      <c r="Z86">
        <f>VLOOKUP(Q86,Numbers!$A$2:$B$101,2,FALSE)</f>
        <v>11</v>
      </c>
      <c r="AB86">
        <f t="shared" si="334"/>
        <v>0</v>
      </c>
      <c r="AC86">
        <f t="shared" si="335"/>
        <v>4059</v>
      </c>
    </row>
    <row r="87" spans="1:29" x14ac:dyDescent="0.25">
      <c r="A87">
        <v>25</v>
      </c>
      <c r="B87">
        <v>84</v>
      </c>
      <c r="C87">
        <v>37</v>
      </c>
      <c r="D87">
        <v>72</v>
      </c>
      <c r="E87">
        <v>28</v>
      </c>
      <c r="G87">
        <v>45</v>
      </c>
      <c r="H87">
        <v>86</v>
      </c>
      <c r="J87">
        <f t="shared" si="323"/>
        <v>1</v>
      </c>
      <c r="K87">
        <f t="shared" si="324"/>
        <v>21</v>
      </c>
      <c r="L87">
        <f t="shared" si="325"/>
        <v>54</v>
      </c>
      <c r="M87">
        <f t="shared" si="326"/>
        <v>50</v>
      </c>
      <c r="N87">
        <f t="shared" si="327"/>
        <v>36</v>
      </c>
      <c r="P87">
        <f t="shared" si="432"/>
        <v>54</v>
      </c>
      <c r="Q87">
        <f t="shared" ref="Q87" si="438">MAX(K86:K90)</f>
        <v>93</v>
      </c>
      <c r="S87">
        <f t="shared" ref="S87" si="439">COUNTIF(J86:N90,"&gt;" &amp; P87)</f>
        <v>10</v>
      </c>
      <c r="T87">
        <f t="shared" ref="T87" si="440">COUNTIF(J86:N90,"&gt;" &amp; Q87)</f>
        <v>1</v>
      </c>
      <c r="V87">
        <f t="shared" ref="V87" si="441">SUMIFS(A86:E90,J86:N90,"&gt; "&amp;P87)</f>
        <v>398</v>
      </c>
      <c r="W87">
        <f t="shared" ref="W87" si="442">SUMIFS(A86:E90,J86:N90,"&gt; "&amp;Q87)</f>
        <v>39</v>
      </c>
      <c r="Y87">
        <f>VLOOKUP(P87,Numbers!$A$2:$B$101,2,FALSE)</f>
        <v>37</v>
      </c>
      <c r="Z87">
        <f>VLOOKUP(Q87,Numbers!$A$2:$B$101,2,FALSE)</f>
        <v>36</v>
      </c>
      <c r="AB87">
        <f t="shared" si="334"/>
        <v>14726</v>
      </c>
      <c r="AC87">
        <f t="shared" si="335"/>
        <v>1404</v>
      </c>
    </row>
    <row r="88" spans="1:29" x14ac:dyDescent="0.25">
      <c r="A88">
        <v>17</v>
      </c>
      <c r="B88">
        <v>70</v>
      </c>
      <c r="C88">
        <v>27</v>
      </c>
      <c r="D88">
        <v>93</v>
      </c>
      <c r="E88">
        <v>0</v>
      </c>
      <c r="G88">
        <v>42</v>
      </c>
      <c r="H88">
        <v>87</v>
      </c>
      <c r="J88">
        <f t="shared" si="323"/>
        <v>23</v>
      </c>
      <c r="K88">
        <f t="shared" si="324"/>
        <v>22</v>
      </c>
      <c r="L88">
        <f t="shared" si="325"/>
        <v>61</v>
      </c>
      <c r="M88">
        <f t="shared" si="326"/>
        <v>68</v>
      </c>
      <c r="N88">
        <f t="shared" si="327"/>
        <v>79</v>
      </c>
      <c r="P88">
        <f t="shared" si="432"/>
        <v>79</v>
      </c>
      <c r="Q88">
        <f t="shared" ref="Q88" si="443">MAX(L86:L90)</f>
        <v>99</v>
      </c>
      <c r="S88">
        <f t="shared" ref="S88" si="444">COUNTIF(J86:N90,"&gt;" &amp; P88)</f>
        <v>2</v>
      </c>
      <c r="T88">
        <f t="shared" ref="T88" si="445">COUNTIF(J86:N90,"&gt;" &amp; Q88)</f>
        <v>0</v>
      </c>
      <c r="V88">
        <f t="shared" ref="V88" si="446">SUMIFS(A86:E90,J86:N90,"&gt; "&amp;P88)</f>
        <v>75</v>
      </c>
      <c r="W88">
        <f t="shared" ref="W88" si="447">SUMIFS(A86:E90,J86:N90,"&gt; "&amp;Q88)</f>
        <v>0</v>
      </c>
      <c r="Y88">
        <f>VLOOKUP(P88,Numbers!$A$2:$B$101,2,FALSE)</f>
        <v>0</v>
      </c>
      <c r="Z88">
        <f>VLOOKUP(Q88,Numbers!$A$2:$B$101,2,FALSE)</f>
        <v>39</v>
      </c>
      <c r="AB88">
        <f t="shared" si="334"/>
        <v>0</v>
      </c>
      <c r="AC88">
        <f t="shared" si="335"/>
        <v>0</v>
      </c>
    </row>
    <row r="89" spans="1:29" x14ac:dyDescent="0.25">
      <c r="A89">
        <v>80</v>
      </c>
      <c r="B89">
        <v>36</v>
      </c>
      <c r="C89">
        <v>74</v>
      </c>
      <c r="D89">
        <v>35</v>
      </c>
      <c r="E89">
        <v>71</v>
      </c>
      <c r="G89">
        <v>79</v>
      </c>
      <c r="H89">
        <v>88</v>
      </c>
      <c r="J89">
        <f t="shared" si="323"/>
        <v>8</v>
      </c>
      <c r="K89">
        <f t="shared" si="324"/>
        <v>93</v>
      </c>
      <c r="L89">
        <f t="shared" si="325"/>
        <v>24</v>
      </c>
      <c r="M89">
        <f t="shared" si="326"/>
        <v>28</v>
      </c>
      <c r="N89">
        <f t="shared" si="327"/>
        <v>58</v>
      </c>
      <c r="P89">
        <f t="shared" si="432"/>
        <v>93</v>
      </c>
      <c r="Q89">
        <f t="shared" ref="Q89" si="448">MAX(M86:M90)</f>
        <v>72</v>
      </c>
      <c r="S89">
        <f t="shared" ref="S89" si="449">COUNTIF(J86:N90,"&gt;" &amp; P89)</f>
        <v>1</v>
      </c>
      <c r="T89">
        <f t="shared" ref="T89" si="450">COUNTIF(J86:N90,"&gt;" &amp; Q89)</f>
        <v>4</v>
      </c>
      <c r="V89">
        <f t="shared" ref="V89" si="451">SUMIFS(A86:E90,J86:N90,"&gt; "&amp;P89)</f>
        <v>39</v>
      </c>
      <c r="W89">
        <f t="shared" ref="W89" si="452">SUMIFS(A86:E90,J86:N90,"&gt; "&amp;Q89)</f>
        <v>132</v>
      </c>
      <c r="Y89">
        <f>VLOOKUP(P89,Numbers!$A$2:$B$101,2,FALSE)</f>
        <v>36</v>
      </c>
      <c r="Z89">
        <f>VLOOKUP(Q89,Numbers!$A$2:$B$101,2,FALSE)</f>
        <v>46</v>
      </c>
      <c r="AB89">
        <f t="shared" si="334"/>
        <v>1404</v>
      </c>
      <c r="AC89">
        <f t="shared" si="335"/>
        <v>6072</v>
      </c>
    </row>
    <row r="90" spans="1:29" x14ac:dyDescent="0.25">
      <c r="A90">
        <v>11</v>
      </c>
      <c r="B90">
        <v>49</v>
      </c>
      <c r="C90">
        <v>57</v>
      </c>
      <c r="D90">
        <v>46</v>
      </c>
      <c r="E90">
        <v>4</v>
      </c>
      <c r="G90">
        <v>88</v>
      </c>
      <c r="H90">
        <v>89</v>
      </c>
      <c r="J90">
        <f t="shared" si="323"/>
        <v>56</v>
      </c>
      <c r="K90">
        <f t="shared" si="324"/>
        <v>39</v>
      </c>
      <c r="L90">
        <f t="shared" si="325"/>
        <v>76</v>
      </c>
      <c r="M90">
        <f t="shared" si="326"/>
        <v>72</v>
      </c>
      <c r="N90">
        <f t="shared" si="327"/>
        <v>10</v>
      </c>
      <c r="P90">
        <f t="shared" si="432"/>
        <v>76</v>
      </c>
      <c r="Q90">
        <f t="shared" ref="Q90" si="453">MAX(N86:N90)</f>
        <v>79</v>
      </c>
      <c r="S90">
        <f t="shared" ref="S90" si="454">COUNTIF(J86:N90,"&gt;" &amp; P90)</f>
        <v>3</v>
      </c>
      <c r="T90">
        <f t="shared" ref="T90" si="455">COUNTIF(J86:N90,"&gt;" &amp; Q90)</f>
        <v>2</v>
      </c>
      <c r="V90">
        <f t="shared" ref="V90" si="456">SUMIFS(A86:E90,J86:N90,"&gt; "&amp;P90)</f>
        <v>75</v>
      </c>
      <c r="W90">
        <f t="shared" ref="W90" si="457">SUMIFS(A86:E90,J86:N90,"&gt; "&amp;Q90)</f>
        <v>75</v>
      </c>
      <c r="Y90">
        <f>VLOOKUP(P90,Numbers!$A$2:$B$101,2,FALSE)</f>
        <v>57</v>
      </c>
      <c r="Z90">
        <f>VLOOKUP(Q90,Numbers!$A$2:$B$101,2,FALSE)</f>
        <v>0</v>
      </c>
      <c r="AB90">
        <f t="shared" si="334"/>
        <v>4275</v>
      </c>
      <c r="AC90">
        <f t="shared" si="335"/>
        <v>0</v>
      </c>
    </row>
    <row r="91" spans="1:29" x14ac:dyDescent="0.25">
      <c r="G91">
        <v>44</v>
      </c>
      <c r="H91">
        <v>90</v>
      </c>
      <c r="J91" t="str">
        <f t="shared" si="323"/>
        <v/>
      </c>
      <c r="K91" t="str">
        <f t="shared" si="324"/>
        <v/>
      </c>
      <c r="L91" t="str">
        <f t="shared" si="325"/>
        <v/>
      </c>
      <c r="M91" t="str">
        <f t="shared" si="326"/>
        <v/>
      </c>
      <c r="N91" t="str">
        <f t="shared" si="327"/>
        <v/>
      </c>
      <c r="P91">
        <f t="shared" ref="P91" si="458">MAX(J86,K87,L88,M89,N90)</f>
        <v>61</v>
      </c>
      <c r="Q91">
        <f t="shared" ref="Q91" si="459">MAX(J90,K89,L88,M87,N86)</f>
        <v>93</v>
      </c>
      <c r="S91">
        <f t="shared" ref="S91" si="460">COUNTIF(J86:N90,"&gt;" &amp; P91)</f>
        <v>6</v>
      </c>
      <c r="T91">
        <f t="shared" ref="T91" si="461">COUNTIF(J86:N90,"&gt;" &amp; Q91)</f>
        <v>1</v>
      </c>
      <c r="V91">
        <f t="shared" ref="V91" si="462">SUMIFS(A86:E90,J86:N90,"&gt; "&amp;P91)</f>
        <v>271</v>
      </c>
      <c r="W91">
        <f t="shared" ref="W91" si="463">SUMIFS(A86:E90,J86:N90,"&gt; "&amp;Q91)</f>
        <v>39</v>
      </c>
      <c r="Y91">
        <f>VLOOKUP(P91,Numbers!$A$2:$B$101,2,FALSE)</f>
        <v>27</v>
      </c>
      <c r="Z91">
        <f>VLOOKUP(Q91,Numbers!$A$2:$B$101,2,FALSE)</f>
        <v>36</v>
      </c>
      <c r="AB91">
        <f t="shared" si="334"/>
        <v>7317</v>
      </c>
      <c r="AC91">
        <f t="shared" si="335"/>
        <v>1404</v>
      </c>
    </row>
    <row r="92" spans="1:29" x14ac:dyDescent="0.25">
      <c r="A92">
        <v>37</v>
      </c>
      <c r="B92">
        <v>66</v>
      </c>
      <c r="C92">
        <v>54</v>
      </c>
      <c r="D92">
        <v>93</v>
      </c>
      <c r="E92">
        <v>77</v>
      </c>
      <c r="G92">
        <v>26</v>
      </c>
      <c r="H92">
        <v>91</v>
      </c>
      <c r="J92">
        <f t="shared" si="323"/>
        <v>54</v>
      </c>
      <c r="K92">
        <f t="shared" si="324"/>
        <v>20</v>
      </c>
      <c r="L92">
        <f t="shared" si="325"/>
        <v>94</v>
      </c>
      <c r="M92">
        <f t="shared" si="326"/>
        <v>68</v>
      </c>
      <c r="N92">
        <f t="shared" si="327"/>
        <v>66</v>
      </c>
      <c r="P92">
        <f t="shared" ref="P92:P155" si="464">MAX(J92:N92)</f>
        <v>94</v>
      </c>
      <c r="Q92">
        <f t="shared" ref="Q92" si="465">MAX(J92:J96)</f>
        <v>78</v>
      </c>
      <c r="S92">
        <f t="shared" ref="S92" si="466">COUNTIF(J92:N96,"&gt;" &amp; P92)</f>
        <v>1</v>
      </c>
      <c r="T92">
        <f t="shared" ref="T92" si="467">COUNTIF(J92:N96,"&gt;" &amp; Q92)</f>
        <v>4</v>
      </c>
      <c r="V92">
        <f t="shared" ref="V92" si="468">SUMIFS(A92:E96,J92:N96,"&gt; "&amp;P92)</f>
        <v>43</v>
      </c>
      <c r="W92">
        <f t="shared" ref="W92" si="469">SUMIFS(A92:E96,J92:N96,"&gt; "&amp;Q92)</f>
        <v>148</v>
      </c>
      <c r="Y92">
        <f>VLOOKUP(P92,Numbers!$A$2:$B$101,2,FALSE)</f>
        <v>54</v>
      </c>
      <c r="Z92">
        <f>VLOOKUP(Q92,Numbers!$A$2:$B$101,2,FALSE)</f>
        <v>40</v>
      </c>
      <c r="AB92">
        <f t="shared" si="334"/>
        <v>2322</v>
      </c>
      <c r="AC92">
        <f t="shared" si="335"/>
        <v>5920</v>
      </c>
    </row>
    <row r="93" spans="1:29" x14ac:dyDescent="0.25">
      <c r="A93">
        <v>40</v>
      </c>
      <c r="B93">
        <v>95</v>
      </c>
      <c r="C93">
        <v>94</v>
      </c>
      <c r="D93">
        <v>34</v>
      </c>
      <c r="E93">
        <v>11</v>
      </c>
      <c r="G93">
        <v>38</v>
      </c>
      <c r="H93">
        <v>92</v>
      </c>
      <c r="J93">
        <f t="shared" si="323"/>
        <v>78</v>
      </c>
      <c r="K93">
        <f t="shared" si="324"/>
        <v>14</v>
      </c>
      <c r="L93">
        <f t="shared" si="325"/>
        <v>6</v>
      </c>
      <c r="M93">
        <f t="shared" si="326"/>
        <v>57</v>
      </c>
      <c r="N93">
        <f t="shared" si="327"/>
        <v>56</v>
      </c>
      <c r="P93">
        <f t="shared" si="464"/>
        <v>78</v>
      </c>
      <c r="Q93">
        <f t="shared" ref="Q93" si="470">MAX(K92:K96)</f>
        <v>82</v>
      </c>
      <c r="S93">
        <f t="shared" ref="S93" si="471">COUNTIF(J92:N96,"&gt;" &amp; P93)</f>
        <v>4</v>
      </c>
      <c r="T93">
        <f t="shared" ref="T93" si="472">COUNTIF(J92:N96,"&gt;" &amp; Q93)</f>
        <v>3</v>
      </c>
      <c r="V93">
        <f t="shared" ref="V93" si="473">SUMIFS(A92:E96,J92:N96,"&gt; "&amp;P93)</f>
        <v>148</v>
      </c>
      <c r="W93">
        <f t="shared" ref="W93" si="474">SUMIFS(A92:E96,J92:N96,"&gt; "&amp;Q93)</f>
        <v>142</v>
      </c>
      <c r="Y93">
        <f>VLOOKUP(P93,Numbers!$A$2:$B$101,2,FALSE)</f>
        <v>40</v>
      </c>
      <c r="Z93">
        <f>VLOOKUP(Q93,Numbers!$A$2:$B$101,2,FALSE)</f>
        <v>6</v>
      </c>
      <c r="AB93">
        <f t="shared" si="334"/>
        <v>5920</v>
      </c>
      <c r="AC93">
        <f t="shared" si="335"/>
        <v>852</v>
      </c>
    </row>
    <row r="94" spans="1:29" x14ac:dyDescent="0.25">
      <c r="A94">
        <v>35</v>
      </c>
      <c r="B94">
        <v>64</v>
      </c>
      <c r="C94">
        <v>92</v>
      </c>
      <c r="D94">
        <v>16</v>
      </c>
      <c r="E94">
        <v>43</v>
      </c>
      <c r="G94">
        <v>36</v>
      </c>
      <c r="H94">
        <v>93</v>
      </c>
      <c r="J94">
        <f t="shared" si="323"/>
        <v>28</v>
      </c>
      <c r="K94">
        <f t="shared" si="324"/>
        <v>29</v>
      </c>
      <c r="L94">
        <f t="shared" si="325"/>
        <v>51</v>
      </c>
      <c r="M94">
        <f t="shared" si="326"/>
        <v>73</v>
      </c>
      <c r="N94">
        <f t="shared" si="327"/>
        <v>97</v>
      </c>
      <c r="P94">
        <f t="shared" si="464"/>
        <v>97</v>
      </c>
      <c r="Q94">
        <f t="shared" ref="Q94" si="475">MAX(L92:L96)</f>
        <v>94</v>
      </c>
      <c r="S94">
        <f t="shared" ref="S94" si="476">COUNTIF(J92:N96,"&gt;" &amp; P94)</f>
        <v>0</v>
      </c>
      <c r="T94">
        <f t="shared" ref="T94" si="477">COUNTIF(J92:N96,"&gt;" &amp; Q94)</f>
        <v>1</v>
      </c>
      <c r="V94">
        <f t="shared" ref="V94" si="478">SUMIFS(A92:E96,J92:N96,"&gt; "&amp;P94)</f>
        <v>0</v>
      </c>
      <c r="W94">
        <f t="shared" ref="W94" si="479">SUMIFS(A92:E96,J92:N96,"&gt; "&amp;Q94)</f>
        <v>43</v>
      </c>
      <c r="Y94">
        <f>VLOOKUP(P94,Numbers!$A$2:$B$101,2,FALSE)</f>
        <v>43</v>
      </c>
      <c r="Z94">
        <f>VLOOKUP(Q94,Numbers!$A$2:$B$101,2,FALSE)</f>
        <v>54</v>
      </c>
      <c r="AB94">
        <f t="shared" si="334"/>
        <v>0</v>
      </c>
      <c r="AC94">
        <f t="shared" si="335"/>
        <v>2322</v>
      </c>
    </row>
    <row r="95" spans="1:29" x14ac:dyDescent="0.25">
      <c r="A95">
        <v>9</v>
      </c>
      <c r="B95">
        <v>6</v>
      </c>
      <c r="C95">
        <v>83</v>
      </c>
      <c r="D95">
        <v>32</v>
      </c>
      <c r="E95">
        <v>29</v>
      </c>
      <c r="G95">
        <v>54</v>
      </c>
      <c r="H95">
        <v>94</v>
      </c>
      <c r="J95">
        <f t="shared" si="323"/>
        <v>32</v>
      </c>
      <c r="K95">
        <f t="shared" si="324"/>
        <v>82</v>
      </c>
      <c r="L95">
        <f t="shared" si="325"/>
        <v>52</v>
      </c>
      <c r="M95">
        <f t="shared" si="326"/>
        <v>3</v>
      </c>
      <c r="N95">
        <f t="shared" si="327"/>
        <v>41</v>
      </c>
      <c r="P95">
        <f t="shared" si="464"/>
        <v>82</v>
      </c>
      <c r="Q95">
        <f t="shared" ref="Q95" si="480">MAX(M92:M96)</f>
        <v>86</v>
      </c>
      <c r="S95">
        <f t="shared" ref="S95" si="481">COUNTIF(J92:N96,"&gt;" &amp; P95)</f>
        <v>3</v>
      </c>
      <c r="T95">
        <f t="shared" ref="T95" si="482">COUNTIF(J92:N96,"&gt;" &amp; Q95)</f>
        <v>2</v>
      </c>
      <c r="V95">
        <f t="shared" ref="V95" si="483">SUMIFS(A92:E96,J92:N96,"&gt; "&amp;P95)</f>
        <v>142</v>
      </c>
      <c r="W95">
        <f t="shared" ref="W95" si="484">SUMIFS(A92:E96,J92:N96,"&gt; "&amp;Q95)</f>
        <v>97</v>
      </c>
      <c r="Y95">
        <f>VLOOKUP(P95,Numbers!$A$2:$B$101,2,FALSE)</f>
        <v>6</v>
      </c>
      <c r="Z95">
        <f>VLOOKUP(Q95,Numbers!$A$2:$B$101,2,FALSE)</f>
        <v>45</v>
      </c>
      <c r="AB95">
        <f t="shared" si="334"/>
        <v>852</v>
      </c>
      <c r="AC95">
        <f t="shared" si="335"/>
        <v>4365</v>
      </c>
    </row>
    <row r="96" spans="1:29" x14ac:dyDescent="0.25">
      <c r="A96">
        <v>2</v>
      </c>
      <c r="B96">
        <v>80</v>
      </c>
      <c r="C96">
        <v>10</v>
      </c>
      <c r="D96">
        <v>45</v>
      </c>
      <c r="E96">
        <v>72</v>
      </c>
      <c r="G96">
        <v>81</v>
      </c>
      <c r="H96">
        <v>95</v>
      </c>
      <c r="J96">
        <f t="shared" si="323"/>
        <v>30</v>
      </c>
      <c r="K96">
        <f t="shared" si="324"/>
        <v>8</v>
      </c>
      <c r="L96">
        <f t="shared" si="325"/>
        <v>67</v>
      </c>
      <c r="M96">
        <f t="shared" si="326"/>
        <v>86</v>
      </c>
      <c r="N96">
        <f t="shared" si="327"/>
        <v>50</v>
      </c>
      <c r="P96">
        <f t="shared" si="464"/>
        <v>86</v>
      </c>
      <c r="Q96">
        <f t="shared" ref="Q96" si="485">MAX(N92:N96)</f>
        <v>97</v>
      </c>
      <c r="S96">
        <f t="shared" ref="S96" si="486">COUNTIF(J92:N96,"&gt;" &amp; P96)</f>
        <v>2</v>
      </c>
      <c r="T96">
        <f t="shared" ref="T96" si="487">COUNTIF(J92:N96,"&gt;" &amp; Q96)</f>
        <v>0</v>
      </c>
      <c r="V96">
        <f t="shared" ref="V96" si="488">SUMIFS(A92:E96,J92:N96,"&gt; "&amp;P96)</f>
        <v>97</v>
      </c>
      <c r="W96">
        <f t="shared" ref="W96" si="489">SUMIFS(A92:E96,J92:N96,"&gt; "&amp;Q96)</f>
        <v>0</v>
      </c>
      <c r="Y96">
        <f>VLOOKUP(P96,Numbers!$A$2:$B$101,2,FALSE)</f>
        <v>45</v>
      </c>
      <c r="Z96">
        <f>VLOOKUP(Q96,Numbers!$A$2:$B$101,2,FALSE)</f>
        <v>43</v>
      </c>
      <c r="AB96">
        <f t="shared" si="334"/>
        <v>4365</v>
      </c>
      <c r="AC96">
        <f t="shared" si="335"/>
        <v>0</v>
      </c>
    </row>
    <row r="97" spans="1:29" x14ac:dyDescent="0.25">
      <c r="G97">
        <v>59</v>
      </c>
      <c r="H97">
        <v>96</v>
      </c>
      <c r="J97" t="str">
        <f t="shared" si="323"/>
        <v/>
      </c>
      <c r="K97" t="str">
        <f t="shared" si="324"/>
        <v/>
      </c>
      <c r="L97" t="str">
        <f t="shared" si="325"/>
        <v/>
      </c>
      <c r="M97" t="str">
        <f t="shared" si="326"/>
        <v/>
      </c>
      <c r="N97" t="str">
        <f t="shared" si="327"/>
        <v/>
      </c>
      <c r="P97">
        <f t="shared" ref="P97" si="490">MAX(J92,K93,L94,M95,N96)</f>
        <v>54</v>
      </c>
      <c r="Q97">
        <f t="shared" ref="Q97" si="491">MAX(J96,K95,L94,M93,N92)</f>
        <v>82</v>
      </c>
      <c r="S97">
        <f t="shared" ref="S97" si="492">COUNTIF(J92:N96,"&gt;" &amp; P97)</f>
        <v>11</v>
      </c>
      <c r="T97">
        <f t="shared" ref="T97" si="493">COUNTIF(J92:N96,"&gt;" &amp; Q97)</f>
        <v>3</v>
      </c>
      <c r="V97">
        <f t="shared" ref="V97" si="494">SUMIFS(A92:E96,J92:N96,"&gt; "&amp;P97)</f>
        <v>429</v>
      </c>
      <c r="W97">
        <f t="shared" ref="W97" si="495">SUMIFS(A92:E96,J92:N96,"&gt; "&amp;Q97)</f>
        <v>142</v>
      </c>
      <c r="Y97">
        <f>VLOOKUP(P97,Numbers!$A$2:$B$101,2,FALSE)</f>
        <v>37</v>
      </c>
      <c r="Z97">
        <f>VLOOKUP(Q97,Numbers!$A$2:$B$101,2,FALSE)</f>
        <v>6</v>
      </c>
      <c r="AB97">
        <f t="shared" si="334"/>
        <v>15873</v>
      </c>
      <c r="AC97">
        <f t="shared" si="335"/>
        <v>852</v>
      </c>
    </row>
    <row r="98" spans="1:29" x14ac:dyDescent="0.25">
      <c r="A98">
        <v>37</v>
      </c>
      <c r="B98">
        <v>95</v>
      </c>
      <c r="C98">
        <v>70</v>
      </c>
      <c r="D98">
        <v>62</v>
      </c>
      <c r="E98">
        <v>1</v>
      </c>
      <c r="G98">
        <v>43</v>
      </c>
      <c r="H98">
        <v>97</v>
      </c>
      <c r="J98">
        <f t="shared" si="323"/>
        <v>54</v>
      </c>
      <c r="K98">
        <f t="shared" si="324"/>
        <v>14</v>
      </c>
      <c r="L98">
        <f t="shared" si="325"/>
        <v>22</v>
      </c>
      <c r="M98">
        <f t="shared" si="326"/>
        <v>53</v>
      </c>
      <c r="N98">
        <f t="shared" si="327"/>
        <v>75</v>
      </c>
      <c r="P98">
        <f t="shared" ref="P98:P161" si="496">MAX(J98:N98)</f>
        <v>75</v>
      </c>
      <c r="Q98">
        <f t="shared" ref="Q98" si="497">MAX(J98:J102)</f>
        <v>90</v>
      </c>
      <c r="S98">
        <f t="shared" ref="S98" si="498">COUNTIF(J98:N102,"&gt;" &amp; P98)</f>
        <v>7</v>
      </c>
      <c r="T98">
        <f t="shared" ref="T98" si="499">COUNTIF(J98:N102,"&gt;" &amp; Q98)</f>
        <v>4</v>
      </c>
      <c r="V98">
        <f t="shared" ref="V98" si="500">SUMIFS(A98:E102,J98:N102,"&gt; "&amp;P98)</f>
        <v>303</v>
      </c>
      <c r="W98">
        <f t="shared" ref="W98" si="501">SUMIFS(A98:E102,J98:N102,"&gt; "&amp;Q98)</f>
        <v>190</v>
      </c>
      <c r="Y98">
        <f>VLOOKUP(P98,Numbers!$A$2:$B$101,2,FALSE)</f>
        <v>1</v>
      </c>
      <c r="Z98">
        <f>VLOOKUP(Q98,Numbers!$A$2:$B$101,2,FALSE)</f>
        <v>44</v>
      </c>
      <c r="AB98">
        <f t="shared" si="334"/>
        <v>303</v>
      </c>
      <c r="AC98">
        <f t="shared" si="335"/>
        <v>8360</v>
      </c>
    </row>
    <row r="99" spans="1:29" x14ac:dyDescent="0.25">
      <c r="A99">
        <v>58</v>
      </c>
      <c r="B99">
        <v>14</v>
      </c>
      <c r="C99">
        <v>38</v>
      </c>
      <c r="D99">
        <v>22</v>
      </c>
      <c r="E99">
        <v>63</v>
      </c>
      <c r="G99">
        <v>87</v>
      </c>
      <c r="H99">
        <v>98</v>
      </c>
      <c r="J99">
        <f t="shared" si="323"/>
        <v>44</v>
      </c>
      <c r="K99">
        <f t="shared" si="324"/>
        <v>12</v>
      </c>
      <c r="L99">
        <f t="shared" si="325"/>
        <v>92</v>
      </c>
      <c r="M99">
        <f t="shared" si="326"/>
        <v>5</v>
      </c>
      <c r="N99">
        <f t="shared" si="327"/>
        <v>11</v>
      </c>
      <c r="P99">
        <f t="shared" si="496"/>
        <v>92</v>
      </c>
      <c r="Q99">
        <f t="shared" ref="Q99" si="502">MAX(K98:K102)</f>
        <v>81</v>
      </c>
      <c r="S99">
        <f t="shared" ref="S99" si="503">COUNTIF(J98:N102,"&gt;" &amp; P99)</f>
        <v>2</v>
      </c>
      <c r="T99">
        <f t="shared" ref="T99" si="504">COUNTIF(J98:N102,"&gt;" &amp; Q99)</f>
        <v>5</v>
      </c>
      <c r="V99">
        <f t="shared" ref="V99" si="505">SUMIFS(A98:E102,J98:N102,"&gt; "&amp;P99)</f>
        <v>126</v>
      </c>
      <c r="W99">
        <f t="shared" ref="W99" si="506">SUMIFS(A98:E102,J98:N102,"&gt; "&amp;Q99)</f>
        <v>234</v>
      </c>
      <c r="Y99">
        <f>VLOOKUP(P99,Numbers!$A$2:$B$101,2,FALSE)</f>
        <v>38</v>
      </c>
      <c r="Z99">
        <f>VLOOKUP(Q99,Numbers!$A$2:$B$101,2,FALSE)</f>
        <v>69</v>
      </c>
      <c r="AB99">
        <f t="shared" si="334"/>
        <v>4788</v>
      </c>
      <c r="AC99">
        <f t="shared" si="335"/>
        <v>16146</v>
      </c>
    </row>
    <row r="100" spans="1:29" x14ac:dyDescent="0.25">
      <c r="A100">
        <v>44</v>
      </c>
      <c r="B100">
        <v>7</v>
      </c>
      <c r="C100">
        <v>78</v>
      </c>
      <c r="D100">
        <v>34</v>
      </c>
      <c r="E100">
        <v>39</v>
      </c>
      <c r="G100">
        <v>39</v>
      </c>
      <c r="H100">
        <v>99</v>
      </c>
      <c r="J100">
        <f t="shared" si="323"/>
        <v>90</v>
      </c>
      <c r="K100">
        <f t="shared" si="324"/>
        <v>65</v>
      </c>
      <c r="L100">
        <f t="shared" si="325"/>
        <v>35</v>
      </c>
      <c r="M100">
        <f t="shared" si="326"/>
        <v>57</v>
      </c>
      <c r="N100">
        <f t="shared" si="327"/>
        <v>99</v>
      </c>
      <c r="P100">
        <f t="shared" si="496"/>
        <v>99</v>
      </c>
      <c r="Q100">
        <f t="shared" ref="Q100" si="507">MAX(L98:L102)</f>
        <v>98</v>
      </c>
      <c r="S100">
        <f t="shared" ref="S100" si="508">COUNTIF(J98:N102,"&gt;" &amp; P100)</f>
        <v>0</v>
      </c>
      <c r="T100">
        <f t="shared" ref="T100" si="509">COUNTIF(J98:N102,"&gt;" &amp; Q100)</f>
        <v>1</v>
      </c>
      <c r="V100">
        <f t="shared" ref="V100" si="510">SUMIFS(A98:E102,J98:N102,"&gt; "&amp;P100)</f>
        <v>0</v>
      </c>
      <c r="W100">
        <f t="shared" ref="W100" si="511">SUMIFS(A98:E102,J98:N102,"&gt; "&amp;Q100)</f>
        <v>39</v>
      </c>
      <c r="Y100">
        <f>VLOOKUP(P100,Numbers!$A$2:$B$101,2,FALSE)</f>
        <v>39</v>
      </c>
      <c r="Z100">
        <f>VLOOKUP(Q100,Numbers!$A$2:$B$101,2,FALSE)</f>
        <v>87</v>
      </c>
      <c r="AB100">
        <f t="shared" si="334"/>
        <v>0</v>
      </c>
      <c r="AC100">
        <f t="shared" si="335"/>
        <v>3393</v>
      </c>
    </row>
    <row r="101" spans="1:29" x14ac:dyDescent="0.25">
      <c r="A101">
        <v>73</v>
      </c>
      <c r="B101">
        <v>50</v>
      </c>
      <c r="C101">
        <v>26</v>
      </c>
      <c r="D101">
        <v>0</v>
      </c>
      <c r="E101">
        <v>52</v>
      </c>
      <c r="G101">
        <v>67</v>
      </c>
      <c r="H101">
        <v>100</v>
      </c>
      <c r="J101">
        <f t="shared" si="323"/>
        <v>64</v>
      </c>
      <c r="K101">
        <f t="shared" si="324"/>
        <v>48</v>
      </c>
      <c r="L101">
        <f t="shared" si="325"/>
        <v>91</v>
      </c>
      <c r="M101">
        <f t="shared" si="326"/>
        <v>79</v>
      </c>
      <c r="N101">
        <f t="shared" si="327"/>
        <v>45</v>
      </c>
      <c r="P101">
        <f t="shared" si="496"/>
        <v>91</v>
      </c>
      <c r="Q101">
        <f t="shared" ref="Q101" si="512">MAX(M98:M102)</f>
        <v>79</v>
      </c>
      <c r="S101">
        <f t="shared" ref="S101" si="513">COUNTIF(J98:N102,"&gt;" &amp; P101)</f>
        <v>3</v>
      </c>
      <c r="T101">
        <f t="shared" ref="T101" si="514">COUNTIF(J98:N102,"&gt;" &amp; Q101)</f>
        <v>6</v>
      </c>
      <c r="V101">
        <f t="shared" ref="V101" si="515">SUMIFS(A98:E102,J98:N102,"&gt; "&amp;P101)</f>
        <v>164</v>
      </c>
      <c r="W101">
        <f t="shared" ref="W101" si="516">SUMIFS(A98:E102,J98:N102,"&gt; "&amp;Q101)</f>
        <v>303</v>
      </c>
      <c r="Y101">
        <f>VLOOKUP(P101,Numbers!$A$2:$B$101,2,FALSE)</f>
        <v>26</v>
      </c>
      <c r="Z101">
        <f>VLOOKUP(Q101,Numbers!$A$2:$B$101,2,FALSE)</f>
        <v>0</v>
      </c>
      <c r="AB101">
        <f t="shared" si="334"/>
        <v>4264</v>
      </c>
      <c r="AC101">
        <f t="shared" si="335"/>
        <v>0</v>
      </c>
    </row>
    <row r="102" spans="1:29" x14ac:dyDescent="0.25">
      <c r="A102">
        <v>60</v>
      </c>
      <c r="B102">
        <v>69</v>
      </c>
      <c r="C102">
        <v>87</v>
      </c>
      <c r="D102">
        <v>27</v>
      </c>
      <c r="E102">
        <v>97</v>
      </c>
      <c r="J102">
        <f t="shared" si="323"/>
        <v>13</v>
      </c>
      <c r="K102">
        <f t="shared" si="324"/>
        <v>81</v>
      </c>
      <c r="L102">
        <f t="shared" si="325"/>
        <v>98</v>
      </c>
      <c r="M102">
        <f t="shared" si="326"/>
        <v>61</v>
      </c>
      <c r="N102">
        <f t="shared" si="327"/>
        <v>74</v>
      </c>
      <c r="P102">
        <f t="shared" si="496"/>
        <v>98</v>
      </c>
      <c r="Q102">
        <f t="shared" ref="Q102" si="517">MAX(N98:N102)</f>
        <v>99</v>
      </c>
      <c r="S102">
        <f t="shared" ref="S102" si="518">COUNTIF(J98:N102,"&gt;" &amp; P102)</f>
        <v>1</v>
      </c>
      <c r="T102">
        <f t="shared" ref="T102" si="519">COUNTIF(J98:N102,"&gt;" &amp; Q102)</f>
        <v>0</v>
      </c>
      <c r="V102">
        <f t="shared" ref="V102" si="520">SUMIFS(A98:E102,J98:N102,"&gt; "&amp;P102)</f>
        <v>39</v>
      </c>
      <c r="W102">
        <f t="shared" ref="W102" si="521">SUMIFS(A98:E102,J98:N102,"&gt; "&amp;Q102)</f>
        <v>0</v>
      </c>
      <c r="Y102">
        <f>VLOOKUP(P102,Numbers!$A$2:$B$101,2,FALSE)</f>
        <v>87</v>
      </c>
      <c r="Z102">
        <f>VLOOKUP(Q102,Numbers!$A$2:$B$101,2,FALSE)</f>
        <v>39</v>
      </c>
      <c r="AB102">
        <f t="shared" si="334"/>
        <v>3393</v>
      </c>
      <c r="AC102">
        <f t="shared" si="335"/>
        <v>0</v>
      </c>
    </row>
    <row r="103" spans="1:29" x14ac:dyDescent="0.25">
      <c r="J103" t="str">
        <f t="shared" si="323"/>
        <v/>
      </c>
      <c r="K103" t="str">
        <f t="shared" si="324"/>
        <v/>
      </c>
      <c r="L103" t="str">
        <f t="shared" si="325"/>
        <v/>
      </c>
      <c r="M103" t="str">
        <f t="shared" si="326"/>
        <v/>
      </c>
      <c r="N103" t="str">
        <f t="shared" si="327"/>
        <v/>
      </c>
      <c r="P103">
        <f t="shared" ref="P103" si="522">MAX(J98,K99,L100,M101,N102)</f>
        <v>79</v>
      </c>
      <c r="Q103">
        <f t="shared" ref="Q103" si="523">MAX(J102,K101,L100,M99,N98)</f>
        <v>75</v>
      </c>
      <c r="S103">
        <f t="shared" ref="S103" si="524">COUNTIF(J98:N102,"&gt;" &amp; P103)</f>
        <v>6</v>
      </c>
      <c r="T103">
        <f t="shared" ref="T103" si="525">COUNTIF(J98:N102,"&gt;" &amp; Q103)</f>
        <v>7</v>
      </c>
      <c r="V103">
        <f t="shared" ref="V103" si="526">SUMIFS(A98:E102,J98:N102,"&gt; "&amp;P103)</f>
        <v>303</v>
      </c>
      <c r="W103">
        <f t="shared" ref="W103" si="527">SUMIFS(A98:E102,J98:N102,"&gt; "&amp;Q103)</f>
        <v>303</v>
      </c>
      <c r="Y103">
        <f>VLOOKUP(P103,Numbers!$A$2:$B$101,2,FALSE)</f>
        <v>0</v>
      </c>
      <c r="Z103">
        <f>VLOOKUP(Q103,Numbers!$A$2:$B$101,2,FALSE)</f>
        <v>1</v>
      </c>
      <c r="AB103">
        <f t="shared" si="334"/>
        <v>0</v>
      </c>
      <c r="AC103">
        <f t="shared" si="335"/>
        <v>303</v>
      </c>
    </row>
    <row r="104" spans="1:29" x14ac:dyDescent="0.25">
      <c r="A104">
        <v>10</v>
      </c>
      <c r="B104">
        <v>9</v>
      </c>
      <c r="C104">
        <v>83</v>
      </c>
      <c r="D104">
        <v>11</v>
      </c>
      <c r="E104">
        <v>5</v>
      </c>
      <c r="J104">
        <f t="shared" si="323"/>
        <v>67</v>
      </c>
      <c r="K104">
        <f t="shared" si="324"/>
        <v>32</v>
      </c>
      <c r="L104">
        <f t="shared" si="325"/>
        <v>52</v>
      </c>
      <c r="M104">
        <f t="shared" si="326"/>
        <v>56</v>
      </c>
      <c r="N104">
        <f t="shared" si="327"/>
        <v>18</v>
      </c>
      <c r="P104">
        <f t="shared" ref="P104:P167" si="528">MAX(J104:N104)</f>
        <v>67</v>
      </c>
      <c r="Q104">
        <f t="shared" ref="Q104" si="529">MAX(J104:J108)</f>
        <v>99</v>
      </c>
      <c r="S104">
        <f t="shared" ref="S104" si="530">COUNTIF(J104:N108,"&gt;" &amp; P104)</f>
        <v>8</v>
      </c>
      <c r="T104">
        <f t="shared" ref="T104" si="531">COUNTIF(J104:N108,"&gt;" &amp; Q104)</f>
        <v>1</v>
      </c>
      <c r="V104">
        <f t="shared" ref="V104" si="532">SUMIFS(A104:E108,J104:N108,"&gt; "&amp;P104)</f>
        <v>331</v>
      </c>
      <c r="W104">
        <f t="shared" ref="W104" si="533">SUMIFS(A104:E108,J104:N108,"&gt; "&amp;Q104)</f>
        <v>67</v>
      </c>
      <c r="Y104">
        <f>VLOOKUP(P104,Numbers!$A$2:$B$101,2,FALSE)</f>
        <v>10</v>
      </c>
      <c r="Z104">
        <f>VLOOKUP(Q104,Numbers!$A$2:$B$101,2,FALSE)</f>
        <v>39</v>
      </c>
      <c r="AB104">
        <f t="shared" si="334"/>
        <v>3310</v>
      </c>
      <c r="AC104">
        <f t="shared" si="335"/>
        <v>2613</v>
      </c>
    </row>
    <row r="105" spans="1:29" x14ac:dyDescent="0.25">
      <c r="A105">
        <v>33</v>
      </c>
      <c r="B105">
        <v>62</v>
      </c>
      <c r="C105">
        <v>18</v>
      </c>
      <c r="D105">
        <v>75</v>
      </c>
      <c r="E105">
        <v>47</v>
      </c>
      <c r="J105">
        <f t="shared" si="323"/>
        <v>9</v>
      </c>
      <c r="K105">
        <f t="shared" si="324"/>
        <v>53</v>
      </c>
      <c r="L105">
        <f t="shared" si="325"/>
        <v>55</v>
      </c>
      <c r="M105">
        <f t="shared" si="326"/>
        <v>46</v>
      </c>
      <c r="N105">
        <f t="shared" si="327"/>
        <v>19</v>
      </c>
      <c r="P105">
        <f t="shared" si="528"/>
        <v>55</v>
      </c>
      <c r="Q105">
        <f t="shared" ref="Q105" si="534">MAX(K104:K108)</f>
        <v>53</v>
      </c>
      <c r="S105">
        <f t="shared" ref="S105" si="535">COUNTIF(J104:N108,"&gt;" &amp; P105)</f>
        <v>11</v>
      </c>
      <c r="T105">
        <f t="shared" ref="T105" si="536">COUNTIF(J104:N108,"&gt;" &amp; Q105)</f>
        <v>13</v>
      </c>
      <c r="V105">
        <f t="shared" ref="V105" si="537">SUMIFS(A104:E108,J104:N108,"&gt; "&amp;P105)</f>
        <v>443</v>
      </c>
      <c r="W105">
        <f t="shared" ref="W105" si="538">SUMIFS(A104:E108,J104:N108,"&gt; "&amp;Q105)</f>
        <v>498</v>
      </c>
      <c r="Y105">
        <f>VLOOKUP(P105,Numbers!$A$2:$B$101,2,FALSE)</f>
        <v>18</v>
      </c>
      <c r="Z105">
        <f>VLOOKUP(Q105,Numbers!$A$2:$B$101,2,FALSE)</f>
        <v>62</v>
      </c>
      <c r="AB105">
        <f t="shared" si="334"/>
        <v>7974</v>
      </c>
      <c r="AC105">
        <f t="shared" si="335"/>
        <v>30876</v>
      </c>
    </row>
    <row r="106" spans="1:29" x14ac:dyDescent="0.25">
      <c r="A106">
        <v>3</v>
      </c>
      <c r="B106">
        <v>86</v>
      </c>
      <c r="C106">
        <v>36</v>
      </c>
      <c r="D106">
        <v>26</v>
      </c>
      <c r="E106">
        <v>91</v>
      </c>
      <c r="J106">
        <f t="shared" si="323"/>
        <v>71</v>
      </c>
      <c r="K106">
        <f t="shared" si="324"/>
        <v>38</v>
      </c>
      <c r="L106">
        <f t="shared" si="325"/>
        <v>93</v>
      </c>
      <c r="M106">
        <f t="shared" si="326"/>
        <v>91</v>
      </c>
      <c r="N106">
        <f t="shared" si="327"/>
        <v>59</v>
      </c>
      <c r="P106">
        <f t="shared" si="528"/>
        <v>93</v>
      </c>
      <c r="Q106">
        <f t="shared" ref="Q106" si="539">MAX(L104:L108)</f>
        <v>93</v>
      </c>
      <c r="S106">
        <f t="shared" ref="S106" si="540">COUNTIF(J104:N108,"&gt;" &amp; P106)</f>
        <v>2</v>
      </c>
      <c r="T106">
        <f t="shared" ref="T106" si="541">COUNTIF(J104:N108,"&gt;" &amp; Q106)</f>
        <v>2</v>
      </c>
      <c r="V106">
        <f t="shared" ref="V106" si="542">SUMIFS(A104:E108,J104:N108,"&gt; "&amp;P106)</f>
        <v>106</v>
      </c>
      <c r="W106">
        <f t="shared" ref="W106" si="543">SUMIFS(A104:E108,J104:N108,"&gt; "&amp;Q106)</f>
        <v>106</v>
      </c>
      <c r="Y106">
        <f>VLOOKUP(P106,Numbers!$A$2:$B$101,2,FALSE)</f>
        <v>36</v>
      </c>
      <c r="Z106">
        <f>VLOOKUP(Q106,Numbers!$A$2:$B$101,2,FALSE)</f>
        <v>36</v>
      </c>
      <c r="AB106">
        <f t="shared" si="334"/>
        <v>3816</v>
      </c>
      <c r="AC106">
        <f t="shared" si="335"/>
        <v>3816</v>
      </c>
    </row>
    <row r="107" spans="1:29" x14ac:dyDescent="0.25">
      <c r="A107">
        <v>39</v>
      </c>
      <c r="B107">
        <v>80</v>
      </c>
      <c r="C107">
        <v>14</v>
      </c>
      <c r="D107">
        <v>67</v>
      </c>
      <c r="E107">
        <v>15</v>
      </c>
      <c r="J107">
        <f t="shared" si="323"/>
        <v>99</v>
      </c>
      <c r="K107">
        <f t="shared" si="324"/>
        <v>8</v>
      </c>
      <c r="L107">
        <f t="shared" si="325"/>
        <v>12</v>
      </c>
      <c r="M107">
        <f t="shared" si="326"/>
        <v>100</v>
      </c>
      <c r="N107">
        <f t="shared" si="327"/>
        <v>69</v>
      </c>
      <c r="P107">
        <f t="shared" si="528"/>
        <v>100</v>
      </c>
      <c r="Q107">
        <f t="shared" ref="Q107" si="544">MAX(M104:M108)</f>
        <v>100</v>
      </c>
      <c r="S107">
        <f t="shared" ref="S107" si="545">COUNTIF(J104:N108,"&gt;" &amp; P107)</f>
        <v>0</v>
      </c>
      <c r="T107">
        <f t="shared" ref="T107" si="546">COUNTIF(J104:N108,"&gt;" &amp; Q107)</f>
        <v>0</v>
      </c>
      <c r="V107">
        <f t="shared" ref="V107" si="547">SUMIFS(A104:E108,J104:N108,"&gt; "&amp;P107)</f>
        <v>0</v>
      </c>
      <c r="W107">
        <f t="shared" ref="W107" si="548">SUMIFS(A104:E108,J104:N108,"&gt; "&amp;Q107)</f>
        <v>0</v>
      </c>
      <c r="Y107">
        <f>VLOOKUP(P107,Numbers!$A$2:$B$101,2,FALSE)</f>
        <v>67</v>
      </c>
      <c r="Z107">
        <f>VLOOKUP(Q107,Numbers!$A$2:$B$101,2,FALSE)</f>
        <v>67</v>
      </c>
      <c r="AB107">
        <f t="shared" si="334"/>
        <v>0</v>
      </c>
      <c r="AC107">
        <f t="shared" si="335"/>
        <v>0</v>
      </c>
    </row>
    <row r="108" spans="1:29" x14ac:dyDescent="0.25">
      <c r="A108">
        <v>74</v>
      </c>
      <c r="B108">
        <v>95</v>
      </c>
      <c r="C108">
        <v>88</v>
      </c>
      <c r="D108">
        <v>37</v>
      </c>
      <c r="E108">
        <v>57</v>
      </c>
      <c r="J108">
        <f t="shared" si="323"/>
        <v>24</v>
      </c>
      <c r="K108">
        <f t="shared" si="324"/>
        <v>14</v>
      </c>
      <c r="L108">
        <f t="shared" si="325"/>
        <v>89</v>
      </c>
      <c r="M108">
        <f t="shared" si="326"/>
        <v>54</v>
      </c>
      <c r="N108">
        <f t="shared" si="327"/>
        <v>76</v>
      </c>
      <c r="P108">
        <f t="shared" si="528"/>
        <v>89</v>
      </c>
      <c r="Q108">
        <f t="shared" ref="Q108" si="549">MAX(N104:N108)</f>
        <v>76</v>
      </c>
      <c r="S108">
        <f t="shared" ref="S108" si="550">COUNTIF(J104:N108,"&gt;" &amp; P108)</f>
        <v>4</v>
      </c>
      <c r="T108">
        <f t="shared" ref="T108" si="551">COUNTIF(J104:N108,"&gt;" &amp; Q108)</f>
        <v>5</v>
      </c>
      <c r="V108">
        <f t="shared" ref="V108" si="552">SUMIFS(A104:E108,J104:N108,"&gt; "&amp;P108)</f>
        <v>168</v>
      </c>
      <c r="W108">
        <f t="shared" ref="W108" si="553">SUMIFS(A104:E108,J104:N108,"&gt; "&amp;Q108)</f>
        <v>256</v>
      </c>
      <c r="Y108">
        <f>VLOOKUP(P108,Numbers!$A$2:$B$101,2,FALSE)</f>
        <v>88</v>
      </c>
      <c r="Z108">
        <f>VLOOKUP(Q108,Numbers!$A$2:$B$101,2,FALSE)</f>
        <v>57</v>
      </c>
      <c r="AB108">
        <f t="shared" si="334"/>
        <v>14784</v>
      </c>
      <c r="AC108">
        <f t="shared" si="335"/>
        <v>14592</v>
      </c>
    </row>
    <row r="109" spans="1:29" x14ac:dyDescent="0.25">
      <c r="J109" t="str">
        <f t="shared" si="323"/>
        <v/>
      </c>
      <c r="K109" t="str">
        <f t="shared" si="324"/>
        <v/>
      </c>
      <c r="L109" t="str">
        <f t="shared" si="325"/>
        <v/>
      </c>
      <c r="M109" t="str">
        <f t="shared" si="326"/>
        <v/>
      </c>
      <c r="N109" t="str">
        <f t="shared" si="327"/>
        <v/>
      </c>
      <c r="P109">
        <f t="shared" ref="P109" si="554">MAX(J104,K105,L106,M107,N108)</f>
        <v>100</v>
      </c>
      <c r="Q109">
        <f t="shared" ref="Q109" si="555">MAX(J108,K107,L106,M105,N104)</f>
        <v>93</v>
      </c>
      <c r="S109">
        <f t="shared" ref="S109" si="556">COUNTIF(J104:N108,"&gt;" &amp; P109)</f>
        <v>0</v>
      </c>
      <c r="T109">
        <f t="shared" ref="T109" si="557">COUNTIF(J104:N108,"&gt;" &amp; Q109)</f>
        <v>2</v>
      </c>
      <c r="V109">
        <f t="shared" ref="V109" si="558">SUMIFS(A104:E108,J104:N108,"&gt; "&amp;P109)</f>
        <v>0</v>
      </c>
      <c r="W109">
        <f t="shared" ref="W109" si="559">SUMIFS(A104:E108,J104:N108,"&gt; "&amp;Q109)</f>
        <v>106</v>
      </c>
      <c r="Y109">
        <f>VLOOKUP(P109,Numbers!$A$2:$B$101,2,FALSE)</f>
        <v>67</v>
      </c>
      <c r="Z109">
        <f>VLOOKUP(Q109,Numbers!$A$2:$B$101,2,FALSE)</f>
        <v>36</v>
      </c>
      <c r="AB109">
        <f t="shared" si="334"/>
        <v>0</v>
      </c>
      <c r="AC109">
        <f t="shared" si="335"/>
        <v>3816</v>
      </c>
    </row>
    <row r="110" spans="1:29" x14ac:dyDescent="0.25">
      <c r="A110">
        <v>7</v>
      </c>
      <c r="B110">
        <v>83</v>
      </c>
      <c r="C110">
        <v>44</v>
      </c>
      <c r="D110">
        <v>24</v>
      </c>
      <c r="E110">
        <v>66</v>
      </c>
      <c r="J110">
        <f t="shared" si="323"/>
        <v>65</v>
      </c>
      <c r="K110">
        <f t="shared" si="324"/>
        <v>52</v>
      </c>
      <c r="L110">
        <f t="shared" si="325"/>
        <v>90</v>
      </c>
      <c r="M110">
        <f t="shared" si="326"/>
        <v>63</v>
      </c>
      <c r="N110">
        <f t="shared" si="327"/>
        <v>20</v>
      </c>
      <c r="P110">
        <f t="shared" ref="P110:P173" si="560">MAX(J110:N110)</f>
        <v>90</v>
      </c>
      <c r="Q110">
        <f t="shared" ref="Q110" si="561">MAX(J110:J114)</f>
        <v>100</v>
      </c>
      <c r="S110">
        <f t="shared" ref="S110" si="562">COUNTIF(J110:N114,"&gt;" &amp; P110)</f>
        <v>2</v>
      </c>
      <c r="T110">
        <f t="shared" ref="T110" si="563">COUNTIF(J110:N114,"&gt;" &amp; Q110)</f>
        <v>0</v>
      </c>
      <c r="V110">
        <f t="shared" ref="V110" si="564">SUMIFS(A110:E114,J110:N114,"&gt; "&amp;P110)</f>
        <v>148</v>
      </c>
      <c r="W110">
        <f t="shared" ref="W110" si="565">SUMIFS(A110:E114,J110:N114,"&gt; "&amp;Q110)</f>
        <v>0</v>
      </c>
      <c r="Y110">
        <f>VLOOKUP(P110,Numbers!$A$2:$B$101,2,FALSE)</f>
        <v>44</v>
      </c>
      <c r="Z110">
        <f>VLOOKUP(Q110,Numbers!$A$2:$B$101,2,FALSE)</f>
        <v>67</v>
      </c>
      <c r="AB110">
        <f t="shared" si="334"/>
        <v>6512</v>
      </c>
      <c r="AC110">
        <f t="shared" si="335"/>
        <v>0</v>
      </c>
    </row>
    <row r="111" spans="1:29" x14ac:dyDescent="0.25">
      <c r="A111">
        <v>67</v>
      </c>
      <c r="B111">
        <v>60</v>
      </c>
      <c r="C111">
        <v>51</v>
      </c>
      <c r="D111">
        <v>52</v>
      </c>
      <c r="E111">
        <v>46</v>
      </c>
      <c r="J111">
        <f t="shared" si="323"/>
        <v>100</v>
      </c>
      <c r="K111">
        <f t="shared" si="324"/>
        <v>13</v>
      </c>
      <c r="L111">
        <f t="shared" si="325"/>
        <v>37</v>
      </c>
      <c r="M111">
        <f t="shared" si="326"/>
        <v>45</v>
      </c>
      <c r="N111">
        <f t="shared" si="327"/>
        <v>72</v>
      </c>
      <c r="P111">
        <f t="shared" si="560"/>
        <v>100</v>
      </c>
      <c r="Q111">
        <f t="shared" ref="Q111" si="566">MAX(K110:K114)</f>
        <v>81</v>
      </c>
      <c r="S111">
        <f t="shared" ref="S111" si="567">COUNTIF(J110:N114,"&gt;" &amp; P111)</f>
        <v>0</v>
      </c>
      <c r="T111">
        <f t="shared" ref="T111" si="568">COUNTIF(J110:N114,"&gt;" &amp; Q111)</f>
        <v>4</v>
      </c>
      <c r="V111">
        <f t="shared" ref="V111" si="569">SUMIFS(A110:E114,J110:N114,"&gt; "&amp;P111)</f>
        <v>0</v>
      </c>
      <c r="W111">
        <f t="shared" ref="W111" si="570">SUMIFS(A110:E114,J110:N114,"&gt; "&amp;Q111)</f>
        <v>280</v>
      </c>
      <c r="Y111">
        <f>VLOOKUP(P111,Numbers!$A$2:$B$101,2,FALSE)</f>
        <v>67</v>
      </c>
      <c r="Z111">
        <f>VLOOKUP(Q111,Numbers!$A$2:$B$101,2,FALSE)</f>
        <v>69</v>
      </c>
      <c r="AB111">
        <f t="shared" si="334"/>
        <v>0</v>
      </c>
      <c r="AC111">
        <f t="shared" si="335"/>
        <v>19320</v>
      </c>
    </row>
    <row r="112" spans="1:29" x14ac:dyDescent="0.25">
      <c r="A112">
        <v>27</v>
      </c>
      <c r="B112">
        <v>77</v>
      </c>
      <c r="C112">
        <v>35</v>
      </c>
      <c r="D112">
        <v>72</v>
      </c>
      <c r="E112">
        <v>88</v>
      </c>
      <c r="J112">
        <f t="shared" si="323"/>
        <v>61</v>
      </c>
      <c r="K112">
        <f t="shared" si="324"/>
        <v>66</v>
      </c>
      <c r="L112">
        <f t="shared" si="325"/>
        <v>28</v>
      </c>
      <c r="M112">
        <f t="shared" si="326"/>
        <v>50</v>
      </c>
      <c r="N112">
        <f t="shared" si="327"/>
        <v>89</v>
      </c>
      <c r="P112">
        <f t="shared" si="560"/>
        <v>89</v>
      </c>
      <c r="Q112">
        <f t="shared" ref="Q112" si="571">MAX(L110:L114)</f>
        <v>95</v>
      </c>
      <c r="S112">
        <f t="shared" ref="S112" si="572">COUNTIF(J110:N114,"&gt;" &amp; P112)</f>
        <v>3</v>
      </c>
      <c r="T112">
        <f t="shared" ref="T112" si="573">COUNTIF(J110:N114,"&gt;" &amp; Q112)</f>
        <v>1</v>
      </c>
      <c r="V112">
        <f t="shared" ref="V112" si="574">SUMIFS(A110:E114,J110:N114,"&gt; "&amp;P112)</f>
        <v>192</v>
      </c>
      <c r="W112">
        <f t="shared" ref="W112" si="575">SUMIFS(A110:E114,J110:N114,"&gt; "&amp;Q112)</f>
        <v>67</v>
      </c>
      <c r="Y112">
        <f>VLOOKUP(P112,Numbers!$A$2:$B$101,2,FALSE)</f>
        <v>88</v>
      </c>
      <c r="Z112">
        <f>VLOOKUP(Q112,Numbers!$A$2:$B$101,2,FALSE)</f>
        <v>81</v>
      </c>
      <c r="AB112">
        <f t="shared" si="334"/>
        <v>16896</v>
      </c>
      <c r="AC112">
        <f t="shared" si="335"/>
        <v>5427</v>
      </c>
    </row>
    <row r="113" spans="1:29" x14ac:dyDescent="0.25">
      <c r="A113">
        <v>22</v>
      </c>
      <c r="B113">
        <v>69</v>
      </c>
      <c r="C113">
        <v>1</v>
      </c>
      <c r="D113">
        <v>78</v>
      </c>
      <c r="E113">
        <v>64</v>
      </c>
      <c r="J113">
        <f t="shared" si="323"/>
        <v>5</v>
      </c>
      <c r="K113">
        <f t="shared" si="324"/>
        <v>81</v>
      </c>
      <c r="L113">
        <f t="shared" si="325"/>
        <v>75</v>
      </c>
      <c r="M113">
        <f t="shared" si="326"/>
        <v>35</v>
      </c>
      <c r="N113">
        <f t="shared" si="327"/>
        <v>29</v>
      </c>
      <c r="P113">
        <f t="shared" si="560"/>
        <v>81</v>
      </c>
      <c r="Q113">
        <f t="shared" ref="Q113" si="576">MAX(M110:M114)</f>
        <v>63</v>
      </c>
      <c r="S113">
        <f t="shared" ref="S113" si="577">COUNTIF(J110:N114,"&gt;" &amp; P113)</f>
        <v>4</v>
      </c>
      <c r="T113">
        <f t="shared" ref="T113" si="578">COUNTIF(J110:N114,"&gt;" &amp; Q113)</f>
        <v>10</v>
      </c>
      <c r="V113">
        <f t="shared" ref="V113" si="579">SUMIFS(A110:E114,J110:N114,"&gt; "&amp;P113)</f>
        <v>280</v>
      </c>
      <c r="W113">
        <f t="shared" ref="W113" si="580">SUMIFS(A110:E114,J110:N114,"&gt; "&amp;Q113)</f>
        <v>483</v>
      </c>
      <c r="Y113">
        <f>VLOOKUP(P113,Numbers!$A$2:$B$101,2,FALSE)</f>
        <v>69</v>
      </c>
      <c r="Z113">
        <f>VLOOKUP(Q113,Numbers!$A$2:$B$101,2,FALSE)</f>
        <v>24</v>
      </c>
      <c r="AB113">
        <f t="shared" si="334"/>
        <v>19320</v>
      </c>
      <c r="AC113">
        <f t="shared" si="335"/>
        <v>11592</v>
      </c>
    </row>
    <row r="114" spans="1:29" x14ac:dyDescent="0.25">
      <c r="A114">
        <v>41</v>
      </c>
      <c r="B114">
        <v>58</v>
      </c>
      <c r="C114">
        <v>81</v>
      </c>
      <c r="D114">
        <v>21</v>
      </c>
      <c r="E114">
        <v>3</v>
      </c>
      <c r="J114">
        <f t="shared" si="323"/>
        <v>47</v>
      </c>
      <c r="K114">
        <f t="shared" si="324"/>
        <v>44</v>
      </c>
      <c r="L114">
        <f t="shared" si="325"/>
        <v>95</v>
      </c>
      <c r="M114">
        <f t="shared" si="326"/>
        <v>27</v>
      </c>
      <c r="N114">
        <f t="shared" si="327"/>
        <v>71</v>
      </c>
      <c r="P114">
        <f t="shared" si="560"/>
        <v>95</v>
      </c>
      <c r="Q114">
        <f t="shared" ref="Q114" si="581">MAX(N110:N114)</f>
        <v>89</v>
      </c>
      <c r="S114">
        <f t="shared" ref="S114" si="582">COUNTIF(J110:N114,"&gt;" &amp; P114)</f>
        <v>1</v>
      </c>
      <c r="T114">
        <f t="shared" ref="T114" si="583">COUNTIF(J110:N114,"&gt;" &amp; Q114)</f>
        <v>3</v>
      </c>
      <c r="V114">
        <f t="shared" ref="V114" si="584">SUMIFS(A110:E114,J110:N114,"&gt; "&amp;P114)</f>
        <v>67</v>
      </c>
      <c r="W114">
        <f t="shared" ref="W114" si="585">SUMIFS(A110:E114,J110:N114,"&gt; "&amp;Q114)</f>
        <v>192</v>
      </c>
      <c r="Y114">
        <f>VLOOKUP(P114,Numbers!$A$2:$B$101,2,FALSE)</f>
        <v>81</v>
      </c>
      <c r="Z114">
        <f>VLOOKUP(Q114,Numbers!$A$2:$B$101,2,FALSE)</f>
        <v>88</v>
      </c>
      <c r="AB114">
        <f t="shared" si="334"/>
        <v>5427</v>
      </c>
      <c r="AC114">
        <f t="shared" si="335"/>
        <v>16896</v>
      </c>
    </row>
    <row r="115" spans="1:29" x14ac:dyDescent="0.25">
      <c r="J115" t="str">
        <f t="shared" si="323"/>
        <v/>
      </c>
      <c r="K115" t="str">
        <f t="shared" si="324"/>
        <v/>
      </c>
      <c r="L115" t="str">
        <f t="shared" si="325"/>
        <v/>
      </c>
      <c r="M115" t="str">
        <f t="shared" si="326"/>
        <v/>
      </c>
      <c r="N115" t="str">
        <f t="shared" si="327"/>
        <v/>
      </c>
      <c r="P115">
        <f t="shared" ref="P115" si="586">MAX(J110,K111,L112,M113,N114)</f>
        <v>71</v>
      </c>
      <c r="Q115">
        <f t="shared" ref="Q115" si="587">MAX(J114,K113,L112,M111,N110)</f>
        <v>81</v>
      </c>
      <c r="S115">
        <f t="shared" ref="S115" si="588">COUNTIF(J110:N114,"&gt;" &amp; P115)</f>
        <v>7</v>
      </c>
      <c r="T115">
        <f t="shared" ref="T115" si="589">COUNTIF(J110:N114,"&gt;" &amp; Q115)</f>
        <v>4</v>
      </c>
      <c r="V115">
        <f t="shared" ref="V115" si="590">SUMIFS(A110:E114,J110:N114,"&gt; "&amp;P115)</f>
        <v>396</v>
      </c>
      <c r="W115">
        <f t="shared" ref="W115" si="591">SUMIFS(A110:E114,J110:N114,"&gt; "&amp;Q115)</f>
        <v>280</v>
      </c>
      <c r="Y115">
        <f>VLOOKUP(P115,Numbers!$A$2:$B$101,2,FALSE)</f>
        <v>3</v>
      </c>
      <c r="Z115">
        <f>VLOOKUP(Q115,Numbers!$A$2:$B$101,2,FALSE)</f>
        <v>69</v>
      </c>
      <c r="AB115">
        <f t="shared" si="334"/>
        <v>1188</v>
      </c>
      <c r="AC115">
        <f t="shared" si="335"/>
        <v>19320</v>
      </c>
    </row>
    <row r="116" spans="1:29" x14ac:dyDescent="0.25">
      <c r="A116">
        <v>68</v>
      </c>
      <c r="B116">
        <v>34</v>
      </c>
      <c r="C116">
        <v>11</v>
      </c>
      <c r="D116">
        <v>40</v>
      </c>
      <c r="E116">
        <v>17</v>
      </c>
      <c r="J116">
        <f t="shared" si="323"/>
        <v>84</v>
      </c>
      <c r="K116">
        <f t="shared" si="324"/>
        <v>57</v>
      </c>
      <c r="L116">
        <f t="shared" si="325"/>
        <v>56</v>
      </c>
      <c r="M116">
        <f t="shared" si="326"/>
        <v>78</v>
      </c>
      <c r="N116">
        <f t="shared" si="327"/>
        <v>23</v>
      </c>
      <c r="P116">
        <f t="shared" ref="P116:P179" si="592">MAX(J116:N116)</f>
        <v>84</v>
      </c>
      <c r="Q116">
        <f t="shared" ref="Q116" si="593">MAX(J116:J120)</f>
        <v>84</v>
      </c>
      <c r="S116">
        <f t="shared" ref="S116" si="594">COUNTIF(J116:N120,"&gt;" &amp; P116)</f>
        <v>3</v>
      </c>
      <c r="T116">
        <f t="shared" ref="T116" si="595">COUNTIF(J116:N120,"&gt;" &amp; Q116)</f>
        <v>3</v>
      </c>
      <c r="V116">
        <f t="shared" ref="V116" si="596">SUMIFS(A116:E120,J116:N120,"&gt; "&amp;P116)</f>
        <v>211</v>
      </c>
      <c r="W116">
        <f t="shared" ref="W116" si="597">SUMIFS(A116:E120,J116:N120,"&gt; "&amp;Q116)</f>
        <v>211</v>
      </c>
      <c r="Y116">
        <f>VLOOKUP(P116,Numbers!$A$2:$B$101,2,FALSE)</f>
        <v>68</v>
      </c>
      <c r="Z116">
        <f>VLOOKUP(Q116,Numbers!$A$2:$B$101,2,FALSE)</f>
        <v>68</v>
      </c>
      <c r="AB116">
        <f t="shared" si="334"/>
        <v>14348</v>
      </c>
      <c r="AC116">
        <f t="shared" si="335"/>
        <v>14348</v>
      </c>
    </row>
    <row r="117" spans="1:29" x14ac:dyDescent="0.25">
      <c r="A117">
        <v>15</v>
      </c>
      <c r="B117">
        <v>43</v>
      </c>
      <c r="C117">
        <v>9</v>
      </c>
      <c r="D117">
        <v>64</v>
      </c>
      <c r="E117">
        <v>49</v>
      </c>
      <c r="J117">
        <f t="shared" si="323"/>
        <v>69</v>
      </c>
      <c r="K117">
        <f t="shared" si="324"/>
        <v>97</v>
      </c>
      <c r="L117">
        <f t="shared" si="325"/>
        <v>32</v>
      </c>
      <c r="M117">
        <f t="shared" si="326"/>
        <v>29</v>
      </c>
      <c r="N117">
        <f t="shared" si="327"/>
        <v>39</v>
      </c>
      <c r="P117">
        <f t="shared" si="592"/>
        <v>97</v>
      </c>
      <c r="Q117">
        <f t="shared" ref="Q117" si="598">MAX(K116:K120)</f>
        <v>98</v>
      </c>
      <c r="S117">
        <f t="shared" ref="S117" si="599">COUNTIF(J116:N120,"&gt;" &amp; P117)</f>
        <v>1</v>
      </c>
      <c r="T117">
        <f t="shared" ref="T117" si="600">COUNTIF(J116:N120,"&gt;" &amp; Q117)</f>
        <v>0</v>
      </c>
      <c r="V117">
        <f t="shared" ref="V117" si="601">SUMIFS(A116:E120,J116:N120,"&gt; "&amp;P117)</f>
        <v>87</v>
      </c>
      <c r="W117">
        <f t="shared" ref="W117" si="602">SUMIFS(A116:E120,J116:N120,"&gt; "&amp;Q117)</f>
        <v>0</v>
      </c>
      <c r="Y117">
        <f>VLOOKUP(P117,Numbers!$A$2:$B$101,2,FALSE)</f>
        <v>43</v>
      </c>
      <c r="Z117">
        <f>VLOOKUP(Q117,Numbers!$A$2:$B$101,2,FALSE)</f>
        <v>87</v>
      </c>
      <c r="AB117">
        <f t="shared" si="334"/>
        <v>3741</v>
      </c>
      <c r="AC117">
        <f t="shared" si="335"/>
        <v>0</v>
      </c>
    </row>
    <row r="118" spans="1:29" x14ac:dyDescent="0.25">
      <c r="A118">
        <v>32</v>
      </c>
      <c r="B118">
        <v>37</v>
      </c>
      <c r="C118">
        <v>20</v>
      </c>
      <c r="D118">
        <v>14</v>
      </c>
      <c r="E118">
        <v>81</v>
      </c>
      <c r="J118">
        <f t="shared" si="323"/>
        <v>3</v>
      </c>
      <c r="K118">
        <f t="shared" si="324"/>
        <v>54</v>
      </c>
      <c r="L118">
        <f t="shared" si="325"/>
        <v>83</v>
      </c>
      <c r="M118">
        <f t="shared" si="326"/>
        <v>12</v>
      </c>
      <c r="N118">
        <f t="shared" si="327"/>
        <v>95</v>
      </c>
      <c r="P118">
        <f t="shared" si="592"/>
        <v>95</v>
      </c>
      <c r="Q118">
        <f t="shared" ref="Q118" si="603">MAX(L116:L120)</f>
        <v>83</v>
      </c>
      <c r="S118">
        <f t="shared" ref="S118" si="604">COUNTIF(J116:N120,"&gt;" &amp; P118)</f>
        <v>2</v>
      </c>
      <c r="T118">
        <f t="shared" ref="T118" si="605">COUNTIF(J116:N120,"&gt;" &amp; Q118)</f>
        <v>4</v>
      </c>
      <c r="V118">
        <f t="shared" ref="V118" si="606">SUMIFS(A116:E120,J116:N120,"&gt; "&amp;P118)</f>
        <v>130</v>
      </c>
      <c r="W118">
        <f t="shared" ref="W118" si="607">SUMIFS(A116:E120,J116:N120,"&gt; "&amp;Q118)</f>
        <v>279</v>
      </c>
      <c r="Y118">
        <f>VLOOKUP(P118,Numbers!$A$2:$B$101,2,FALSE)</f>
        <v>81</v>
      </c>
      <c r="Z118">
        <f>VLOOKUP(Q118,Numbers!$A$2:$B$101,2,FALSE)</f>
        <v>20</v>
      </c>
      <c r="AB118">
        <f t="shared" si="334"/>
        <v>10530</v>
      </c>
      <c r="AC118">
        <f t="shared" si="335"/>
        <v>5580</v>
      </c>
    </row>
    <row r="119" spans="1:29" x14ac:dyDescent="0.25">
      <c r="A119">
        <v>3</v>
      </c>
      <c r="B119">
        <v>87</v>
      </c>
      <c r="C119">
        <v>72</v>
      </c>
      <c r="D119">
        <v>16</v>
      </c>
      <c r="E119">
        <v>51</v>
      </c>
      <c r="J119">
        <f t="shared" si="323"/>
        <v>71</v>
      </c>
      <c r="K119">
        <f t="shared" si="324"/>
        <v>98</v>
      </c>
      <c r="L119">
        <f t="shared" si="325"/>
        <v>50</v>
      </c>
      <c r="M119">
        <f t="shared" si="326"/>
        <v>73</v>
      </c>
      <c r="N119">
        <f t="shared" si="327"/>
        <v>37</v>
      </c>
      <c r="P119">
        <f t="shared" si="592"/>
        <v>98</v>
      </c>
      <c r="Q119">
        <f t="shared" ref="Q119" si="608">MAX(M116:M120)</f>
        <v>78</v>
      </c>
      <c r="S119">
        <f t="shared" ref="S119" si="609">COUNTIF(J116:N120,"&gt;" &amp; P119)</f>
        <v>0</v>
      </c>
      <c r="T119">
        <f t="shared" ref="T119" si="610">COUNTIF(J116:N120,"&gt;" &amp; Q119)</f>
        <v>5</v>
      </c>
      <c r="V119">
        <f t="shared" ref="V119" si="611">SUMIFS(A116:E120,J116:N120,"&gt; "&amp;P119)</f>
        <v>0</v>
      </c>
      <c r="W119">
        <f t="shared" ref="W119" si="612">SUMIFS(A116:E120,J116:N120,"&gt; "&amp;Q119)</f>
        <v>299</v>
      </c>
      <c r="Y119">
        <f>VLOOKUP(P119,Numbers!$A$2:$B$101,2,FALSE)</f>
        <v>87</v>
      </c>
      <c r="Z119">
        <f>VLOOKUP(Q119,Numbers!$A$2:$B$101,2,FALSE)</f>
        <v>40</v>
      </c>
      <c r="AB119">
        <f t="shared" si="334"/>
        <v>0</v>
      </c>
      <c r="AC119">
        <f t="shared" si="335"/>
        <v>11960</v>
      </c>
    </row>
    <row r="120" spans="1:29" x14ac:dyDescent="0.25">
      <c r="A120">
        <v>25</v>
      </c>
      <c r="B120">
        <v>77</v>
      </c>
      <c r="C120">
        <v>58</v>
      </c>
      <c r="D120">
        <v>10</v>
      </c>
      <c r="E120">
        <v>52</v>
      </c>
      <c r="J120">
        <f t="shared" si="323"/>
        <v>1</v>
      </c>
      <c r="K120">
        <f t="shared" si="324"/>
        <v>66</v>
      </c>
      <c r="L120">
        <f t="shared" si="325"/>
        <v>44</v>
      </c>
      <c r="M120">
        <f t="shared" si="326"/>
        <v>67</v>
      </c>
      <c r="N120">
        <f t="shared" si="327"/>
        <v>45</v>
      </c>
      <c r="P120">
        <f t="shared" si="592"/>
        <v>67</v>
      </c>
      <c r="Q120">
        <f t="shared" ref="Q120" si="613">MAX(N116:N120)</f>
        <v>95</v>
      </c>
      <c r="S120">
        <f t="shared" ref="S120" si="614">COUNTIF(J116:N120,"&gt;" &amp; P120)</f>
        <v>9</v>
      </c>
      <c r="T120">
        <f t="shared" ref="T120" si="615">COUNTIF(J116:N120,"&gt;" &amp; Q120)</f>
        <v>2</v>
      </c>
      <c r="V120">
        <f t="shared" ref="V120" si="616">SUMIFS(A116:E120,J116:N120,"&gt; "&amp;P120)</f>
        <v>373</v>
      </c>
      <c r="W120">
        <f t="shared" ref="W120" si="617">SUMIFS(A116:E120,J116:N120,"&gt; "&amp;Q120)</f>
        <v>130</v>
      </c>
      <c r="Y120">
        <f>VLOOKUP(P120,Numbers!$A$2:$B$101,2,FALSE)</f>
        <v>10</v>
      </c>
      <c r="Z120">
        <f>VLOOKUP(Q120,Numbers!$A$2:$B$101,2,FALSE)</f>
        <v>81</v>
      </c>
      <c r="AB120">
        <f t="shared" si="334"/>
        <v>3730</v>
      </c>
      <c r="AC120">
        <f t="shared" si="335"/>
        <v>10530</v>
      </c>
    </row>
    <row r="121" spans="1:29" x14ac:dyDescent="0.25">
      <c r="J121" t="str">
        <f t="shared" si="323"/>
        <v/>
      </c>
      <c r="K121" t="str">
        <f t="shared" si="324"/>
        <v/>
      </c>
      <c r="L121" t="str">
        <f t="shared" si="325"/>
        <v/>
      </c>
      <c r="M121" t="str">
        <f t="shared" si="326"/>
        <v/>
      </c>
      <c r="N121" t="str">
        <f t="shared" si="327"/>
        <v/>
      </c>
      <c r="P121">
        <f t="shared" ref="P121" si="618">MAX(J116,K117,L118,M119,N120)</f>
        <v>97</v>
      </c>
      <c r="Q121">
        <f t="shared" ref="Q121" si="619">MAX(J120,K119,L118,M117,N116)</f>
        <v>98</v>
      </c>
      <c r="S121">
        <f t="shared" ref="S121" si="620">COUNTIF(J116:N120,"&gt;" &amp; P121)</f>
        <v>1</v>
      </c>
      <c r="T121">
        <f t="shared" ref="T121" si="621">COUNTIF(J116:N120,"&gt;" &amp; Q121)</f>
        <v>0</v>
      </c>
      <c r="V121">
        <f t="shared" ref="V121" si="622">SUMIFS(A116:E120,J116:N120,"&gt; "&amp;P121)</f>
        <v>87</v>
      </c>
      <c r="W121">
        <f t="shared" ref="W121" si="623">SUMIFS(A116:E120,J116:N120,"&gt; "&amp;Q121)</f>
        <v>0</v>
      </c>
      <c r="Y121">
        <f>VLOOKUP(P121,Numbers!$A$2:$B$101,2,FALSE)</f>
        <v>43</v>
      </c>
      <c r="Z121">
        <f>VLOOKUP(Q121,Numbers!$A$2:$B$101,2,FALSE)</f>
        <v>87</v>
      </c>
      <c r="AB121">
        <f t="shared" si="334"/>
        <v>3741</v>
      </c>
      <c r="AC121">
        <f t="shared" si="335"/>
        <v>0</v>
      </c>
    </row>
    <row r="122" spans="1:29" x14ac:dyDescent="0.25">
      <c r="A122">
        <v>89</v>
      </c>
      <c r="B122">
        <v>61</v>
      </c>
      <c r="C122">
        <v>97</v>
      </c>
      <c r="D122">
        <v>14</v>
      </c>
      <c r="E122">
        <v>56</v>
      </c>
      <c r="J122">
        <f t="shared" si="323"/>
        <v>16</v>
      </c>
      <c r="K122">
        <f t="shared" si="324"/>
        <v>70</v>
      </c>
      <c r="L122">
        <f t="shared" si="325"/>
        <v>74</v>
      </c>
      <c r="M122">
        <f t="shared" si="326"/>
        <v>12</v>
      </c>
      <c r="N122">
        <f t="shared" si="327"/>
        <v>34</v>
      </c>
      <c r="P122">
        <f t="shared" ref="P122:P185" si="624">MAX(J122:N122)</f>
        <v>74</v>
      </c>
      <c r="Q122">
        <f t="shared" ref="Q122" si="625">MAX(J122:J126)</f>
        <v>89</v>
      </c>
      <c r="S122">
        <f t="shared" ref="S122" si="626">COUNTIF(J122:N126,"&gt;" &amp; P122)</f>
        <v>2</v>
      </c>
      <c r="T122">
        <f t="shared" ref="T122" si="627">COUNTIF(J122:N126,"&gt;" &amp; Q122)</f>
        <v>0</v>
      </c>
      <c r="V122">
        <f t="shared" ref="V122" si="628">SUMIFS(A122:E126,J122:N126,"&gt; "&amp;P122)</f>
        <v>157</v>
      </c>
      <c r="W122">
        <f t="shared" ref="W122" si="629">SUMIFS(A122:E126,J122:N126,"&gt; "&amp;Q122)</f>
        <v>0</v>
      </c>
      <c r="Y122">
        <f>VLOOKUP(P122,Numbers!$A$2:$B$101,2,FALSE)</f>
        <v>97</v>
      </c>
      <c r="Z122">
        <f>VLOOKUP(Q122,Numbers!$A$2:$B$101,2,FALSE)</f>
        <v>88</v>
      </c>
      <c r="AB122">
        <f t="shared" si="334"/>
        <v>15229</v>
      </c>
      <c r="AC122">
        <f t="shared" si="335"/>
        <v>0</v>
      </c>
    </row>
    <row r="123" spans="1:29" x14ac:dyDescent="0.25">
      <c r="A123">
        <v>32</v>
      </c>
      <c r="B123">
        <v>90</v>
      </c>
      <c r="C123">
        <v>98</v>
      </c>
      <c r="D123">
        <v>69</v>
      </c>
      <c r="E123">
        <v>4</v>
      </c>
      <c r="J123">
        <f t="shared" si="323"/>
        <v>3</v>
      </c>
      <c r="K123">
        <f t="shared" si="324"/>
        <v>33</v>
      </c>
      <c r="L123">
        <f t="shared" si="325"/>
        <v>40</v>
      </c>
      <c r="M123">
        <f t="shared" si="326"/>
        <v>81</v>
      </c>
      <c r="N123">
        <f t="shared" si="327"/>
        <v>10</v>
      </c>
      <c r="P123">
        <f t="shared" si="624"/>
        <v>81</v>
      </c>
      <c r="Q123">
        <f t="shared" ref="Q123" si="630">MAX(K122:K126)</f>
        <v>70</v>
      </c>
      <c r="S123">
        <f t="shared" ref="S123" si="631">COUNTIF(J122:N126,"&gt;" &amp; P123)</f>
        <v>1</v>
      </c>
      <c r="T123">
        <f t="shared" ref="T123" si="632">COUNTIF(J122:N126,"&gt;" &amp; Q123)</f>
        <v>3</v>
      </c>
      <c r="V123">
        <f t="shared" ref="V123" si="633">SUMIFS(A122:E126,J122:N126,"&gt; "&amp;P123)</f>
        <v>88</v>
      </c>
      <c r="W123">
        <f t="shared" ref="W123" si="634">SUMIFS(A122:E126,J122:N126,"&gt; "&amp;Q123)</f>
        <v>254</v>
      </c>
      <c r="Y123">
        <f>VLOOKUP(P123,Numbers!$A$2:$B$101,2,FALSE)</f>
        <v>69</v>
      </c>
      <c r="Z123">
        <f>VLOOKUP(Q123,Numbers!$A$2:$B$101,2,FALSE)</f>
        <v>61</v>
      </c>
      <c r="AB123">
        <f t="shared" si="334"/>
        <v>6072</v>
      </c>
      <c r="AC123">
        <f t="shared" si="335"/>
        <v>15494</v>
      </c>
    </row>
    <row r="124" spans="1:29" x14ac:dyDescent="0.25">
      <c r="A124">
        <v>88</v>
      </c>
      <c r="B124">
        <v>58</v>
      </c>
      <c r="C124">
        <v>51</v>
      </c>
      <c r="D124">
        <v>76</v>
      </c>
      <c r="E124">
        <v>66</v>
      </c>
      <c r="J124">
        <f t="shared" si="323"/>
        <v>89</v>
      </c>
      <c r="K124">
        <f t="shared" si="324"/>
        <v>44</v>
      </c>
      <c r="L124">
        <f t="shared" si="325"/>
        <v>37</v>
      </c>
      <c r="M124">
        <f t="shared" si="326"/>
        <v>31</v>
      </c>
      <c r="N124">
        <f t="shared" si="327"/>
        <v>20</v>
      </c>
      <c r="P124">
        <f t="shared" si="624"/>
        <v>89</v>
      </c>
      <c r="Q124">
        <f t="shared" ref="Q124" si="635">MAX(L122:L126)</f>
        <v>74</v>
      </c>
      <c r="S124">
        <f t="shared" ref="S124" si="636">COUNTIF(J122:N126,"&gt;" &amp; P124)</f>
        <v>0</v>
      </c>
      <c r="T124">
        <f t="shared" ref="T124" si="637">COUNTIF(J122:N126,"&gt;" &amp; Q124)</f>
        <v>2</v>
      </c>
      <c r="V124">
        <f t="shared" ref="V124" si="638">SUMIFS(A122:E126,J122:N126,"&gt; "&amp;P124)</f>
        <v>0</v>
      </c>
      <c r="W124">
        <f t="shared" ref="W124" si="639">SUMIFS(A122:E126,J122:N126,"&gt; "&amp;Q124)</f>
        <v>157</v>
      </c>
      <c r="Y124">
        <f>VLOOKUP(P124,Numbers!$A$2:$B$101,2,FALSE)</f>
        <v>88</v>
      </c>
      <c r="Z124">
        <f>VLOOKUP(Q124,Numbers!$A$2:$B$101,2,FALSE)</f>
        <v>97</v>
      </c>
      <c r="AB124">
        <f t="shared" si="334"/>
        <v>0</v>
      </c>
      <c r="AC124">
        <f t="shared" si="335"/>
        <v>15229</v>
      </c>
    </row>
    <row r="125" spans="1:29" x14ac:dyDescent="0.25">
      <c r="A125">
        <v>15</v>
      </c>
      <c r="B125">
        <v>62</v>
      </c>
      <c r="C125">
        <v>35</v>
      </c>
      <c r="D125">
        <v>7</v>
      </c>
      <c r="E125">
        <v>29</v>
      </c>
      <c r="J125">
        <f t="shared" si="323"/>
        <v>69</v>
      </c>
      <c r="K125">
        <f t="shared" si="324"/>
        <v>53</v>
      </c>
      <c r="L125">
        <f t="shared" si="325"/>
        <v>28</v>
      </c>
      <c r="M125">
        <f t="shared" si="326"/>
        <v>65</v>
      </c>
      <c r="N125">
        <f t="shared" si="327"/>
        <v>41</v>
      </c>
      <c r="P125">
        <f t="shared" si="624"/>
        <v>69</v>
      </c>
      <c r="Q125">
        <f t="shared" ref="Q125" si="640">MAX(M122:M126)</f>
        <v>81</v>
      </c>
      <c r="S125">
        <f t="shared" ref="S125" si="641">COUNTIF(J122:N126,"&gt;" &amp; P125)</f>
        <v>4</v>
      </c>
      <c r="T125">
        <f t="shared" ref="T125" si="642">COUNTIF(J122:N126,"&gt;" &amp; Q125)</f>
        <v>1</v>
      </c>
      <c r="V125">
        <f t="shared" ref="V125" si="643">SUMIFS(A122:E126,J122:N126,"&gt; "&amp;P125)</f>
        <v>315</v>
      </c>
      <c r="W125">
        <f t="shared" ref="W125" si="644">SUMIFS(A122:E126,J122:N126,"&gt; "&amp;Q125)</f>
        <v>88</v>
      </c>
      <c r="Y125">
        <f>VLOOKUP(P125,Numbers!$A$2:$B$101,2,FALSE)</f>
        <v>15</v>
      </c>
      <c r="Z125">
        <f>VLOOKUP(Q125,Numbers!$A$2:$B$101,2,FALSE)</f>
        <v>69</v>
      </c>
      <c r="AB125">
        <f t="shared" si="334"/>
        <v>4725</v>
      </c>
      <c r="AC125">
        <f t="shared" si="335"/>
        <v>6072</v>
      </c>
    </row>
    <row r="126" spans="1:29" x14ac:dyDescent="0.25">
      <c r="A126">
        <v>95</v>
      </c>
      <c r="B126">
        <v>8</v>
      </c>
      <c r="C126">
        <v>33</v>
      </c>
      <c r="D126">
        <v>73</v>
      </c>
      <c r="E126">
        <v>22</v>
      </c>
      <c r="J126">
        <f t="shared" si="323"/>
        <v>14</v>
      </c>
      <c r="K126">
        <f t="shared" si="324"/>
        <v>2</v>
      </c>
      <c r="L126">
        <f t="shared" si="325"/>
        <v>9</v>
      </c>
      <c r="M126">
        <f t="shared" si="326"/>
        <v>64</v>
      </c>
      <c r="N126">
        <f t="shared" si="327"/>
        <v>5</v>
      </c>
      <c r="P126">
        <f t="shared" si="624"/>
        <v>64</v>
      </c>
      <c r="Q126">
        <f t="shared" ref="Q126" si="645">MAX(N122:N126)</f>
        <v>41</v>
      </c>
      <c r="S126">
        <f t="shared" ref="S126" si="646">COUNTIF(J122:N126,"&gt;" &amp; P126)</f>
        <v>6</v>
      </c>
      <c r="T126">
        <f t="shared" ref="T126" si="647">COUNTIF(J122:N126,"&gt;" &amp; Q126)</f>
        <v>9</v>
      </c>
      <c r="V126">
        <f t="shared" ref="V126" si="648">SUMIFS(A122:E126,J122:N126,"&gt; "&amp;P126)</f>
        <v>337</v>
      </c>
      <c r="W126">
        <f t="shared" ref="W126" si="649">SUMIFS(A122:E126,J122:N126,"&gt; "&amp;Q126)</f>
        <v>530</v>
      </c>
      <c r="Y126">
        <f>VLOOKUP(P126,Numbers!$A$2:$B$101,2,FALSE)</f>
        <v>73</v>
      </c>
      <c r="Z126">
        <f>VLOOKUP(Q126,Numbers!$A$2:$B$101,2,FALSE)</f>
        <v>29</v>
      </c>
      <c r="AB126">
        <f t="shared" si="334"/>
        <v>24601</v>
      </c>
      <c r="AC126">
        <f t="shared" si="335"/>
        <v>15370</v>
      </c>
    </row>
    <row r="127" spans="1:29" x14ac:dyDescent="0.25">
      <c r="J127" t="str">
        <f t="shared" si="323"/>
        <v/>
      </c>
      <c r="K127" t="str">
        <f t="shared" si="324"/>
        <v/>
      </c>
      <c r="L127" t="str">
        <f t="shared" si="325"/>
        <v/>
      </c>
      <c r="M127" t="str">
        <f t="shared" si="326"/>
        <v/>
      </c>
      <c r="N127" t="str">
        <f t="shared" si="327"/>
        <v/>
      </c>
      <c r="P127">
        <f t="shared" ref="P127" si="650">MAX(J122,K123,L124,M125,N126)</f>
        <v>65</v>
      </c>
      <c r="Q127">
        <f t="shared" ref="Q127" si="651">MAX(J126,K125,L124,M123,N122)</f>
        <v>81</v>
      </c>
      <c r="S127">
        <f t="shared" ref="S127" si="652">COUNTIF(J122:N126,"&gt;" &amp; P127)</f>
        <v>5</v>
      </c>
      <c r="T127">
        <f t="shared" ref="T127" si="653">COUNTIF(J122:N126,"&gt;" &amp; Q127)</f>
        <v>1</v>
      </c>
      <c r="V127">
        <f t="shared" ref="V127" si="654">SUMIFS(A122:E126,J122:N126,"&gt; "&amp;P127)</f>
        <v>330</v>
      </c>
      <c r="W127">
        <f t="shared" ref="W127" si="655">SUMIFS(A122:E126,J122:N126,"&gt; "&amp;Q127)</f>
        <v>88</v>
      </c>
      <c r="Y127">
        <f>VLOOKUP(P127,Numbers!$A$2:$B$101,2,FALSE)</f>
        <v>7</v>
      </c>
      <c r="Z127">
        <f>VLOOKUP(Q127,Numbers!$A$2:$B$101,2,FALSE)</f>
        <v>69</v>
      </c>
      <c r="AB127">
        <f t="shared" si="334"/>
        <v>2310</v>
      </c>
      <c r="AC127">
        <f t="shared" si="335"/>
        <v>6072</v>
      </c>
    </row>
    <row r="128" spans="1:29" x14ac:dyDescent="0.25">
      <c r="A128">
        <v>25</v>
      </c>
      <c r="B128">
        <v>59</v>
      </c>
      <c r="C128">
        <v>40</v>
      </c>
      <c r="D128">
        <v>71</v>
      </c>
      <c r="E128">
        <v>8</v>
      </c>
      <c r="J128">
        <f t="shared" si="323"/>
        <v>1</v>
      </c>
      <c r="K128">
        <f t="shared" si="324"/>
        <v>96</v>
      </c>
      <c r="L128">
        <f t="shared" si="325"/>
        <v>78</v>
      </c>
      <c r="M128">
        <f t="shared" si="326"/>
        <v>58</v>
      </c>
      <c r="N128">
        <f t="shared" si="327"/>
        <v>2</v>
      </c>
      <c r="P128">
        <f t="shared" ref="P128:P191" si="656">MAX(J128:N128)</f>
        <v>96</v>
      </c>
      <c r="Q128">
        <f t="shared" ref="Q128" si="657">MAX(J128:J132)</f>
        <v>93</v>
      </c>
      <c r="S128">
        <f t="shared" ref="S128" si="658">COUNTIF(J128:N132,"&gt;" &amp; P128)</f>
        <v>2</v>
      </c>
      <c r="T128">
        <f t="shared" ref="T128" si="659">COUNTIF(J128:N132,"&gt;" &amp; Q128)</f>
        <v>4</v>
      </c>
      <c r="V128">
        <f t="shared" ref="V128" si="660">SUMIFS(A128:E132,J128:N132,"&gt; "&amp;P128)</f>
        <v>106</v>
      </c>
      <c r="W128">
        <f t="shared" ref="W128" si="661">SUMIFS(A128:E132,J128:N132,"&gt; "&amp;Q128)</f>
        <v>246</v>
      </c>
      <c r="Y128">
        <f>VLOOKUP(P128,Numbers!$A$2:$B$101,2,FALSE)</f>
        <v>59</v>
      </c>
      <c r="Z128">
        <f>VLOOKUP(Q128,Numbers!$A$2:$B$101,2,FALSE)</f>
        <v>36</v>
      </c>
      <c r="AB128">
        <f t="shared" si="334"/>
        <v>6254</v>
      </c>
      <c r="AC128">
        <f t="shared" si="335"/>
        <v>8856</v>
      </c>
    </row>
    <row r="129" spans="1:29" x14ac:dyDescent="0.25">
      <c r="A129">
        <v>36</v>
      </c>
      <c r="B129">
        <v>42</v>
      </c>
      <c r="C129">
        <v>47</v>
      </c>
      <c r="D129">
        <v>67</v>
      </c>
      <c r="E129">
        <v>19</v>
      </c>
      <c r="J129">
        <f t="shared" si="323"/>
        <v>93</v>
      </c>
      <c r="K129">
        <f t="shared" si="324"/>
        <v>87</v>
      </c>
      <c r="L129">
        <f t="shared" si="325"/>
        <v>19</v>
      </c>
      <c r="M129">
        <f t="shared" si="326"/>
        <v>100</v>
      </c>
      <c r="N129">
        <f t="shared" si="327"/>
        <v>85</v>
      </c>
      <c r="P129">
        <f t="shared" si="656"/>
        <v>100</v>
      </c>
      <c r="Q129">
        <f t="shared" ref="Q129" si="662">MAX(K128:K132)</f>
        <v>96</v>
      </c>
      <c r="S129">
        <f t="shared" ref="S129" si="663">COUNTIF(J128:N132,"&gt;" &amp; P129)</f>
        <v>0</v>
      </c>
      <c r="T129">
        <f t="shared" ref="T129" si="664">COUNTIF(J128:N132,"&gt;" &amp; Q129)</f>
        <v>2</v>
      </c>
      <c r="V129">
        <f t="shared" ref="V129" si="665">SUMIFS(A128:E132,J128:N132,"&gt; "&amp;P129)</f>
        <v>0</v>
      </c>
      <c r="W129">
        <f t="shared" ref="W129" si="666">SUMIFS(A128:E132,J128:N132,"&gt; "&amp;Q129)</f>
        <v>106</v>
      </c>
      <c r="Y129">
        <f>VLOOKUP(P129,Numbers!$A$2:$B$101,2,FALSE)</f>
        <v>67</v>
      </c>
      <c r="Z129">
        <f>VLOOKUP(Q129,Numbers!$A$2:$B$101,2,FALSE)</f>
        <v>59</v>
      </c>
      <c r="AB129">
        <f t="shared" si="334"/>
        <v>0</v>
      </c>
      <c r="AC129">
        <f t="shared" si="335"/>
        <v>6254</v>
      </c>
    </row>
    <row r="130" spans="1:29" x14ac:dyDescent="0.25">
      <c r="A130">
        <v>93</v>
      </c>
      <c r="B130">
        <v>50</v>
      </c>
      <c r="C130">
        <v>80</v>
      </c>
      <c r="D130">
        <v>98</v>
      </c>
      <c r="E130">
        <v>79</v>
      </c>
      <c r="J130">
        <f t="shared" si="323"/>
        <v>68</v>
      </c>
      <c r="K130">
        <f t="shared" si="324"/>
        <v>48</v>
      </c>
      <c r="L130">
        <f t="shared" si="325"/>
        <v>8</v>
      </c>
      <c r="M130">
        <f t="shared" si="326"/>
        <v>40</v>
      </c>
      <c r="N130">
        <f t="shared" si="327"/>
        <v>88</v>
      </c>
      <c r="P130">
        <f t="shared" si="656"/>
        <v>88</v>
      </c>
      <c r="Q130">
        <f t="shared" ref="Q130" si="667">MAX(L128:L132)</f>
        <v>84</v>
      </c>
      <c r="S130">
        <f t="shared" ref="S130" si="668">COUNTIF(J128:N132,"&gt;" &amp; P130)</f>
        <v>5</v>
      </c>
      <c r="T130">
        <f t="shared" ref="T130" si="669">COUNTIF(J128:N132,"&gt;" &amp; Q130)</f>
        <v>8</v>
      </c>
      <c r="V130">
        <f t="shared" ref="V130" si="670">SUMIFS(A128:E132,J128:N132,"&gt; "&amp;P130)</f>
        <v>282</v>
      </c>
      <c r="W130">
        <f t="shared" ref="W130" si="671">SUMIFS(A128:E132,J128:N132,"&gt; "&amp;Q130)</f>
        <v>422</v>
      </c>
      <c r="Y130">
        <f>VLOOKUP(P130,Numbers!$A$2:$B$101,2,FALSE)</f>
        <v>79</v>
      </c>
      <c r="Z130">
        <f>VLOOKUP(Q130,Numbers!$A$2:$B$101,2,FALSE)</f>
        <v>68</v>
      </c>
      <c r="AB130">
        <f t="shared" si="334"/>
        <v>22278</v>
      </c>
      <c r="AC130">
        <f t="shared" si="335"/>
        <v>28696</v>
      </c>
    </row>
    <row r="131" spans="1:29" x14ac:dyDescent="0.25">
      <c r="A131">
        <v>72</v>
      </c>
      <c r="B131">
        <v>97</v>
      </c>
      <c r="C131">
        <v>68</v>
      </c>
      <c r="D131">
        <v>81</v>
      </c>
      <c r="E131">
        <v>39</v>
      </c>
      <c r="J131">
        <f t="shared" ref="J131:J194" si="672">IF(A131 &lt;&gt; "", VLOOKUP(A131,$G$2:$H$101,2,FALSE),"")</f>
        <v>50</v>
      </c>
      <c r="K131">
        <f t="shared" ref="K131:K194" si="673">IF(B131 &lt;&gt; "", VLOOKUP(B131,$G$2:$H$101,2,FALSE),"")</f>
        <v>74</v>
      </c>
      <c r="L131">
        <f t="shared" ref="L131:L194" si="674">IF(C131 &lt;&gt; "", VLOOKUP(C131,$G$2:$H$101,2,FALSE),"")</f>
        <v>84</v>
      </c>
      <c r="M131">
        <f t="shared" ref="M131:M194" si="675">IF(D131 &lt;&gt; "", VLOOKUP(D131,$G$2:$H$101,2,FALSE),"")</f>
        <v>95</v>
      </c>
      <c r="N131">
        <f t="shared" ref="N131:N194" si="676">IF(E131 &lt;&gt; "", VLOOKUP(E131,$G$2:$H$101,2,FALSE),"")</f>
        <v>99</v>
      </c>
      <c r="P131">
        <f t="shared" si="656"/>
        <v>99</v>
      </c>
      <c r="Q131">
        <f t="shared" ref="Q131" si="677">MAX(M128:M132)</f>
        <v>100</v>
      </c>
      <c r="S131">
        <f t="shared" ref="S131" si="678">COUNTIF(J128:N132,"&gt;" &amp; P131)</f>
        <v>1</v>
      </c>
      <c r="T131">
        <f t="shared" ref="T131" si="679">COUNTIF(J128:N132,"&gt;" &amp; Q131)</f>
        <v>0</v>
      </c>
      <c r="V131">
        <f t="shared" ref="V131" si="680">SUMIFS(A128:E132,J128:N132,"&gt; "&amp;P131)</f>
        <v>67</v>
      </c>
      <c r="W131">
        <f t="shared" ref="W131" si="681">SUMIFS(A128:E132,J128:N132,"&gt; "&amp;Q131)</f>
        <v>0</v>
      </c>
      <c r="Y131">
        <f>VLOOKUP(P131,Numbers!$A$2:$B$101,2,FALSE)</f>
        <v>39</v>
      </c>
      <c r="Z131">
        <f>VLOOKUP(Q131,Numbers!$A$2:$B$101,2,FALSE)</f>
        <v>67</v>
      </c>
      <c r="AB131">
        <f t="shared" ref="AB131:AB194" si="682">V131*Y131</f>
        <v>2613</v>
      </c>
      <c r="AC131">
        <f t="shared" ref="AC131:AC194" si="683">W131*Z131</f>
        <v>0</v>
      </c>
    </row>
    <row r="132" spans="1:29" x14ac:dyDescent="0.25">
      <c r="A132">
        <v>56</v>
      </c>
      <c r="B132">
        <v>91</v>
      </c>
      <c r="C132">
        <v>12</v>
      </c>
      <c r="D132">
        <v>95</v>
      </c>
      <c r="E132">
        <v>53</v>
      </c>
      <c r="J132">
        <f t="shared" si="672"/>
        <v>34</v>
      </c>
      <c r="K132">
        <f t="shared" si="673"/>
        <v>59</v>
      </c>
      <c r="L132">
        <f t="shared" si="674"/>
        <v>62</v>
      </c>
      <c r="M132">
        <f t="shared" si="675"/>
        <v>14</v>
      </c>
      <c r="N132">
        <f t="shared" si="676"/>
        <v>4</v>
      </c>
      <c r="P132">
        <f t="shared" si="656"/>
        <v>62</v>
      </c>
      <c r="Q132">
        <f t="shared" ref="Q132" si="684">MAX(N128:N132)</f>
        <v>99</v>
      </c>
      <c r="S132">
        <f t="shared" ref="S132" si="685">COUNTIF(J128:N132,"&gt;" &amp; P132)</f>
        <v>12</v>
      </c>
      <c r="T132">
        <f t="shared" ref="T132" si="686">COUNTIF(J128:N132,"&gt;" &amp; Q132)</f>
        <v>1</v>
      </c>
      <c r="V132">
        <f t="shared" ref="V132" si="687">SUMIFS(A128:E132,J128:N132,"&gt; "&amp;P132)</f>
        <v>720</v>
      </c>
      <c r="W132">
        <f t="shared" ref="W132" si="688">SUMIFS(A128:E132,J128:N132,"&gt; "&amp;Q132)</f>
        <v>67</v>
      </c>
      <c r="Y132">
        <f>VLOOKUP(P132,Numbers!$A$2:$B$101,2,FALSE)</f>
        <v>12</v>
      </c>
      <c r="Z132">
        <f>VLOOKUP(Q132,Numbers!$A$2:$B$101,2,FALSE)</f>
        <v>39</v>
      </c>
      <c r="AB132">
        <f t="shared" si="682"/>
        <v>8640</v>
      </c>
      <c r="AC132">
        <f t="shared" si="683"/>
        <v>2613</v>
      </c>
    </row>
    <row r="133" spans="1:29" x14ac:dyDescent="0.25">
      <c r="J133" t="str">
        <f t="shared" si="672"/>
        <v/>
      </c>
      <c r="K133" t="str">
        <f t="shared" si="673"/>
        <v/>
      </c>
      <c r="L133" t="str">
        <f t="shared" si="674"/>
        <v/>
      </c>
      <c r="M133" t="str">
        <f t="shared" si="675"/>
        <v/>
      </c>
      <c r="N133" t="str">
        <f t="shared" si="676"/>
        <v/>
      </c>
      <c r="P133">
        <f t="shared" ref="P133" si="689">MAX(J128,K129,L130,M131,N132)</f>
        <v>95</v>
      </c>
      <c r="Q133">
        <f t="shared" ref="Q133" si="690">MAX(J132,K131,L130,M129,N128)</f>
        <v>100</v>
      </c>
      <c r="S133">
        <f t="shared" ref="S133" si="691">COUNTIF(J128:N132,"&gt;" &amp; P133)</f>
        <v>3</v>
      </c>
      <c r="T133">
        <f t="shared" ref="T133" si="692">COUNTIF(J128:N132,"&gt;" &amp; Q133)</f>
        <v>0</v>
      </c>
      <c r="V133">
        <f t="shared" ref="V133" si="693">SUMIFS(A128:E132,J128:N132,"&gt; "&amp;P133)</f>
        <v>165</v>
      </c>
      <c r="W133">
        <f t="shared" ref="W133" si="694">SUMIFS(A128:E132,J128:N132,"&gt; "&amp;Q133)</f>
        <v>0</v>
      </c>
      <c r="Y133">
        <f>VLOOKUP(P133,Numbers!$A$2:$B$101,2,FALSE)</f>
        <v>81</v>
      </c>
      <c r="Z133">
        <f>VLOOKUP(Q133,Numbers!$A$2:$B$101,2,FALSE)</f>
        <v>67</v>
      </c>
      <c r="AB133">
        <f t="shared" si="682"/>
        <v>13365</v>
      </c>
      <c r="AC133">
        <f t="shared" si="683"/>
        <v>0</v>
      </c>
    </row>
    <row r="134" spans="1:29" x14ac:dyDescent="0.25">
      <c r="A134">
        <v>65</v>
      </c>
      <c r="B134">
        <v>90</v>
      </c>
      <c r="C134">
        <v>44</v>
      </c>
      <c r="D134">
        <v>88</v>
      </c>
      <c r="E134">
        <v>66</v>
      </c>
      <c r="J134">
        <f t="shared" si="672"/>
        <v>77</v>
      </c>
      <c r="K134">
        <f t="shared" si="673"/>
        <v>33</v>
      </c>
      <c r="L134">
        <f t="shared" si="674"/>
        <v>90</v>
      </c>
      <c r="M134">
        <f t="shared" si="675"/>
        <v>89</v>
      </c>
      <c r="N134">
        <f t="shared" si="676"/>
        <v>20</v>
      </c>
      <c r="P134">
        <f t="shared" ref="P134:P197" si="695">MAX(J134:N134)</f>
        <v>90</v>
      </c>
      <c r="Q134">
        <f t="shared" ref="Q134" si="696">MAX(J134:J138)</f>
        <v>97</v>
      </c>
      <c r="S134">
        <f t="shared" ref="S134" si="697">COUNTIF(J134:N138,"&gt;" &amp; P134)</f>
        <v>5</v>
      </c>
      <c r="T134">
        <f t="shared" ref="T134" si="698">COUNTIF(J134:N138,"&gt;" &amp; Q134)</f>
        <v>1</v>
      </c>
      <c r="V134">
        <f t="shared" ref="V134" si="699">SUMIFS(A134:E138,J134:N138,"&gt; "&amp;P134)</f>
        <v>237</v>
      </c>
      <c r="W134">
        <f t="shared" ref="W134" si="700">SUMIFS(A134:E138,J134:N138,"&gt; "&amp;Q134)</f>
        <v>39</v>
      </c>
      <c r="Y134">
        <f>VLOOKUP(P134,Numbers!$A$2:$B$101,2,FALSE)</f>
        <v>44</v>
      </c>
      <c r="Z134">
        <f>VLOOKUP(Q134,Numbers!$A$2:$B$101,2,FALSE)</f>
        <v>43</v>
      </c>
      <c r="AB134">
        <f t="shared" si="682"/>
        <v>10428</v>
      </c>
      <c r="AC134">
        <f t="shared" si="683"/>
        <v>1677</v>
      </c>
    </row>
    <row r="135" spans="1:29" x14ac:dyDescent="0.25">
      <c r="A135">
        <v>43</v>
      </c>
      <c r="B135">
        <v>23</v>
      </c>
      <c r="C135">
        <v>35</v>
      </c>
      <c r="D135">
        <v>18</v>
      </c>
      <c r="E135">
        <v>77</v>
      </c>
      <c r="J135">
        <f t="shared" si="672"/>
        <v>97</v>
      </c>
      <c r="K135">
        <f t="shared" si="673"/>
        <v>43</v>
      </c>
      <c r="L135">
        <f t="shared" si="674"/>
        <v>28</v>
      </c>
      <c r="M135">
        <f t="shared" si="675"/>
        <v>55</v>
      </c>
      <c r="N135">
        <f t="shared" si="676"/>
        <v>66</v>
      </c>
      <c r="P135">
        <f t="shared" si="695"/>
        <v>97</v>
      </c>
      <c r="Q135">
        <f t="shared" ref="Q135" si="701">MAX(K134:K138)</f>
        <v>74</v>
      </c>
      <c r="S135">
        <f t="shared" ref="S135" si="702">COUNTIF(J134:N138,"&gt;" &amp; P135)</f>
        <v>1</v>
      </c>
      <c r="T135">
        <f t="shared" ref="T135" si="703">COUNTIF(J134:N138,"&gt;" &amp; Q135)</f>
        <v>8</v>
      </c>
      <c r="V135">
        <f t="shared" ref="V135" si="704">SUMIFS(A134:E138,J134:N138,"&gt; "&amp;P135)</f>
        <v>39</v>
      </c>
      <c r="W135">
        <f t="shared" ref="W135" si="705">SUMIFS(A134:E138,J134:N138,"&gt; "&amp;Q135)</f>
        <v>434</v>
      </c>
      <c r="Y135">
        <f>VLOOKUP(P135,Numbers!$A$2:$B$101,2,FALSE)</f>
        <v>43</v>
      </c>
      <c r="Z135">
        <f>VLOOKUP(Q135,Numbers!$A$2:$B$101,2,FALSE)</f>
        <v>97</v>
      </c>
      <c r="AB135">
        <f t="shared" si="682"/>
        <v>1677</v>
      </c>
      <c r="AC135">
        <f t="shared" si="683"/>
        <v>42098</v>
      </c>
    </row>
    <row r="136" spans="1:29" x14ac:dyDescent="0.25">
      <c r="A136">
        <v>9</v>
      </c>
      <c r="B136">
        <v>97</v>
      </c>
      <c r="C136">
        <v>16</v>
      </c>
      <c r="D136">
        <v>38</v>
      </c>
      <c r="E136">
        <v>22</v>
      </c>
      <c r="J136">
        <f t="shared" si="672"/>
        <v>32</v>
      </c>
      <c r="K136">
        <f t="shared" si="673"/>
        <v>74</v>
      </c>
      <c r="L136">
        <f t="shared" si="674"/>
        <v>73</v>
      </c>
      <c r="M136">
        <f t="shared" si="675"/>
        <v>92</v>
      </c>
      <c r="N136">
        <f t="shared" si="676"/>
        <v>5</v>
      </c>
      <c r="P136">
        <f t="shared" si="695"/>
        <v>92</v>
      </c>
      <c r="Q136">
        <f t="shared" ref="Q136" si="706">MAX(L134:L138)</f>
        <v>99</v>
      </c>
      <c r="S136">
        <f t="shared" ref="S136" si="707">COUNTIF(J134:N138,"&gt;" &amp; P136)</f>
        <v>4</v>
      </c>
      <c r="T136">
        <f t="shared" ref="T136" si="708">COUNTIF(J134:N138,"&gt;" &amp; Q136)</f>
        <v>0</v>
      </c>
      <c r="V136">
        <f t="shared" ref="V136" si="709">SUMIFS(A134:E138,J134:N138,"&gt; "&amp;P136)</f>
        <v>199</v>
      </c>
      <c r="W136">
        <f t="shared" ref="W136" si="710">SUMIFS(A134:E138,J134:N138,"&gt; "&amp;Q136)</f>
        <v>0</v>
      </c>
      <c r="Y136">
        <f>VLOOKUP(P136,Numbers!$A$2:$B$101,2,FALSE)</f>
        <v>38</v>
      </c>
      <c r="Z136">
        <f>VLOOKUP(Q136,Numbers!$A$2:$B$101,2,FALSE)</f>
        <v>39</v>
      </c>
      <c r="AB136">
        <f t="shared" si="682"/>
        <v>7562</v>
      </c>
      <c r="AC136">
        <f t="shared" si="683"/>
        <v>0</v>
      </c>
    </row>
    <row r="137" spans="1:29" x14ac:dyDescent="0.25">
      <c r="A137">
        <v>81</v>
      </c>
      <c r="B137">
        <v>49</v>
      </c>
      <c r="C137">
        <v>39</v>
      </c>
      <c r="D137">
        <v>10</v>
      </c>
      <c r="E137">
        <v>41</v>
      </c>
      <c r="J137">
        <f t="shared" si="672"/>
        <v>95</v>
      </c>
      <c r="K137">
        <f t="shared" si="673"/>
        <v>39</v>
      </c>
      <c r="L137">
        <f t="shared" si="674"/>
        <v>99</v>
      </c>
      <c r="M137">
        <f t="shared" si="675"/>
        <v>67</v>
      </c>
      <c r="N137">
        <f t="shared" si="676"/>
        <v>47</v>
      </c>
      <c r="P137">
        <f t="shared" si="695"/>
        <v>99</v>
      </c>
      <c r="Q137">
        <f t="shared" ref="Q137" si="711">MAX(M134:M138)</f>
        <v>92</v>
      </c>
      <c r="S137">
        <f t="shared" ref="S137" si="712">COUNTIF(J134:N138,"&gt;" &amp; P137)</f>
        <v>0</v>
      </c>
      <c r="T137">
        <f t="shared" ref="T137" si="713">COUNTIF(J134:N138,"&gt;" &amp; Q137)</f>
        <v>4</v>
      </c>
      <c r="V137">
        <f t="shared" ref="V137" si="714">SUMIFS(A134:E138,J134:N138,"&gt; "&amp;P137)</f>
        <v>0</v>
      </c>
      <c r="W137">
        <f t="shared" ref="W137" si="715">SUMIFS(A134:E138,J134:N138,"&gt; "&amp;Q137)</f>
        <v>199</v>
      </c>
      <c r="Y137">
        <f>VLOOKUP(P137,Numbers!$A$2:$B$101,2,FALSE)</f>
        <v>39</v>
      </c>
      <c r="Z137">
        <f>VLOOKUP(Q137,Numbers!$A$2:$B$101,2,FALSE)</f>
        <v>38</v>
      </c>
      <c r="AB137">
        <f t="shared" si="682"/>
        <v>0</v>
      </c>
      <c r="AC137">
        <f t="shared" si="683"/>
        <v>7562</v>
      </c>
    </row>
    <row r="138" spans="1:29" x14ac:dyDescent="0.25">
      <c r="A138">
        <v>36</v>
      </c>
      <c r="B138">
        <v>56</v>
      </c>
      <c r="C138">
        <v>13</v>
      </c>
      <c r="D138">
        <v>29</v>
      </c>
      <c r="E138">
        <v>37</v>
      </c>
      <c r="J138">
        <f t="shared" si="672"/>
        <v>93</v>
      </c>
      <c r="K138">
        <f t="shared" si="673"/>
        <v>34</v>
      </c>
      <c r="L138">
        <f t="shared" si="674"/>
        <v>49</v>
      </c>
      <c r="M138">
        <f t="shared" si="675"/>
        <v>41</v>
      </c>
      <c r="N138">
        <f t="shared" si="676"/>
        <v>54</v>
      </c>
      <c r="P138">
        <f t="shared" si="695"/>
        <v>93</v>
      </c>
      <c r="Q138">
        <f t="shared" ref="Q138" si="716">MAX(N134:N138)</f>
        <v>66</v>
      </c>
      <c r="S138">
        <f t="shared" ref="S138" si="717">COUNTIF(J134:N138,"&gt;" &amp; P138)</f>
        <v>3</v>
      </c>
      <c r="T138">
        <f t="shared" ref="T138" si="718">COUNTIF(J134:N138,"&gt;" &amp; Q138)</f>
        <v>11</v>
      </c>
      <c r="V138">
        <f t="shared" ref="V138" si="719">SUMIFS(A134:E138,J134:N138,"&gt; "&amp;P138)</f>
        <v>163</v>
      </c>
      <c r="W138">
        <f t="shared" ref="W138" si="720">SUMIFS(A134:E138,J134:N138,"&gt; "&amp;Q138)</f>
        <v>557</v>
      </c>
      <c r="Y138">
        <f>VLOOKUP(P138,Numbers!$A$2:$B$101,2,FALSE)</f>
        <v>36</v>
      </c>
      <c r="Z138">
        <f>VLOOKUP(Q138,Numbers!$A$2:$B$101,2,FALSE)</f>
        <v>77</v>
      </c>
      <c r="AB138">
        <f t="shared" si="682"/>
        <v>5868</v>
      </c>
      <c r="AC138">
        <f t="shared" si="683"/>
        <v>42889</v>
      </c>
    </row>
    <row r="139" spans="1:29" x14ac:dyDescent="0.25">
      <c r="J139" t="str">
        <f t="shared" si="672"/>
        <v/>
      </c>
      <c r="K139" t="str">
        <f t="shared" si="673"/>
        <v/>
      </c>
      <c r="L139" t="str">
        <f t="shared" si="674"/>
        <v/>
      </c>
      <c r="M139" t="str">
        <f t="shared" si="675"/>
        <v/>
      </c>
      <c r="N139" t="str">
        <f t="shared" si="676"/>
        <v/>
      </c>
      <c r="P139">
        <f t="shared" ref="P139" si="721">MAX(J134,K135,L136,M137,N138)</f>
        <v>77</v>
      </c>
      <c r="Q139">
        <f t="shared" ref="Q139" si="722">MAX(J138,K137,L136,M135,N134)</f>
        <v>93</v>
      </c>
      <c r="S139">
        <f t="shared" ref="S139" si="723">COUNTIF(J134:N138,"&gt;" &amp; P139)</f>
        <v>7</v>
      </c>
      <c r="T139">
        <f t="shared" ref="T139" si="724">COUNTIF(J134:N138,"&gt;" &amp; Q139)</f>
        <v>3</v>
      </c>
      <c r="V139">
        <f t="shared" ref="V139" si="725">SUMIFS(A134:E138,J134:N138,"&gt; "&amp;P139)</f>
        <v>369</v>
      </c>
      <c r="W139">
        <f t="shared" ref="W139" si="726">SUMIFS(A134:E138,J134:N138,"&gt; "&amp;Q139)</f>
        <v>163</v>
      </c>
      <c r="Y139">
        <f>VLOOKUP(P139,Numbers!$A$2:$B$101,2,FALSE)</f>
        <v>65</v>
      </c>
      <c r="Z139">
        <f>VLOOKUP(Q139,Numbers!$A$2:$B$101,2,FALSE)</f>
        <v>36</v>
      </c>
      <c r="AB139">
        <f t="shared" si="682"/>
        <v>23985</v>
      </c>
      <c r="AC139">
        <f t="shared" si="683"/>
        <v>5868</v>
      </c>
    </row>
    <row r="140" spans="1:29" x14ac:dyDescent="0.25">
      <c r="A140">
        <v>53</v>
      </c>
      <c r="B140">
        <v>32</v>
      </c>
      <c r="C140">
        <v>6</v>
      </c>
      <c r="D140">
        <v>41</v>
      </c>
      <c r="E140">
        <v>8</v>
      </c>
      <c r="J140">
        <f t="shared" si="672"/>
        <v>4</v>
      </c>
      <c r="K140">
        <f t="shared" si="673"/>
        <v>3</v>
      </c>
      <c r="L140">
        <f t="shared" si="674"/>
        <v>82</v>
      </c>
      <c r="M140">
        <f t="shared" si="675"/>
        <v>47</v>
      </c>
      <c r="N140">
        <f t="shared" si="676"/>
        <v>2</v>
      </c>
      <c r="P140">
        <f t="shared" ref="P140:P203" si="727">MAX(J140:N140)</f>
        <v>82</v>
      </c>
      <c r="Q140">
        <f t="shared" ref="Q140" si="728">MAX(J140:J144)</f>
        <v>81</v>
      </c>
      <c r="S140">
        <f t="shared" ref="S140" si="729">COUNTIF(J140:N144,"&gt;" &amp; P140)</f>
        <v>4</v>
      </c>
      <c r="T140">
        <f t="shared" ref="T140" si="730">COUNTIF(J140:N144,"&gt;" &amp; Q140)</f>
        <v>5</v>
      </c>
      <c r="V140">
        <f t="shared" ref="V140" si="731">SUMIFS(A140:E144,J140:N144,"&gt; "&amp;P140)</f>
        <v>206</v>
      </c>
      <c r="W140">
        <f t="shared" ref="W140" si="732">SUMIFS(A140:E144,J140:N144,"&gt; "&amp;Q140)</f>
        <v>212</v>
      </c>
      <c r="Y140">
        <f>VLOOKUP(P140,Numbers!$A$2:$B$101,2,FALSE)</f>
        <v>6</v>
      </c>
      <c r="Z140">
        <f>VLOOKUP(Q140,Numbers!$A$2:$B$101,2,FALSE)</f>
        <v>69</v>
      </c>
      <c r="AB140">
        <f t="shared" si="682"/>
        <v>1236</v>
      </c>
      <c r="AC140">
        <f t="shared" si="683"/>
        <v>14628</v>
      </c>
    </row>
    <row r="141" spans="1:29" x14ac:dyDescent="0.25">
      <c r="A141">
        <v>4</v>
      </c>
      <c r="B141">
        <v>38</v>
      </c>
      <c r="C141">
        <v>88</v>
      </c>
      <c r="D141">
        <v>29</v>
      </c>
      <c r="E141">
        <v>37</v>
      </c>
      <c r="J141">
        <f t="shared" si="672"/>
        <v>10</v>
      </c>
      <c r="K141">
        <f t="shared" si="673"/>
        <v>92</v>
      </c>
      <c r="L141">
        <f t="shared" si="674"/>
        <v>89</v>
      </c>
      <c r="M141">
        <f t="shared" si="675"/>
        <v>41</v>
      </c>
      <c r="N141">
        <f t="shared" si="676"/>
        <v>54</v>
      </c>
      <c r="P141">
        <f t="shared" si="727"/>
        <v>92</v>
      </c>
      <c r="Q141">
        <f t="shared" ref="Q141" si="733">MAX(K140:K144)</f>
        <v>94</v>
      </c>
      <c r="S141">
        <f t="shared" ref="S141" si="734">COUNTIF(J140:N144,"&gt;" &amp; P141)</f>
        <v>1</v>
      </c>
      <c r="T141">
        <f t="shared" ref="T141" si="735">COUNTIF(J140:N144,"&gt;" &amp; Q141)</f>
        <v>0</v>
      </c>
      <c r="V141">
        <f t="shared" ref="V141" si="736">SUMIFS(A140:E144,J140:N144,"&gt; "&amp;P141)</f>
        <v>54</v>
      </c>
      <c r="W141">
        <f t="shared" ref="W141" si="737">SUMIFS(A140:E144,J140:N144,"&gt; "&amp;Q141)</f>
        <v>0</v>
      </c>
      <c r="Y141">
        <f>VLOOKUP(P141,Numbers!$A$2:$B$101,2,FALSE)</f>
        <v>38</v>
      </c>
      <c r="Z141">
        <f>VLOOKUP(Q141,Numbers!$A$2:$B$101,2,FALSE)</f>
        <v>54</v>
      </c>
      <c r="AB141">
        <f t="shared" si="682"/>
        <v>2052</v>
      </c>
      <c r="AC141">
        <f t="shared" si="683"/>
        <v>0</v>
      </c>
    </row>
    <row r="142" spans="1:29" x14ac:dyDescent="0.25">
      <c r="A142">
        <v>58</v>
      </c>
      <c r="B142">
        <v>54</v>
      </c>
      <c r="C142">
        <v>15</v>
      </c>
      <c r="D142">
        <v>83</v>
      </c>
      <c r="E142">
        <v>12</v>
      </c>
      <c r="J142">
        <f t="shared" si="672"/>
        <v>44</v>
      </c>
      <c r="K142">
        <f t="shared" si="673"/>
        <v>94</v>
      </c>
      <c r="L142">
        <f t="shared" si="674"/>
        <v>69</v>
      </c>
      <c r="M142">
        <f t="shared" si="675"/>
        <v>52</v>
      </c>
      <c r="N142">
        <f t="shared" si="676"/>
        <v>62</v>
      </c>
      <c r="P142">
        <f t="shared" si="727"/>
        <v>94</v>
      </c>
      <c r="Q142">
        <f t="shared" ref="Q142" si="738">MAX(L140:L144)</f>
        <v>91</v>
      </c>
      <c r="S142">
        <f t="shared" ref="S142" si="739">COUNTIF(J140:N144,"&gt;" &amp; P142)</f>
        <v>0</v>
      </c>
      <c r="T142">
        <f t="shared" ref="T142" si="740">COUNTIF(J140:N144,"&gt;" &amp; Q142)</f>
        <v>2</v>
      </c>
      <c r="V142">
        <f t="shared" ref="V142" si="741">SUMIFS(A140:E144,J140:N144,"&gt; "&amp;P142)</f>
        <v>0</v>
      </c>
      <c r="W142">
        <f t="shared" ref="W142" si="742">SUMIFS(A140:E144,J140:N144,"&gt; "&amp;Q142)</f>
        <v>92</v>
      </c>
      <c r="Y142">
        <f>VLOOKUP(P142,Numbers!$A$2:$B$101,2,FALSE)</f>
        <v>54</v>
      </c>
      <c r="Z142">
        <f>VLOOKUP(Q142,Numbers!$A$2:$B$101,2,FALSE)</f>
        <v>26</v>
      </c>
      <c r="AB142">
        <f t="shared" si="682"/>
        <v>0</v>
      </c>
      <c r="AC142">
        <f t="shared" si="683"/>
        <v>2392</v>
      </c>
    </row>
    <row r="143" spans="1:29" x14ac:dyDescent="0.25">
      <c r="A143">
        <v>13</v>
      </c>
      <c r="B143">
        <v>1</v>
      </c>
      <c r="C143">
        <v>98</v>
      </c>
      <c r="D143">
        <v>85</v>
      </c>
      <c r="E143">
        <v>23</v>
      </c>
      <c r="J143">
        <f t="shared" si="672"/>
        <v>49</v>
      </c>
      <c r="K143">
        <f t="shared" si="673"/>
        <v>75</v>
      </c>
      <c r="L143">
        <f t="shared" si="674"/>
        <v>40</v>
      </c>
      <c r="M143">
        <f t="shared" si="675"/>
        <v>60</v>
      </c>
      <c r="N143">
        <f t="shared" si="676"/>
        <v>43</v>
      </c>
      <c r="P143">
        <f t="shared" si="727"/>
        <v>75</v>
      </c>
      <c r="Q143">
        <f t="shared" ref="Q143" si="743">MAX(M140:M144)</f>
        <v>60</v>
      </c>
      <c r="S143">
        <f t="shared" ref="S143" si="744">COUNTIF(J140:N144,"&gt;" &amp; P143)</f>
        <v>6</v>
      </c>
      <c r="T143">
        <f t="shared" ref="T143" si="745">COUNTIF(J140:N144,"&gt;" &amp; Q143)</f>
        <v>9</v>
      </c>
      <c r="V143">
        <f t="shared" ref="V143" si="746">SUMIFS(A140:E144,J140:N144,"&gt; "&amp;P143)</f>
        <v>281</v>
      </c>
      <c r="W143">
        <f t="shared" ref="W143" si="747">SUMIFS(A140:E144,J140:N144,"&gt; "&amp;Q143)</f>
        <v>309</v>
      </c>
      <c r="Y143">
        <f>VLOOKUP(P143,Numbers!$A$2:$B$101,2,FALSE)</f>
        <v>1</v>
      </c>
      <c r="Z143">
        <f>VLOOKUP(Q143,Numbers!$A$2:$B$101,2,FALSE)</f>
        <v>85</v>
      </c>
      <c r="AB143">
        <f t="shared" si="682"/>
        <v>281</v>
      </c>
      <c r="AC143">
        <f t="shared" si="683"/>
        <v>26265</v>
      </c>
    </row>
    <row r="144" spans="1:29" x14ac:dyDescent="0.25">
      <c r="A144">
        <v>69</v>
      </c>
      <c r="B144">
        <v>49</v>
      </c>
      <c r="C144">
        <v>26</v>
      </c>
      <c r="D144">
        <v>64</v>
      </c>
      <c r="E144">
        <v>70</v>
      </c>
      <c r="J144">
        <f t="shared" si="672"/>
        <v>81</v>
      </c>
      <c r="K144">
        <f t="shared" si="673"/>
        <v>39</v>
      </c>
      <c r="L144">
        <f t="shared" si="674"/>
        <v>91</v>
      </c>
      <c r="M144">
        <f t="shared" si="675"/>
        <v>29</v>
      </c>
      <c r="N144">
        <f t="shared" si="676"/>
        <v>22</v>
      </c>
      <c r="P144">
        <f t="shared" si="727"/>
        <v>91</v>
      </c>
      <c r="Q144">
        <f t="shared" ref="Q144" si="748">MAX(N140:N144)</f>
        <v>62</v>
      </c>
      <c r="S144">
        <f t="shared" ref="S144" si="749">COUNTIF(J140:N144,"&gt;" &amp; P144)</f>
        <v>2</v>
      </c>
      <c r="T144">
        <f t="shared" ref="T144" si="750">COUNTIF(J140:N144,"&gt;" &amp; Q144)</f>
        <v>8</v>
      </c>
      <c r="V144">
        <f t="shared" ref="V144" si="751">SUMIFS(A140:E144,J140:N144,"&gt; "&amp;P144)</f>
        <v>92</v>
      </c>
      <c r="W144">
        <f t="shared" ref="W144" si="752">SUMIFS(A140:E144,J140:N144,"&gt; "&amp;Q144)</f>
        <v>297</v>
      </c>
      <c r="Y144">
        <f>VLOOKUP(P144,Numbers!$A$2:$B$101,2,FALSE)</f>
        <v>26</v>
      </c>
      <c r="Z144">
        <f>VLOOKUP(Q144,Numbers!$A$2:$B$101,2,FALSE)</f>
        <v>12</v>
      </c>
      <c r="AB144">
        <f t="shared" si="682"/>
        <v>2392</v>
      </c>
      <c r="AC144">
        <f t="shared" si="683"/>
        <v>3564</v>
      </c>
    </row>
    <row r="145" spans="1:29" x14ac:dyDescent="0.25">
      <c r="J145" t="str">
        <f t="shared" si="672"/>
        <v/>
      </c>
      <c r="K145" t="str">
        <f t="shared" si="673"/>
        <v/>
      </c>
      <c r="L145" t="str">
        <f t="shared" si="674"/>
        <v/>
      </c>
      <c r="M145" t="str">
        <f t="shared" si="675"/>
        <v/>
      </c>
      <c r="N145" t="str">
        <f t="shared" si="676"/>
        <v/>
      </c>
      <c r="P145">
        <f t="shared" ref="P145" si="753">MAX(J140,K141,L142,M143,N144)</f>
        <v>92</v>
      </c>
      <c r="Q145">
        <f t="shared" ref="Q145" si="754">MAX(J144,K143,L142,M141,N140)</f>
        <v>81</v>
      </c>
      <c r="S145">
        <f t="shared" ref="S145" si="755">COUNTIF(J140:N144,"&gt;" &amp; P145)</f>
        <v>1</v>
      </c>
      <c r="T145">
        <f t="shared" ref="T145" si="756">COUNTIF(J140:N144,"&gt;" &amp; Q145)</f>
        <v>5</v>
      </c>
      <c r="V145">
        <f t="shared" ref="V145" si="757">SUMIFS(A140:E144,J140:N144,"&gt; "&amp;P145)</f>
        <v>54</v>
      </c>
      <c r="W145">
        <f t="shared" ref="W145" si="758">SUMIFS(A140:E144,J140:N144,"&gt; "&amp;Q145)</f>
        <v>212</v>
      </c>
      <c r="Y145">
        <f>VLOOKUP(P145,Numbers!$A$2:$B$101,2,FALSE)</f>
        <v>38</v>
      </c>
      <c r="Z145">
        <f>VLOOKUP(Q145,Numbers!$A$2:$B$101,2,FALSE)</f>
        <v>69</v>
      </c>
      <c r="AB145">
        <f t="shared" si="682"/>
        <v>2052</v>
      </c>
      <c r="AC145">
        <f t="shared" si="683"/>
        <v>14628</v>
      </c>
    </row>
    <row r="146" spans="1:29" x14ac:dyDescent="0.25">
      <c r="A146">
        <v>66</v>
      </c>
      <c r="B146">
        <v>33</v>
      </c>
      <c r="C146">
        <v>15</v>
      </c>
      <c r="D146">
        <v>7</v>
      </c>
      <c r="E146">
        <v>77</v>
      </c>
      <c r="J146">
        <f t="shared" si="672"/>
        <v>20</v>
      </c>
      <c r="K146">
        <f t="shared" si="673"/>
        <v>9</v>
      </c>
      <c r="L146">
        <f t="shared" si="674"/>
        <v>69</v>
      </c>
      <c r="M146">
        <f t="shared" si="675"/>
        <v>65</v>
      </c>
      <c r="N146">
        <f t="shared" si="676"/>
        <v>66</v>
      </c>
      <c r="P146">
        <f t="shared" ref="P146:P209" si="759">MAX(J146:N146)</f>
        <v>69</v>
      </c>
      <c r="Q146">
        <f t="shared" ref="Q146" si="760">MAX(J146:J150)</f>
        <v>97</v>
      </c>
      <c r="S146">
        <f t="shared" ref="S146" si="761">COUNTIF(J146:N150,"&gt;" &amp; P146)</f>
        <v>12</v>
      </c>
      <c r="T146">
        <f t="shared" ref="T146" si="762">COUNTIF(J146:N150,"&gt;" &amp; Q146)</f>
        <v>1</v>
      </c>
      <c r="V146">
        <f t="shared" ref="V146" si="763">SUMIFS(A146:E150,J146:N150,"&gt; "&amp;P146)</f>
        <v>617</v>
      </c>
      <c r="W146">
        <f t="shared" ref="W146" si="764">SUMIFS(A146:E150,J146:N150,"&gt; "&amp;Q146)</f>
        <v>87</v>
      </c>
      <c r="Y146">
        <f>VLOOKUP(P146,Numbers!$A$2:$B$101,2,FALSE)</f>
        <v>15</v>
      </c>
      <c r="Z146">
        <f>VLOOKUP(Q146,Numbers!$A$2:$B$101,2,FALSE)</f>
        <v>43</v>
      </c>
      <c r="AB146">
        <f t="shared" si="682"/>
        <v>9255</v>
      </c>
      <c r="AC146">
        <f t="shared" si="683"/>
        <v>3741</v>
      </c>
    </row>
    <row r="147" spans="1:29" x14ac:dyDescent="0.25">
      <c r="A147">
        <v>26</v>
      </c>
      <c r="B147">
        <v>16</v>
      </c>
      <c r="C147">
        <v>79</v>
      </c>
      <c r="D147">
        <v>28</v>
      </c>
      <c r="E147">
        <v>58</v>
      </c>
      <c r="J147">
        <f t="shared" si="672"/>
        <v>91</v>
      </c>
      <c r="K147">
        <f t="shared" si="673"/>
        <v>73</v>
      </c>
      <c r="L147">
        <f t="shared" si="674"/>
        <v>88</v>
      </c>
      <c r="M147">
        <f t="shared" si="675"/>
        <v>36</v>
      </c>
      <c r="N147">
        <f t="shared" si="676"/>
        <v>44</v>
      </c>
      <c r="P147">
        <f t="shared" si="759"/>
        <v>91</v>
      </c>
      <c r="Q147">
        <f t="shared" ref="Q147" si="765">MAX(K146:K150)</f>
        <v>73</v>
      </c>
      <c r="S147">
        <f t="shared" ref="S147" si="766">COUNTIF(J146:N150,"&gt;" &amp; P147)</f>
        <v>4</v>
      </c>
      <c r="T147">
        <f t="shared" ref="T147" si="767">COUNTIF(J146:N150,"&gt;" &amp; Q147)</f>
        <v>10</v>
      </c>
      <c r="V147">
        <f t="shared" ref="V147" si="768">SUMIFS(A146:E150,J146:N150,"&gt; "&amp;P147)</f>
        <v>225</v>
      </c>
      <c r="W147">
        <f t="shared" ref="W147" si="769">SUMIFS(A146:E150,J146:N150,"&gt; "&amp;Q147)</f>
        <v>540</v>
      </c>
      <c r="Y147">
        <f>VLOOKUP(P147,Numbers!$A$2:$B$101,2,FALSE)</f>
        <v>26</v>
      </c>
      <c r="Z147">
        <f>VLOOKUP(Q147,Numbers!$A$2:$B$101,2,FALSE)</f>
        <v>16</v>
      </c>
      <c r="AB147">
        <f t="shared" si="682"/>
        <v>5850</v>
      </c>
      <c r="AC147">
        <f t="shared" si="683"/>
        <v>8640</v>
      </c>
    </row>
    <row r="148" spans="1:29" x14ac:dyDescent="0.25">
      <c r="A148">
        <v>69</v>
      </c>
      <c r="B148">
        <v>96</v>
      </c>
      <c r="C148">
        <v>14</v>
      </c>
      <c r="D148">
        <v>44</v>
      </c>
      <c r="E148">
        <v>61</v>
      </c>
      <c r="J148">
        <f t="shared" si="672"/>
        <v>81</v>
      </c>
      <c r="K148">
        <f t="shared" si="673"/>
        <v>42</v>
      </c>
      <c r="L148">
        <f t="shared" si="674"/>
        <v>12</v>
      </c>
      <c r="M148">
        <f t="shared" si="675"/>
        <v>90</v>
      </c>
      <c r="N148">
        <f t="shared" si="676"/>
        <v>70</v>
      </c>
      <c r="P148">
        <f t="shared" si="759"/>
        <v>90</v>
      </c>
      <c r="Q148">
        <f t="shared" ref="Q148" si="770">MAX(L146:L150)</f>
        <v>88</v>
      </c>
      <c r="S148">
        <f t="shared" ref="S148" si="771">COUNTIF(J146:N150,"&gt;" &amp; P148)</f>
        <v>5</v>
      </c>
      <c r="T148">
        <f t="shared" ref="T148" si="772">COUNTIF(J146:N150,"&gt;" &amp; Q148)</f>
        <v>6</v>
      </c>
      <c r="V148">
        <f t="shared" ref="V148" si="773">SUMIFS(A146:E150,J146:N150,"&gt; "&amp;P148)</f>
        <v>251</v>
      </c>
      <c r="W148">
        <f t="shared" ref="W148" si="774">SUMIFS(A146:E150,J146:N150,"&gt; "&amp;Q148)</f>
        <v>295</v>
      </c>
      <c r="Y148">
        <f>VLOOKUP(P148,Numbers!$A$2:$B$101,2,FALSE)</f>
        <v>44</v>
      </c>
      <c r="Z148">
        <f>VLOOKUP(Q148,Numbers!$A$2:$B$101,2,FALSE)</f>
        <v>79</v>
      </c>
      <c r="AB148">
        <f t="shared" si="682"/>
        <v>11044</v>
      </c>
      <c r="AC148">
        <f t="shared" si="683"/>
        <v>23305</v>
      </c>
    </row>
    <row r="149" spans="1:29" x14ac:dyDescent="0.25">
      <c r="A149">
        <v>43</v>
      </c>
      <c r="B149">
        <v>75</v>
      </c>
      <c r="C149">
        <v>0</v>
      </c>
      <c r="D149">
        <v>97</v>
      </c>
      <c r="E149">
        <v>36</v>
      </c>
      <c r="J149">
        <f t="shared" si="672"/>
        <v>97</v>
      </c>
      <c r="K149">
        <f t="shared" si="673"/>
        <v>46</v>
      </c>
      <c r="L149">
        <f t="shared" si="674"/>
        <v>79</v>
      </c>
      <c r="M149">
        <f t="shared" si="675"/>
        <v>74</v>
      </c>
      <c r="N149">
        <f t="shared" si="676"/>
        <v>93</v>
      </c>
      <c r="P149">
        <f t="shared" si="759"/>
        <v>97</v>
      </c>
      <c r="Q149">
        <f t="shared" ref="Q149" si="775">MAX(M146:M150)</f>
        <v>90</v>
      </c>
      <c r="S149">
        <f t="shared" ref="S149" si="776">COUNTIF(J146:N150,"&gt;" &amp; P149)</f>
        <v>1</v>
      </c>
      <c r="T149">
        <f t="shared" ref="T149" si="777">COUNTIF(J146:N150,"&gt;" &amp; Q149)</f>
        <v>5</v>
      </c>
      <c r="V149">
        <f t="shared" ref="V149" si="778">SUMIFS(A146:E150,J146:N150,"&gt; "&amp;P149)</f>
        <v>87</v>
      </c>
      <c r="W149">
        <f t="shared" ref="W149" si="779">SUMIFS(A146:E150,J146:N150,"&gt; "&amp;Q149)</f>
        <v>251</v>
      </c>
      <c r="Y149">
        <f>VLOOKUP(P149,Numbers!$A$2:$B$101,2,FALSE)</f>
        <v>43</v>
      </c>
      <c r="Z149">
        <f>VLOOKUP(Q149,Numbers!$A$2:$B$101,2,FALSE)</f>
        <v>44</v>
      </c>
      <c r="AB149">
        <f t="shared" si="682"/>
        <v>3741</v>
      </c>
      <c r="AC149">
        <f t="shared" si="683"/>
        <v>11044</v>
      </c>
    </row>
    <row r="150" spans="1:29" x14ac:dyDescent="0.25">
      <c r="A150">
        <v>59</v>
      </c>
      <c r="B150">
        <v>41</v>
      </c>
      <c r="C150">
        <v>22</v>
      </c>
      <c r="D150">
        <v>24</v>
      </c>
      <c r="E150">
        <v>87</v>
      </c>
      <c r="J150">
        <f t="shared" si="672"/>
        <v>96</v>
      </c>
      <c r="K150">
        <f t="shared" si="673"/>
        <v>47</v>
      </c>
      <c r="L150">
        <f t="shared" si="674"/>
        <v>5</v>
      </c>
      <c r="M150">
        <f t="shared" si="675"/>
        <v>63</v>
      </c>
      <c r="N150">
        <f t="shared" si="676"/>
        <v>98</v>
      </c>
      <c r="P150">
        <f t="shared" si="759"/>
        <v>98</v>
      </c>
      <c r="Q150">
        <f t="shared" ref="Q150" si="780">MAX(N146:N150)</f>
        <v>98</v>
      </c>
      <c r="S150">
        <f t="shared" ref="S150" si="781">COUNTIF(J146:N150,"&gt;" &amp; P150)</f>
        <v>0</v>
      </c>
      <c r="T150">
        <f t="shared" ref="T150" si="782">COUNTIF(J146:N150,"&gt;" &amp; Q150)</f>
        <v>0</v>
      </c>
      <c r="V150">
        <f t="shared" ref="V150" si="783">SUMIFS(A146:E150,J146:N150,"&gt; "&amp;P150)</f>
        <v>0</v>
      </c>
      <c r="W150">
        <f t="shared" ref="W150" si="784">SUMIFS(A146:E150,J146:N150,"&gt; "&amp;Q150)</f>
        <v>0</v>
      </c>
      <c r="Y150">
        <f>VLOOKUP(P150,Numbers!$A$2:$B$101,2,FALSE)</f>
        <v>87</v>
      </c>
      <c r="Z150">
        <f>VLOOKUP(Q150,Numbers!$A$2:$B$101,2,FALSE)</f>
        <v>87</v>
      </c>
      <c r="AB150">
        <f t="shared" si="682"/>
        <v>0</v>
      </c>
      <c r="AC150">
        <f t="shared" si="683"/>
        <v>0</v>
      </c>
    </row>
    <row r="151" spans="1:29" x14ac:dyDescent="0.25">
      <c r="J151" t="str">
        <f t="shared" si="672"/>
        <v/>
      </c>
      <c r="K151" t="str">
        <f t="shared" si="673"/>
        <v/>
      </c>
      <c r="L151" t="str">
        <f t="shared" si="674"/>
        <v/>
      </c>
      <c r="M151" t="str">
        <f t="shared" si="675"/>
        <v/>
      </c>
      <c r="N151" t="str">
        <f t="shared" si="676"/>
        <v/>
      </c>
      <c r="P151">
        <f t="shared" ref="P151" si="785">MAX(J146,K147,L148,M149,N150)</f>
        <v>98</v>
      </c>
      <c r="Q151">
        <f t="shared" ref="Q151" si="786">MAX(J150,K149,L148,M147,N146)</f>
        <v>96</v>
      </c>
      <c r="S151">
        <f t="shared" ref="S151" si="787">COUNTIF(J146:N150,"&gt;" &amp; P151)</f>
        <v>0</v>
      </c>
      <c r="T151">
        <f t="shared" ref="T151" si="788">COUNTIF(J146:N150,"&gt;" &amp; Q151)</f>
        <v>2</v>
      </c>
      <c r="V151">
        <f t="shared" ref="V151" si="789">SUMIFS(A146:E150,J146:N150,"&gt; "&amp;P151)</f>
        <v>0</v>
      </c>
      <c r="W151">
        <f t="shared" ref="W151" si="790">SUMIFS(A146:E150,J146:N150,"&gt; "&amp;Q151)</f>
        <v>130</v>
      </c>
      <c r="Y151">
        <f>VLOOKUP(P151,Numbers!$A$2:$B$101,2,FALSE)</f>
        <v>87</v>
      </c>
      <c r="Z151">
        <f>VLOOKUP(Q151,Numbers!$A$2:$B$101,2,FALSE)</f>
        <v>59</v>
      </c>
      <c r="AB151">
        <f t="shared" si="682"/>
        <v>0</v>
      </c>
      <c r="AC151">
        <f t="shared" si="683"/>
        <v>7670</v>
      </c>
    </row>
    <row r="152" spans="1:29" x14ac:dyDescent="0.25">
      <c r="A152">
        <v>90</v>
      </c>
      <c r="B152">
        <v>54</v>
      </c>
      <c r="C152">
        <v>4</v>
      </c>
      <c r="D152">
        <v>62</v>
      </c>
      <c r="E152">
        <v>63</v>
      </c>
      <c r="J152">
        <f t="shared" si="672"/>
        <v>33</v>
      </c>
      <c r="K152">
        <f t="shared" si="673"/>
        <v>94</v>
      </c>
      <c r="L152">
        <f t="shared" si="674"/>
        <v>10</v>
      </c>
      <c r="M152">
        <f t="shared" si="675"/>
        <v>53</v>
      </c>
      <c r="N152">
        <f t="shared" si="676"/>
        <v>11</v>
      </c>
      <c r="P152">
        <f t="shared" ref="P152:P215" si="791">MAX(J152:N152)</f>
        <v>94</v>
      </c>
      <c r="Q152">
        <f t="shared" ref="Q152" si="792">MAX(J152:J156)</f>
        <v>58</v>
      </c>
      <c r="S152">
        <f t="shared" ref="S152" si="793">COUNTIF(J152:N156,"&gt;" &amp; P152)</f>
        <v>1</v>
      </c>
      <c r="T152">
        <f t="shared" ref="T152" si="794">COUNTIF(J152:N156,"&gt;" &amp; Q152)</f>
        <v>9</v>
      </c>
      <c r="V152">
        <f t="shared" ref="V152" si="795">SUMIFS(A152:E156,J152:N156,"&gt; "&amp;P152)</f>
        <v>59</v>
      </c>
      <c r="W152">
        <f t="shared" ref="W152" si="796">SUMIFS(A152:E156,J152:N156,"&gt; "&amp;Q152)</f>
        <v>362</v>
      </c>
      <c r="Y152">
        <f>VLOOKUP(P152,Numbers!$A$2:$B$101,2,FALSE)</f>
        <v>54</v>
      </c>
      <c r="Z152">
        <f>VLOOKUP(Q152,Numbers!$A$2:$B$101,2,FALSE)</f>
        <v>71</v>
      </c>
      <c r="AB152">
        <f t="shared" si="682"/>
        <v>3186</v>
      </c>
      <c r="AC152">
        <f t="shared" si="683"/>
        <v>25702</v>
      </c>
    </row>
    <row r="153" spans="1:29" x14ac:dyDescent="0.25">
      <c r="A153">
        <v>2</v>
      </c>
      <c r="B153">
        <v>79</v>
      </c>
      <c r="C153">
        <v>59</v>
      </c>
      <c r="D153">
        <v>6</v>
      </c>
      <c r="E153">
        <v>82</v>
      </c>
      <c r="J153">
        <f t="shared" si="672"/>
        <v>30</v>
      </c>
      <c r="K153">
        <f t="shared" si="673"/>
        <v>88</v>
      </c>
      <c r="L153">
        <f t="shared" si="674"/>
        <v>96</v>
      </c>
      <c r="M153">
        <f t="shared" si="675"/>
        <v>82</v>
      </c>
      <c r="N153">
        <f t="shared" si="676"/>
        <v>26</v>
      </c>
      <c r="P153">
        <f t="shared" si="791"/>
        <v>96</v>
      </c>
      <c r="Q153">
        <f t="shared" ref="Q153" si="797">MAX(K152:K156)</f>
        <v>94</v>
      </c>
      <c r="S153">
        <f t="shared" ref="S153" si="798">COUNTIF(J152:N156,"&gt;" &amp; P153)</f>
        <v>0</v>
      </c>
      <c r="T153">
        <f t="shared" ref="T153" si="799">COUNTIF(J152:N156,"&gt;" &amp; Q153)</f>
        <v>1</v>
      </c>
      <c r="V153">
        <f t="shared" ref="V153" si="800">SUMIFS(A152:E156,J152:N156,"&gt; "&amp;P153)</f>
        <v>0</v>
      </c>
      <c r="W153">
        <f t="shared" ref="W153" si="801">SUMIFS(A152:E156,J152:N156,"&gt; "&amp;Q153)</f>
        <v>59</v>
      </c>
      <c r="Y153">
        <f>VLOOKUP(P153,Numbers!$A$2:$B$101,2,FALSE)</f>
        <v>59</v>
      </c>
      <c r="Z153">
        <f>VLOOKUP(Q153,Numbers!$A$2:$B$101,2,FALSE)</f>
        <v>54</v>
      </c>
      <c r="AB153">
        <f t="shared" si="682"/>
        <v>0</v>
      </c>
      <c r="AC153">
        <f t="shared" si="683"/>
        <v>3186</v>
      </c>
    </row>
    <row r="154" spans="1:29" x14ac:dyDescent="0.25">
      <c r="A154">
        <v>53</v>
      </c>
      <c r="B154">
        <v>74</v>
      </c>
      <c r="C154">
        <v>65</v>
      </c>
      <c r="D154">
        <v>86</v>
      </c>
      <c r="E154">
        <v>75</v>
      </c>
      <c r="J154">
        <f t="shared" si="672"/>
        <v>4</v>
      </c>
      <c r="K154">
        <f t="shared" si="673"/>
        <v>24</v>
      </c>
      <c r="L154">
        <f t="shared" si="674"/>
        <v>77</v>
      </c>
      <c r="M154">
        <f t="shared" si="675"/>
        <v>38</v>
      </c>
      <c r="N154">
        <f t="shared" si="676"/>
        <v>46</v>
      </c>
      <c r="P154">
        <f t="shared" si="791"/>
        <v>77</v>
      </c>
      <c r="Q154">
        <f t="shared" ref="Q154" si="802">MAX(L152:L156)</f>
        <v>96</v>
      </c>
      <c r="S154">
        <f t="shared" ref="S154" si="803">COUNTIF(J152:N156,"&gt;" &amp; P154)</f>
        <v>7</v>
      </c>
      <c r="T154">
        <f t="shared" ref="T154" si="804">COUNTIF(J152:N156,"&gt;" &amp; Q154)</f>
        <v>0</v>
      </c>
      <c r="V154">
        <f t="shared" ref="V154" si="805">SUMIFS(A152:E156,J152:N156,"&gt; "&amp;P154)</f>
        <v>287</v>
      </c>
      <c r="W154">
        <f t="shared" ref="W154" si="806">SUMIFS(A152:E156,J152:N156,"&gt; "&amp;Q154)</f>
        <v>0</v>
      </c>
      <c r="Y154">
        <f>VLOOKUP(P154,Numbers!$A$2:$B$101,2,FALSE)</f>
        <v>65</v>
      </c>
      <c r="Z154">
        <f>VLOOKUP(Q154,Numbers!$A$2:$B$101,2,FALSE)</f>
        <v>59</v>
      </c>
      <c r="AB154">
        <f t="shared" si="682"/>
        <v>18655</v>
      </c>
      <c r="AC154">
        <f t="shared" si="683"/>
        <v>0</v>
      </c>
    </row>
    <row r="155" spans="1:29" x14ac:dyDescent="0.25">
      <c r="A155">
        <v>71</v>
      </c>
      <c r="B155">
        <v>32</v>
      </c>
      <c r="C155">
        <v>13</v>
      </c>
      <c r="D155">
        <v>80</v>
      </c>
      <c r="E155">
        <v>10</v>
      </c>
      <c r="J155">
        <f t="shared" si="672"/>
        <v>58</v>
      </c>
      <c r="K155">
        <f t="shared" si="673"/>
        <v>3</v>
      </c>
      <c r="L155">
        <f t="shared" si="674"/>
        <v>49</v>
      </c>
      <c r="M155">
        <f t="shared" si="675"/>
        <v>8</v>
      </c>
      <c r="N155">
        <f t="shared" si="676"/>
        <v>67</v>
      </c>
      <c r="P155">
        <f t="shared" si="791"/>
        <v>67</v>
      </c>
      <c r="Q155">
        <f t="shared" ref="Q155" si="807">MAX(M152:M156)</f>
        <v>82</v>
      </c>
      <c r="S155">
        <f t="shared" ref="S155" si="808">COUNTIF(J152:N156,"&gt;" &amp; P155)</f>
        <v>8</v>
      </c>
      <c r="T155">
        <f t="shared" ref="T155" si="809">COUNTIF(J152:N156,"&gt;" &amp; Q155)</f>
        <v>4</v>
      </c>
      <c r="V155">
        <f t="shared" ref="V155" si="810">SUMIFS(A152:E156,J152:N156,"&gt; "&amp;P155)</f>
        <v>352</v>
      </c>
      <c r="W155">
        <f t="shared" ref="W155" si="811">SUMIFS(A152:E156,J152:N156,"&gt; "&amp;Q155)</f>
        <v>212</v>
      </c>
      <c r="Y155">
        <f>VLOOKUP(P155,Numbers!$A$2:$B$101,2,FALSE)</f>
        <v>10</v>
      </c>
      <c r="Z155">
        <f>VLOOKUP(Q155,Numbers!$A$2:$B$101,2,FALSE)</f>
        <v>6</v>
      </c>
      <c r="AB155">
        <f t="shared" si="682"/>
        <v>3520</v>
      </c>
      <c r="AC155">
        <f t="shared" si="683"/>
        <v>1272</v>
      </c>
    </row>
    <row r="156" spans="1:29" x14ac:dyDescent="0.25">
      <c r="A156">
        <v>17</v>
      </c>
      <c r="B156">
        <v>0</v>
      </c>
      <c r="C156">
        <v>20</v>
      </c>
      <c r="D156">
        <v>69</v>
      </c>
      <c r="E156">
        <v>50</v>
      </c>
      <c r="J156">
        <f t="shared" si="672"/>
        <v>23</v>
      </c>
      <c r="K156">
        <f t="shared" si="673"/>
        <v>79</v>
      </c>
      <c r="L156">
        <f t="shared" si="674"/>
        <v>83</v>
      </c>
      <c r="M156">
        <f t="shared" si="675"/>
        <v>81</v>
      </c>
      <c r="N156">
        <f t="shared" si="676"/>
        <v>48</v>
      </c>
      <c r="P156">
        <f t="shared" si="791"/>
        <v>83</v>
      </c>
      <c r="Q156">
        <f t="shared" ref="Q156" si="812">MAX(N152:N156)</f>
        <v>67</v>
      </c>
      <c r="S156">
        <f t="shared" ref="S156" si="813">COUNTIF(J152:N156,"&gt;" &amp; P156)</f>
        <v>3</v>
      </c>
      <c r="T156">
        <f t="shared" ref="T156" si="814">COUNTIF(J152:N156,"&gt;" &amp; Q156)</f>
        <v>8</v>
      </c>
      <c r="V156">
        <f t="shared" ref="V156" si="815">SUMIFS(A152:E156,J152:N156,"&gt; "&amp;P156)</f>
        <v>192</v>
      </c>
      <c r="W156">
        <f t="shared" ref="W156" si="816">SUMIFS(A152:E156,J152:N156,"&gt; "&amp;Q156)</f>
        <v>352</v>
      </c>
      <c r="Y156">
        <f>VLOOKUP(P156,Numbers!$A$2:$B$101,2,FALSE)</f>
        <v>20</v>
      </c>
      <c r="Z156">
        <f>VLOOKUP(Q156,Numbers!$A$2:$B$101,2,FALSE)</f>
        <v>10</v>
      </c>
      <c r="AB156">
        <f t="shared" si="682"/>
        <v>3840</v>
      </c>
      <c r="AC156">
        <f t="shared" si="683"/>
        <v>3520</v>
      </c>
    </row>
    <row r="157" spans="1:29" x14ac:dyDescent="0.25">
      <c r="J157" t="str">
        <f t="shared" si="672"/>
        <v/>
      </c>
      <c r="K157" t="str">
        <f t="shared" si="673"/>
        <v/>
      </c>
      <c r="L157" t="str">
        <f t="shared" si="674"/>
        <v/>
      </c>
      <c r="M157" t="str">
        <f t="shared" si="675"/>
        <v/>
      </c>
      <c r="N157" t="str">
        <f t="shared" si="676"/>
        <v/>
      </c>
      <c r="P157">
        <f t="shared" ref="P157" si="817">MAX(J152,K153,L154,M155,N156)</f>
        <v>88</v>
      </c>
      <c r="Q157">
        <f t="shared" ref="Q157" si="818">MAX(J156,K155,L154,M153,N152)</f>
        <v>82</v>
      </c>
      <c r="S157">
        <f t="shared" ref="S157" si="819">COUNTIF(J152:N156,"&gt;" &amp; P157)</f>
        <v>2</v>
      </c>
      <c r="T157">
        <f t="shared" ref="T157" si="820">COUNTIF(J152:N156,"&gt;" &amp; Q157)</f>
        <v>4</v>
      </c>
      <c r="V157">
        <f t="shared" ref="V157" si="821">SUMIFS(A152:E156,J152:N156,"&gt; "&amp;P157)</f>
        <v>113</v>
      </c>
      <c r="W157">
        <f t="shared" ref="W157" si="822">SUMIFS(A152:E156,J152:N156,"&gt; "&amp;Q157)</f>
        <v>212</v>
      </c>
      <c r="Y157">
        <f>VLOOKUP(P157,Numbers!$A$2:$B$101,2,FALSE)</f>
        <v>79</v>
      </c>
      <c r="Z157">
        <f>VLOOKUP(Q157,Numbers!$A$2:$B$101,2,FALSE)</f>
        <v>6</v>
      </c>
      <c r="AB157">
        <f t="shared" si="682"/>
        <v>8927</v>
      </c>
      <c r="AC157">
        <f t="shared" si="683"/>
        <v>1272</v>
      </c>
    </row>
    <row r="158" spans="1:29" x14ac:dyDescent="0.25">
      <c r="A158">
        <v>60</v>
      </c>
      <c r="B158">
        <v>3</v>
      </c>
      <c r="C158">
        <v>78</v>
      </c>
      <c r="D158">
        <v>2</v>
      </c>
      <c r="E158">
        <v>47</v>
      </c>
      <c r="J158">
        <f t="shared" si="672"/>
        <v>13</v>
      </c>
      <c r="K158">
        <f t="shared" si="673"/>
        <v>71</v>
      </c>
      <c r="L158">
        <f t="shared" si="674"/>
        <v>35</v>
      </c>
      <c r="M158">
        <f t="shared" si="675"/>
        <v>30</v>
      </c>
      <c r="N158">
        <f t="shared" si="676"/>
        <v>19</v>
      </c>
      <c r="P158">
        <f t="shared" ref="P158:P221" si="823">MAX(J158:N158)</f>
        <v>71</v>
      </c>
      <c r="Q158">
        <f t="shared" ref="Q158" si="824">MAX(J158:J162)</f>
        <v>90</v>
      </c>
      <c r="S158">
        <f t="shared" ref="S158" si="825">COUNTIF(J158:N162,"&gt;" &amp; P158)</f>
        <v>7</v>
      </c>
      <c r="T158">
        <f t="shared" ref="T158" si="826">COUNTIF(J158:N162,"&gt;" &amp; Q158)</f>
        <v>4</v>
      </c>
      <c r="V158">
        <f t="shared" ref="V158" si="827">SUMIFS(A158:E162,J158:N162,"&gt; "&amp;P158)</f>
        <v>345</v>
      </c>
      <c r="W158">
        <f t="shared" ref="W158" si="828">SUMIFS(A158:E162,J158:N162,"&gt; "&amp;Q158)</f>
        <v>194</v>
      </c>
      <c r="Y158">
        <f>VLOOKUP(P158,Numbers!$A$2:$B$101,2,FALSE)</f>
        <v>3</v>
      </c>
      <c r="Z158">
        <f>VLOOKUP(Q158,Numbers!$A$2:$B$101,2,FALSE)</f>
        <v>44</v>
      </c>
      <c r="AB158">
        <f t="shared" si="682"/>
        <v>1035</v>
      </c>
      <c r="AC158">
        <f t="shared" si="683"/>
        <v>8536</v>
      </c>
    </row>
    <row r="159" spans="1:29" x14ac:dyDescent="0.25">
      <c r="A159">
        <v>44</v>
      </c>
      <c r="B159">
        <v>32</v>
      </c>
      <c r="C159">
        <v>23</v>
      </c>
      <c r="D159">
        <v>42</v>
      </c>
      <c r="E159">
        <v>17</v>
      </c>
      <c r="J159">
        <f t="shared" si="672"/>
        <v>90</v>
      </c>
      <c r="K159">
        <f t="shared" si="673"/>
        <v>3</v>
      </c>
      <c r="L159">
        <f t="shared" si="674"/>
        <v>43</v>
      </c>
      <c r="M159">
        <f t="shared" si="675"/>
        <v>87</v>
      </c>
      <c r="N159">
        <f t="shared" si="676"/>
        <v>23</v>
      </c>
      <c r="P159">
        <f t="shared" si="823"/>
        <v>90</v>
      </c>
      <c r="Q159">
        <f t="shared" ref="Q159" si="829">MAX(K158:K162)</f>
        <v>96</v>
      </c>
      <c r="S159">
        <f t="shared" ref="S159" si="830">COUNTIF(J158:N162,"&gt;" &amp; P159)</f>
        <v>4</v>
      </c>
      <c r="T159">
        <f t="shared" ref="T159" si="831">COUNTIF(J158:N162,"&gt;" &amp; Q159)</f>
        <v>1</v>
      </c>
      <c r="V159">
        <f t="shared" ref="V159" si="832">SUMIFS(A158:E162,J158:N162,"&gt; "&amp;P159)</f>
        <v>194</v>
      </c>
      <c r="W159">
        <f t="shared" ref="W159" si="833">SUMIFS(A158:E162,J158:N162,"&gt; "&amp;Q159)</f>
        <v>43</v>
      </c>
      <c r="Y159">
        <f>VLOOKUP(P159,Numbers!$A$2:$B$101,2,FALSE)</f>
        <v>44</v>
      </c>
      <c r="Z159">
        <f>VLOOKUP(Q159,Numbers!$A$2:$B$101,2,FALSE)</f>
        <v>59</v>
      </c>
      <c r="AB159">
        <f t="shared" si="682"/>
        <v>8536</v>
      </c>
      <c r="AC159">
        <f t="shared" si="683"/>
        <v>2537</v>
      </c>
    </row>
    <row r="160" spans="1:29" x14ac:dyDescent="0.25">
      <c r="A160">
        <v>35</v>
      </c>
      <c r="B160">
        <v>59</v>
      </c>
      <c r="C160">
        <v>50</v>
      </c>
      <c r="D160">
        <v>74</v>
      </c>
      <c r="E160">
        <v>54</v>
      </c>
      <c r="J160">
        <f t="shared" si="672"/>
        <v>28</v>
      </c>
      <c r="K160">
        <f t="shared" si="673"/>
        <v>96</v>
      </c>
      <c r="L160">
        <f t="shared" si="674"/>
        <v>48</v>
      </c>
      <c r="M160">
        <f t="shared" si="675"/>
        <v>24</v>
      </c>
      <c r="N160">
        <f t="shared" si="676"/>
        <v>94</v>
      </c>
      <c r="P160">
        <f t="shared" si="823"/>
        <v>96</v>
      </c>
      <c r="Q160">
        <f t="shared" ref="Q160" si="834">MAX(L158:L162)</f>
        <v>48</v>
      </c>
      <c r="S160">
        <f t="shared" ref="S160" si="835">COUNTIF(J158:N162,"&gt;" &amp; P160)</f>
        <v>1</v>
      </c>
      <c r="T160">
        <f t="shared" ref="T160" si="836">COUNTIF(J158:N162,"&gt;" &amp; Q160)</f>
        <v>9</v>
      </c>
      <c r="V160">
        <f t="shared" ref="V160" si="837">SUMIFS(A158:E162,J158:N162,"&gt; "&amp;P160)</f>
        <v>43</v>
      </c>
      <c r="W160">
        <f t="shared" ref="W160" si="838">SUMIFS(A158:E162,J158:N162,"&gt; "&amp;Q160)</f>
        <v>361</v>
      </c>
      <c r="Y160">
        <f>VLOOKUP(P160,Numbers!$A$2:$B$101,2,FALSE)</f>
        <v>59</v>
      </c>
      <c r="Z160">
        <f>VLOOKUP(Q160,Numbers!$A$2:$B$101,2,FALSE)</f>
        <v>50</v>
      </c>
      <c r="AB160">
        <f t="shared" si="682"/>
        <v>2537</v>
      </c>
      <c r="AC160">
        <f t="shared" si="683"/>
        <v>18050</v>
      </c>
    </row>
    <row r="161" spans="1:29" x14ac:dyDescent="0.25">
      <c r="A161">
        <v>64</v>
      </c>
      <c r="B161">
        <v>49</v>
      </c>
      <c r="C161">
        <v>51</v>
      </c>
      <c r="D161">
        <v>5</v>
      </c>
      <c r="E161">
        <v>65</v>
      </c>
      <c r="J161">
        <f t="shared" si="672"/>
        <v>29</v>
      </c>
      <c r="K161">
        <f t="shared" si="673"/>
        <v>39</v>
      </c>
      <c r="L161">
        <f t="shared" si="674"/>
        <v>37</v>
      </c>
      <c r="M161">
        <f t="shared" si="675"/>
        <v>18</v>
      </c>
      <c r="N161">
        <f t="shared" si="676"/>
        <v>77</v>
      </c>
      <c r="P161">
        <f t="shared" si="823"/>
        <v>77</v>
      </c>
      <c r="Q161">
        <f t="shared" ref="Q161" si="839">MAX(M158:M162)</f>
        <v>97</v>
      </c>
      <c r="S161">
        <f t="shared" ref="S161" si="840">COUNTIF(J158:N162,"&gt;" &amp; P161)</f>
        <v>6</v>
      </c>
      <c r="T161">
        <f t="shared" ref="T161" si="841">COUNTIF(J158:N162,"&gt;" &amp; Q161)</f>
        <v>0</v>
      </c>
      <c r="V161">
        <f t="shared" ref="V161" si="842">SUMIFS(A158:E162,J158:N162,"&gt; "&amp;P161)</f>
        <v>280</v>
      </c>
      <c r="W161">
        <f t="shared" ref="W161" si="843">SUMIFS(A158:E162,J158:N162,"&gt; "&amp;Q161)</f>
        <v>0</v>
      </c>
      <c r="Y161">
        <f>VLOOKUP(P161,Numbers!$A$2:$B$101,2,FALSE)</f>
        <v>65</v>
      </c>
      <c r="Z161">
        <f>VLOOKUP(Q161,Numbers!$A$2:$B$101,2,FALSE)</f>
        <v>43</v>
      </c>
      <c r="AB161">
        <f t="shared" si="682"/>
        <v>18200</v>
      </c>
      <c r="AC161">
        <f t="shared" si="683"/>
        <v>0</v>
      </c>
    </row>
    <row r="162" spans="1:29" x14ac:dyDescent="0.25">
      <c r="A162">
        <v>21</v>
      </c>
      <c r="B162">
        <v>13</v>
      </c>
      <c r="C162">
        <v>63</v>
      </c>
      <c r="D162">
        <v>43</v>
      </c>
      <c r="E162">
        <v>38</v>
      </c>
      <c r="J162">
        <f t="shared" si="672"/>
        <v>27</v>
      </c>
      <c r="K162">
        <f t="shared" si="673"/>
        <v>49</v>
      </c>
      <c r="L162">
        <f t="shared" si="674"/>
        <v>11</v>
      </c>
      <c r="M162">
        <f t="shared" si="675"/>
        <v>97</v>
      </c>
      <c r="N162">
        <f t="shared" si="676"/>
        <v>92</v>
      </c>
      <c r="P162">
        <f t="shared" si="823"/>
        <v>97</v>
      </c>
      <c r="Q162">
        <f t="shared" ref="Q162" si="844">MAX(N158:N162)</f>
        <v>94</v>
      </c>
      <c r="S162">
        <f t="shared" ref="S162" si="845">COUNTIF(J158:N162,"&gt;" &amp; P162)</f>
        <v>0</v>
      </c>
      <c r="T162">
        <f t="shared" ref="T162" si="846">COUNTIF(J158:N162,"&gt;" &amp; Q162)</f>
        <v>2</v>
      </c>
      <c r="V162">
        <f t="shared" ref="V162" si="847">SUMIFS(A158:E162,J158:N162,"&gt; "&amp;P162)</f>
        <v>0</v>
      </c>
      <c r="W162">
        <f t="shared" ref="W162" si="848">SUMIFS(A158:E162,J158:N162,"&gt; "&amp;Q162)</f>
        <v>102</v>
      </c>
      <c r="Y162">
        <f>VLOOKUP(P162,Numbers!$A$2:$B$101,2,FALSE)</f>
        <v>43</v>
      </c>
      <c r="Z162">
        <f>VLOOKUP(Q162,Numbers!$A$2:$B$101,2,FALSE)</f>
        <v>54</v>
      </c>
      <c r="AB162">
        <f t="shared" si="682"/>
        <v>0</v>
      </c>
      <c r="AC162">
        <f t="shared" si="683"/>
        <v>5508</v>
      </c>
    </row>
    <row r="163" spans="1:29" x14ac:dyDescent="0.25">
      <c r="J163" t="str">
        <f t="shared" si="672"/>
        <v/>
      </c>
      <c r="K163" t="str">
        <f t="shared" si="673"/>
        <v/>
      </c>
      <c r="L163" t="str">
        <f t="shared" si="674"/>
        <v/>
      </c>
      <c r="M163" t="str">
        <f t="shared" si="675"/>
        <v/>
      </c>
      <c r="N163" t="str">
        <f t="shared" si="676"/>
        <v/>
      </c>
      <c r="P163">
        <f t="shared" ref="P163" si="849">MAX(J158,K159,L160,M161,N162)</f>
        <v>92</v>
      </c>
      <c r="Q163">
        <f t="shared" ref="Q163" si="850">MAX(J162,K161,L160,M159,N158)</f>
        <v>87</v>
      </c>
      <c r="S163">
        <f t="shared" ref="S163" si="851">COUNTIF(J158:N162,"&gt;" &amp; P163)</f>
        <v>3</v>
      </c>
      <c r="T163">
        <f t="shared" ref="T163" si="852">COUNTIF(J158:N162,"&gt;" &amp; Q163)</f>
        <v>5</v>
      </c>
      <c r="V163">
        <f t="shared" ref="V163" si="853">SUMIFS(A158:E162,J158:N162,"&gt; "&amp;P163)</f>
        <v>156</v>
      </c>
      <c r="W163">
        <f t="shared" ref="W163" si="854">SUMIFS(A158:E162,J158:N162,"&gt; "&amp;Q163)</f>
        <v>238</v>
      </c>
      <c r="Y163">
        <f>VLOOKUP(P163,Numbers!$A$2:$B$101,2,FALSE)</f>
        <v>38</v>
      </c>
      <c r="Z163">
        <f>VLOOKUP(Q163,Numbers!$A$2:$B$101,2,FALSE)</f>
        <v>42</v>
      </c>
      <c r="AB163">
        <f t="shared" si="682"/>
        <v>5928</v>
      </c>
      <c r="AC163">
        <f t="shared" si="683"/>
        <v>9996</v>
      </c>
    </row>
    <row r="164" spans="1:29" x14ac:dyDescent="0.25">
      <c r="A164">
        <v>6</v>
      </c>
      <c r="B164">
        <v>53</v>
      </c>
      <c r="C164">
        <v>57</v>
      </c>
      <c r="D164">
        <v>18</v>
      </c>
      <c r="E164">
        <v>33</v>
      </c>
      <c r="J164">
        <f t="shared" si="672"/>
        <v>82</v>
      </c>
      <c r="K164">
        <f t="shared" si="673"/>
        <v>4</v>
      </c>
      <c r="L164">
        <f t="shared" si="674"/>
        <v>76</v>
      </c>
      <c r="M164">
        <f t="shared" si="675"/>
        <v>55</v>
      </c>
      <c r="N164">
        <f t="shared" si="676"/>
        <v>9</v>
      </c>
      <c r="P164">
        <f t="shared" ref="P164:P227" si="855">MAX(J164:N164)</f>
        <v>82</v>
      </c>
      <c r="Q164">
        <f t="shared" ref="Q164" si="856">MAX(J164:J168)</f>
        <v>95</v>
      </c>
      <c r="S164">
        <f t="shared" ref="S164" si="857">COUNTIF(J164:N168,"&gt;" &amp; P164)</f>
        <v>6</v>
      </c>
      <c r="T164">
        <f t="shared" ref="T164" si="858">COUNTIF(J164:N168,"&gt;" &amp; Q164)</f>
        <v>3</v>
      </c>
      <c r="V164">
        <f t="shared" ref="V164" si="859">SUMIFS(A164:E168,J164:N168,"&gt; "&amp;P164)</f>
        <v>292</v>
      </c>
      <c r="W164">
        <f t="shared" ref="W164" si="860">SUMIFS(A164:E168,J164:N168,"&gt; "&amp;Q164)</f>
        <v>141</v>
      </c>
      <c r="Y164">
        <f>VLOOKUP(P164,Numbers!$A$2:$B$101,2,FALSE)</f>
        <v>6</v>
      </c>
      <c r="Z164">
        <f>VLOOKUP(Q164,Numbers!$A$2:$B$101,2,FALSE)</f>
        <v>81</v>
      </c>
      <c r="AB164">
        <f t="shared" si="682"/>
        <v>1752</v>
      </c>
      <c r="AC164">
        <f t="shared" si="683"/>
        <v>11421</v>
      </c>
    </row>
    <row r="165" spans="1:29" x14ac:dyDescent="0.25">
      <c r="A165">
        <v>26</v>
      </c>
      <c r="B165">
        <v>31</v>
      </c>
      <c r="C165">
        <v>9</v>
      </c>
      <c r="D165">
        <v>44</v>
      </c>
      <c r="E165">
        <v>34</v>
      </c>
      <c r="J165">
        <f t="shared" si="672"/>
        <v>91</v>
      </c>
      <c r="K165">
        <f t="shared" si="673"/>
        <v>15</v>
      </c>
      <c r="L165">
        <f t="shared" si="674"/>
        <v>32</v>
      </c>
      <c r="M165">
        <f t="shared" si="675"/>
        <v>90</v>
      </c>
      <c r="N165">
        <f t="shared" si="676"/>
        <v>57</v>
      </c>
      <c r="P165">
        <f t="shared" si="855"/>
        <v>91</v>
      </c>
      <c r="Q165">
        <f t="shared" ref="Q165" si="861">MAX(K164:K168)</f>
        <v>58</v>
      </c>
      <c r="S165">
        <f t="shared" ref="S165" si="862">COUNTIF(J164:N168,"&gt;" &amp; P165)</f>
        <v>4</v>
      </c>
      <c r="T165">
        <f t="shared" ref="T165" si="863">COUNTIF(J164:N168,"&gt;" &amp; Q165)</f>
        <v>11</v>
      </c>
      <c r="V165">
        <f t="shared" ref="V165" si="864">SUMIFS(A164:E168,J164:N168,"&gt; "&amp;P165)</f>
        <v>222</v>
      </c>
      <c r="W165">
        <f t="shared" ref="W165" si="865">SUMIFS(A164:E168,J164:N168,"&gt; "&amp;Q165)</f>
        <v>540</v>
      </c>
      <c r="Y165">
        <f>VLOOKUP(P165,Numbers!$A$2:$B$101,2,FALSE)</f>
        <v>26</v>
      </c>
      <c r="Z165">
        <f>VLOOKUP(Q165,Numbers!$A$2:$B$101,2,FALSE)</f>
        <v>71</v>
      </c>
      <c r="AB165">
        <f t="shared" si="682"/>
        <v>5772</v>
      </c>
      <c r="AC165">
        <f t="shared" si="683"/>
        <v>38340</v>
      </c>
    </row>
    <row r="166" spans="1:29" x14ac:dyDescent="0.25">
      <c r="A166">
        <v>81</v>
      </c>
      <c r="B166">
        <v>21</v>
      </c>
      <c r="C166">
        <v>39</v>
      </c>
      <c r="D166">
        <v>2</v>
      </c>
      <c r="E166">
        <v>52</v>
      </c>
      <c r="J166">
        <f t="shared" si="672"/>
        <v>95</v>
      </c>
      <c r="K166">
        <f t="shared" si="673"/>
        <v>27</v>
      </c>
      <c r="L166">
        <f t="shared" si="674"/>
        <v>99</v>
      </c>
      <c r="M166">
        <f t="shared" si="675"/>
        <v>30</v>
      </c>
      <c r="N166">
        <f t="shared" si="676"/>
        <v>45</v>
      </c>
      <c r="P166">
        <f t="shared" si="855"/>
        <v>99</v>
      </c>
      <c r="Q166">
        <f t="shared" ref="Q166" si="866">MAX(L164:L168)</f>
        <v>99</v>
      </c>
      <c r="S166">
        <f t="shared" ref="S166" si="867">COUNTIF(J164:N168,"&gt;" &amp; P166)</f>
        <v>0</v>
      </c>
      <c r="T166">
        <f t="shared" ref="T166" si="868">COUNTIF(J164:N168,"&gt;" &amp; Q166)</f>
        <v>0</v>
      </c>
      <c r="V166">
        <f t="shared" ref="V166" si="869">SUMIFS(A164:E168,J164:N168,"&gt; "&amp;P166)</f>
        <v>0</v>
      </c>
      <c r="W166">
        <f t="shared" ref="W166" si="870">SUMIFS(A164:E168,J164:N168,"&gt; "&amp;Q166)</f>
        <v>0</v>
      </c>
      <c r="Y166">
        <f>VLOOKUP(P166,Numbers!$A$2:$B$101,2,FALSE)</f>
        <v>39</v>
      </c>
      <c r="Z166">
        <f>VLOOKUP(Q166,Numbers!$A$2:$B$101,2,FALSE)</f>
        <v>39</v>
      </c>
      <c r="AB166">
        <f t="shared" si="682"/>
        <v>0</v>
      </c>
      <c r="AC166">
        <f t="shared" si="683"/>
        <v>0</v>
      </c>
    </row>
    <row r="167" spans="1:29" x14ac:dyDescent="0.25">
      <c r="A167">
        <v>95</v>
      </c>
      <c r="B167">
        <v>5</v>
      </c>
      <c r="C167">
        <v>43</v>
      </c>
      <c r="D167">
        <v>46</v>
      </c>
      <c r="E167">
        <v>91</v>
      </c>
      <c r="J167">
        <f t="shared" si="672"/>
        <v>14</v>
      </c>
      <c r="K167">
        <f t="shared" si="673"/>
        <v>18</v>
      </c>
      <c r="L167">
        <f t="shared" si="674"/>
        <v>97</v>
      </c>
      <c r="M167">
        <f t="shared" si="675"/>
        <v>72</v>
      </c>
      <c r="N167">
        <f t="shared" si="676"/>
        <v>59</v>
      </c>
      <c r="P167">
        <f t="shared" si="855"/>
        <v>97</v>
      </c>
      <c r="Q167">
        <f t="shared" ref="Q167" si="871">MAX(M164:M168)</f>
        <v>90</v>
      </c>
      <c r="S167">
        <f t="shared" ref="S167" si="872">COUNTIF(J164:N168,"&gt;" &amp; P167)</f>
        <v>1</v>
      </c>
      <c r="T167">
        <f t="shared" ref="T167" si="873">COUNTIF(J164:N168,"&gt;" &amp; Q167)</f>
        <v>5</v>
      </c>
      <c r="V167">
        <f t="shared" ref="V167" si="874">SUMIFS(A164:E168,J164:N168,"&gt; "&amp;P167)</f>
        <v>39</v>
      </c>
      <c r="W167">
        <f t="shared" ref="W167" si="875">SUMIFS(A164:E168,J164:N168,"&gt; "&amp;Q167)</f>
        <v>248</v>
      </c>
      <c r="Y167">
        <f>VLOOKUP(P167,Numbers!$A$2:$B$101,2,FALSE)</f>
        <v>43</v>
      </c>
      <c r="Z167">
        <f>VLOOKUP(Q167,Numbers!$A$2:$B$101,2,FALSE)</f>
        <v>44</v>
      </c>
      <c r="AB167">
        <f t="shared" si="682"/>
        <v>1677</v>
      </c>
      <c r="AC167">
        <f t="shared" si="683"/>
        <v>10912</v>
      </c>
    </row>
    <row r="168" spans="1:29" x14ac:dyDescent="0.25">
      <c r="A168">
        <v>98</v>
      </c>
      <c r="B168">
        <v>71</v>
      </c>
      <c r="C168">
        <v>59</v>
      </c>
      <c r="D168">
        <v>30</v>
      </c>
      <c r="E168">
        <v>48</v>
      </c>
      <c r="J168">
        <f t="shared" si="672"/>
        <v>40</v>
      </c>
      <c r="K168">
        <f t="shared" si="673"/>
        <v>58</v>
      </c>
      <c r="L168">
        <f t="shared" si="674"/>
        <v>96</v>
      </c>
      <c r="M168">
        <f t="shared" si="675"/>
        <v>17</v>
      </c>
      <c r="N168">
        <f t="shared" si="676"/>
        <v>80</v>
      </c>
      <c r="P168">
        <f t="shared" si="855"/>
        <v>96</v>
      </c>
      <c r="Q168">
        <f t="shared" ref="Q168" si="876">MAX(N164:N168)</f>
        <v>80</v>
      </c>
      <c r="S168">
        <f t="shared" ref="S168" si="877">COUNTIF(J164:N168,"&gt;" &amp; P168)</f>
        <v>2</v>
      </c>
      <c r="T168">
        <f t="shared" ref="T168" si="878">COUNTIF(J164:N168,"&gt;" &amp; Q168)</f>
        <v>7</v>
      </c>
      <c r="V168">
        <f t="shared" ref="V168" si="879">SUMIFS(A164:E168,J164:N168,"&gt; "&amp;P168)</f>
        <v>82</v>
      </c>
      <c r="W168">
        <f t="shared" ref="W168" si="880">SUMIFS(A164:E168,J164:N168,"&gt; "&amp;Q168)</f>
        <v>298</v>
      </c>
      <c r="Y168">
        <f>VLOOKUP(P168,Numbers!$A$2:$B$101,2,FALSE)</f>
        <v>59</v>
      </c>
      <c r="Z168">
        <f>VLOOKUP(Q168,Numbers!$A$2:$B$101,2,FALSE)</f>
        <v>48</v>
      </c>
      <c r="AB168">
        <f t="shared" si="682"/>
        <v>4838</v>
      </c>
      <c r="AC168">
        <f t="shared" si="683"/>
        <v>14304</v>
      </c>
    </row>
    <row r="169" spans="1:29" x14ac:dyDescent="0.25">
      <c r="J169" t="str">
        <f t="shared" si="672"/>
        <v/>
      </c>
      <c r="K169" t="str">
        <f t="shared" si="673"/>
        <v/>
      </c>
      <c r="L169" t="str">
        <f t="shared" si="674"/>
        <v/>
      </c>
      <c r="M169" t="str">
        <f t="shared" si="675"/>
        <v/>
      </c>
      <c r="N169" t="str">
        <f t="shared" si="676"/>
        <v/>
      </c>
      <c r="P169">
        <f t="shared" ref="P169" si="881">MAX(J164,K165,L166,M167,N168)</f>
        <v>99</v>
      </c>
      <c r="Q169">
        <f t="shared" ref="Q169" si="882">MAX(J168,K167,L166,M165,N164)</f>
        <v>99</v>
      </c>
      <c r="S169">
        <f t="shared" ref="S169" si="883">COUNTIF(J164:N168,"&gt;" &amp; P169)</f>
        <v>0</v>
      </c>
      <c r="T169">
        <f t="shared" ref="T169" si="884">COUNTIF(J164:N168,"&gt;" &amp; Q169)</f>
        <v>0</v>
      </c>
      <c r="V169">
        <f t="shared" ref="V169" si="885">SUMIFS(A164:E168,J164:N168,"&gt; "&amp;P169)</f>
        <v>0</v>
      </c>
      <c r="W169">
        <f t="shared" ref="W169" si="886">SUMIFS(A164:E168,J164:N168,"&gt; "&amp;Q169)</f>
        <v>0</v>
      </c>
      <c r="Y169">
        <f>VLOOKUP(P169,Numbers!$A$2:$B$101,2,FALSE)</f>
        <v>39</v>
      </c>
      <c r="Z169">
        <f>VLOOKUP(Q169,Numbers!$A$2:$B$101,2,FALSE)</f>
        <v>39</v>
      </c>
      <c r="AB169">
        <f t="shared" si="682"/>
        <v>0</v>
      </c>
      <c r="AC169">
        <f t="shared" si="683"/>
        <v>0</v>
      </c>
    </row>
    <row r="170" spans="1:29" x14ac:dyDescent="0.25">
      <c r="A170">
        <v>13</v>
      </c>
      <c r="B170">
        <v>31</v>
      </c>
      <c r="C170">
        <v>91</v>
      </c>
      <c r="D170">
        <v>1</v>
      </c>
      <c r="E170">
        <v>67</v>
      </c>
      <c r="J170">
        <f t="shared" si="672"/>
        <v>49</v>
      </c>
      <c r="K170">
        <f t="shared" si="673"/>
        <v>15</v>
      </c>
      <c r="L170">
        <f t="shared" si="674"/>
        <v>59</v>
      </c>
      <c r="M170">
        <f t="shared" si="675"/>
        <v>75</v>
      </c>
      <c r="N170">
        <f t="shared" si="676"/>
        <v>100</v>
      </c>
      <c r="P170">
        <f t="shared" ref="P170:P233" si="887">MAX(J170:N170)</f>
        <v>100</v>
      </c>
      <c r="Q170">
        <f t="shared" ref="Q170" si="888">MAX(J170:J174)</f>
        <v>98</v>
      </c>
      <c r="S170">
        <f t="shared" ref="S170" si="889">COUNTIF(J170:N174,"&gt;" &amp; P170)</f>
        <v>0</v>
      </c>
      <c r="T170">
        <f t="shared" ref="T170" si="890">COUNTIF(J170:N174,"&gt;" &amp; Q170)</f>
        <v>1</v>
      </c>
      <c r="V170">
        <f t="shared" ref="V170" si="891">SUMIFS(A170:E174,J170:N174,"&gt; "&amp;P170)</f>
        <v>0</v>
      </c>
      <c r="W170">
        <f t="shared" ref="W170" si="892">SUMIFS(A170:E174,J170:N174,"&gt; "&amp;Q170)</f>
        <v>67</v>
      </c>
      <c r="Y170">
        <f>VLOOKUP(P170,Numbers!$A$2:$B$101,2,FALSE)</f>
        <v>67</v>
      </c>
      <c r="Z170">
        <f>VLOOKUP(Q170,Numbers!$A$2:$B$101,2,FALSE)</f>
        <v>87</v>
      </c>
      <c r="AB170">
        <f t="shared" si="682"/>
        <v>0</v>
      </c>
      <c r="AC170">
        <f t="shared" si="683"/>
        <v>5829</v>
      </c>
    </row>
    <row r="171" spans="1:29" x14ac:dyDescent="0.25">
      <c r="A171">
        <v>96</v>
      </c>
      <c r="B171">
        <v>35</v>
      </c>
      <c r="C171">
        <v>20</v>
      </c>
      <c r="D171">
        <v>19</v>
      </c>
      <c r="E171">
        <v>40</v>
      </c>
      <c r="J171">
        <f t="shared" si="672"/>
        <v>42</v>
      </c>
      <c r="K171">
        <f t="shared" si="673"/>
        <v>28</v>
      </c>
      <c r="L171">
        <f t="shared" si="674"/>
        <v>83</v>
      </c>
      <c r="M171">
        <f t="shared" si="675"/>
        <v>85</v>
      </c>
      <c r="N171">
        <f t="shared" si="676"/>
        <v>78</v>
      </c>
      <c r="P171">
        <f t="shared" si="887"/>
        <v>85</v>
      </c>
      <c r="Q171">
        <f t="shared" ref="Q171" si="893">MAX(K170:K174)</f>
        <v>86</v>
      </c>
      <c r="S171">
        <f t="shared" ref="S171" si="894">COUNTIF(J170:N174,"&gt;" &amp; P171)</f>
        <v>4</v>
      </c>
      <c r="T171">
        <f t="shared" ref="T171" si="895">COUNTIF(J170:N174,"&gt;" &amp; Q171)</f>
        <v>3</v>
      </c>
      <c r="V171">
        <f t="shared" ref="V171" si="896">SUMIFS(A170:E174,J170:N174,"&gt; "&amp;P171)</f>
        <v>237</v>
      </c>
      <c r="W171">
        <f t="shared" ref="W171" si="897">SUMIFS(A170:E174,J170:N174,"&gt; "&amp;Q171)</f>
        <v>192</v>
      </c>
      <c r="Y171">
        <f>VLOOKUP(P171,Numbers!$A$2:$B$101,2,FALSE)</f>
        <v>19</v>
      </c>
      <c r="Z171">
        <f>VLOOKUP(Q171,Numbers!$A$2:$B$101,2,FALSE)</f>
        <v>45</v>
      </c>
      <c r="AB171">
        <f t="shared" si="682"/>
        <v>4503</v>
      </c>
      <c r="AC171">
        <f t="shared" si="683"/>
        <v>8640</v>
      </c>
    </row>
    <row r="172" spans="1:29" x14ac:dyDescent="0.25">
      <c r="A172">
        <v>87</v>
      </c>
      <c r="B172">
        <v>27</v>
      </c>
      <c r="C172">
        <v>78</v>
      </c>
      <c r="D172">
        <v>9</v>
      </c>
      <c r="E172">
        <v>22</v>
      </c>
      <c r="J172">
        <f t="shared" si="672"/>
        <v>98</v>
      </c>
      <c r="K172">
        <f t="shared" si="673"/>
        <v>61</v>
      </c>
      <c r="L172">
        <f t="shared" si="674"/>
        <v>35</v>
      </c>
      <c r="M172">
        <f t="shared" si="675"/>
        <v>32</v>
      </c>
      <c r="N172">
        <f t="shared" si="676"/>
        <v>5</v>
      </c>
      <c r="P172">
        <f t="shared" si="887"/>
        <v>98</v>
      </c>
      <c r="Q172">
        <f t="shared" ref="Q172" si="898">MAX(L170:L174)</f>
        <v>92</v>
      </c>
      <c r="S172">
        <f t="shared" ref="S172" si="899">COUNTIF(J170:N174,"&gt;" &amp; P172)</f>
        <v>1</v>
      </c>
      <c r="T172">
        <f t="shared" ref="T172" si="900">COUNTIF(J170:N174,"&gt;" &amp; Q172)</f>
        <v>2</v>
      </c>
      <c r="V172">
        <f t="shared" ref="V172" si="901">SUMIFS(A170:E174,J170:N174,"&gt; "&amp;P172)</f>
        <v>67</v>
      </c>
      <c r="W172">
        <f t="shared" ref="W172" si="902">SUMIFS(A170:E174,J170:N174,"&gt; "&amp;Q172)</f>
        <v>154</v>
      </c>
      <c r="Y172">
        <f>VLOOKUP(P172,Numbers!$A$2:$B$101,2,FALSE)</f>
        <v>87</v>
      </c>
      <c r="Z172">
        <f>VLOOKUP(Q172,Numbers!$A$2:$B$101,2,FALSE)</f>
        <v>38</v>
      </c>
      <c r="AB172">
        <f t="shared" si="682"/>
        <v>5829</v>
      </c>
      <c r="AC172">
        <f t="shared" si="683"/>
        <v>5852</v>
      </c>
    </row>
    <row r="173" spans="1:29" x14ac:dyDescent="0.25">
      <c r="A173">
        <v>11</v>
      </c>
      <c r="B173">
        <v>45</v>
      </c>
      <c r="C173">
        <v>38</v>
      </c>
      <c r="D173">
        <v>46</v>
      </c>
      <c r="E173">
        <v>51</v>
      </c>
      <c r="J173">
        <f t="shared" si="672"/>
        <v>56</v>
      </c>
      <c r="K173">
        <f t="shared" si="673"/>
        <v>86</v>
      </c>
      <c r="L173">
        <f t="shared" si="674"/>
        <v>92</v>
      </c>
      <c r="M173">
        <f t="shared" si="675"/>
        <v>72</v>
      </c>
      <c r="N173">
        <f t="shared" si="676"/>
        <v>37</v>
      </c>
      <c r="P173">
        <f t="shared" si="887"/>
        <v>92</v>
      </c>
      <c r="Q173">
        <f t="shared" ref="Q173" si="903">MAX(M170:M174)</f>
        <v>85</v>
      </c>
      <c r="S173">
        <f t="shared" ref="S173" si="904">COUNTIF(J170:N174,"&gt;" &amp; P173)</f>
        <v>2</v>
      </c>
      <c r="T173">
        <f t="shared" ref="T173" si="905">COUNTIF(J170:N174,"&gt;" &amp; Q173)</f>
        <v>4</v>
      </c>
      <c r="V173">
        <f t="shared" ref="V173" si="906">SUMIFS(A170:E174,J170:N174,"&gt; "&amp;P173)</f>
        <v>154</v>
      </c>
      <c r="W173">
        <f t="shared" ref="W173" si="907">SUMIFS(A170:E174,J170:N174,"&gt; "&amp;Q173)</f>
        <v>237</v>
      </c>
      <c r="Y173">
        <f>VLOOKUP(P173,Numbers!$A$2:$B$101,2,FALSE)</f>
        <v>38</v>
      </c>
      <c r="Z173">
        <f>VLOOKUP(Q173,Numbers!$A$2:$B$101,2,FALSE)</f>
        <v>19</v>
      </c>
      <c r="AB173">
        <f t="shared" si="682"/>
        <v>5852</v>
      </c>
      <c r="AC173">
        <f t="shared" si="683"/>
        <v>4503</v>
      </c>
    </row>
    <row r="174" spans="1:29" x14ac:dyDescent="0.25">
      <c r="A174">
        <v>72</v>
      </c>
      <c r="B174">
        <v>68</v>
      </c>
      <c r="C174">
        <v>23</v>
      </c>
      <c r="D174">
        <v>25</v>
      </c>
      <c r="E174">
        <v>85</v>
      </c>
      <c r="J174">
        <f t="shared" si="672"/>
        <v>50</v>
      </c>
      <c r="K174">
        <f t="shared" si="673"/>
        <v>84</v>
      </c>
      <c r="L174">
        <f t="shared" si="674"/>
        <v>43</v>
      </c>
      <c r="M174">
        <f t="shared" si="675"/>
        <v>1</v>
      </c>
      <c r="N174">
        <f t="shared" si="676"/>
        <v>60</v>
      </c>
      <c r="P174">
        <f t="shared" si="887"/>
        <v>84</v>
      </c>
      <c r="Q174">
        <f t="shared" ref="Q174" si="908">MAX(N170:N174)</f>
        <v>100</v>
      </c>
      <c r="S174">
        <f t="shared" ref="S174" si="909">COUNTIF(J170:N174,"&gt;" &amp; P174)</f>
        <v>5</v>
      </c>
      <c r="T174">
        <f t="shared" ref="T174" si="910">COUNTIF(J170:N174,"&gt;" &amp; Q174)</f>
        <v>0</v>
      </c>
      <c r="V174">
        <f t="shared" ref="V174" si="911">SUMIFS(A170:E174,J170:N174,"&gt; "&amp;P174)</f>
        <v>256</v>
      </c>
      <c r="W174">
        <f t="shared" ref="W174" si="912">SUMIFS(A170:E174,J170:N174,"&gt; "&amp;Q174)</f>
        <v>0</v>
      </c>
      <c r="Y174">
        <f>VLOOKUP(P174,Numbers!$A$2:$B$101,2,FALSE)</f>
        <v>68</v>
      </c>
      <c r="Z174">
        <f>VLOOKUP(Q174,Numbers!$A$2:$B$101,2,FALSE)</f>
        <v>67</v>
      </c>
      <c r="AB174">
        <f t="shared" si="682"/>
        <v>17408</v>
      </c>
      <c r="AC174">
        <f t="shared" si="683"/>
        <v>0</v>
      </c>
    </row>
    <row r="175" spans="1:29" x14ac:dyDescent="0.25">
      <c r="J175" t="str">
        <f t="shared" si="672"/>
        <v/>
      </c>
      <c r="K175" t="str">
        <f t="shared" si="673"/>
        <v/>
      </c>
      <c r="L175" t="str">
        <f t="shared" si="674"/>
        <v/>
      </c>
      <c r="M175" t="str">
        <f t="shared" si="675"/>
        <v/>
      </c>
      <c r="N175" t="str">
        <f t="shared" si="676"/>
        <v/>
      </c>
      <c r="P175">
        <f t="shared" ref="P175" si="913">MAX(J170,K171,L172,M173,N174)</f>
        <v>72</v>
      </c>
      <c r="Q175">
        <f t="shared" ref="Q175" si="914">MAX(J174,K173,L172,M171,N170)</f>
        <v>100</v>
      </c>
      <c r="S175">
        <f t="shared" ref="S175" si="915">COUNTIF(J170:N174,"&gt;" &amp; P175)</f>
        <v>9</v>
      </c>
      <c r="T175">
        <f t="shared" ref="T175" si="916">COUNTIF(J170:N174,"&gt;" &amp; Q175)</f>
        <v>0</v>
      </c>
      <c r="V175">
        <f t="shared" ref="V175" si="917">SUMIFS(A170:E174,J170:N174,"&gt; "&amp;P175)</f>
        <v>385</v>
      </c>
      <c r="W175">
        <f t="shared" ref="W175" si="918">SUMIFS(A170:E174,J170:N174,"&gt; "&amp;Q175)</f>
        <v>0</v>
      </c>
      <c r="Y175">
        <f>VLOOKUP(P175,Numbers!$A$2:$B$101,2,FALSE)</f>
        <v>46</v>
      </c>
      <c r="Z175">
        <f>VLOOKUP(Q175,Numbers!$A$2:$B$101,2,FALSE)</f>
        <v>67</v>
      </c>
      <c r="AB175">
        <f t="shared" si="682"/>
        <v>17710</v>
      </c>
      <c r="AC175">
        <f t="shared" si="683"/>
        <v>0</v>
      </c>
    </row>
    <row r="176" spans="1:29" x14ac:dyDescent="0.25">
      <c r="A176">
        <v>99</v>
      </c>
      <c r="B176">
        <v>97</v>
      </c>
      <c r="C176">
        <v>85</v>
      </c>
      <c r="D176">
        <v>86</v>
      </c>
      <c r="E176">
        <v>20</v>
      </c>
      <c r="J176">
        <f t="shared" si="672"/>
        <v>25</v>
      </c>
      <c r="K176">
        <f t="shared" si="673"/>
        <v>74</v>
      </c>
      <c r="L176">
        <f t="shared" si="674"/>
        <v>60</v>
      </c>
      <c r="M176">
        <f t="shared" si="675"/>
        <v>38</v>
      </c>
      <c r="N176">
        <f t="shared" si="676"/>
        <v>83</v>
      </c>
      <c r="P176">
        <f t="shared" ref="P176:P239" si="919">MAX(J176:N176)</f>
        <v>83</v>
      </c>
      <c r="Q176">
        <f t="shared" ref="Q176" si="920">MAX(J176:J180)</f>
        <v>79</v>
      </c>
      <c r="S176">
        <f t="shared" ref="S176" si="921">COUNTIF(J176:N180,"&gt;" &amp; P176)</f>
        <v>4</v>
      </c>
      <c r="T176">
        <f t="shared" ref="T176" si="922">COUNTIF(J176:N180,"&gt;" &amp; Q176)</f>
        <v>6</v>
      </c>
      <c r="V176">
        <f t="shared" ref="V176" si="923">SUMIFS(A176:E180,J176:N180,"&gt; "&amp;P176)</f>
        <v>252</v>
      </c>
      <c r="W176">
        <f t="shared" ref="W176" si="924">SUMIFS(A176:E180,J176:N180,"&gt; "&amp;Q176)</f>
        <v>278</v>
      </c>
      <c r="Y176">
        <f>VLOOKUP(P176,Numbers!$A$2:$B$101,2,FALSE)</f>
        <v>20</v>
      </c>
      <c r="Z176">
        <f>VLOOKUP(Q176,Numbers!$A$2:$B$101,2,FALSE)</f>
        <v>0</v>
      </c>
      <c r="AB176">
        <f t="shared" si="682"/>
        <v>5040</v>
      </c>
      <c r="AC176">
        <f t="shared" si="683"/>
        <v>0</v>
      </c>
    </row>
    <row r="177" spans="1:29" x14ac:dyDescent="0.25">
      <c r="A177">
        <v>92</v>
      </c>
      <c r="B177">
        <v>16</v>
      </c>
      <c r="C177">
        <v>60</v>
      </c>
      <c r="D177">
        <v>6</v>
      </c>
      <c r="E177">
        <v>67</v>
      </c>
      <c r="J177">
        <f t="shared" si="672"/>
        <v>51</v>
      </c>
      <c r="K177">
        <f t="shared" si="673"/>
        <v>73</v>
      </c>
      <c r="L177">
        <f t="shared" si="674"/>
        <v>13</v>
      </c>
      <c r="M177">
        <f t="shared" si="675"/>
        <v>82</v>
      </c>
      <c r="N177">
        <f t="shared" si="676"/>
        <v>100</v>
      </c>
      <c r="P177">
        <f t="shared" si="919"/>
        <v>100</v>
      </c>
      <c r="Q177">
        <f t="shared" ref="Q177" si="925">MAX(K176:K180)</f>
        <v>98</v>
      </c>
      <c r="S177">
        <f t="shared" ref="S177" si="926">COUNTIF(J176:N180,"&gt;" &amp; P177)</f>
        <v>0</v>
      </c>
      <c r="T177">
        <f t="shared" ref="T177" si="927">COUNTIF(J176:N180,"&gt;" &amp; Q177)</f>
        <v>1</v>
      </c>
      <c r="V177">
        <f t="shared" ref="V177" si="928">SUMIFS(A176:E180,J176:N180,"&gt; "&amp;P177)</f>
        <v>0</v>
      </c>
      <c r="W177">
        <f t="shared" ref="W177" si="929">SUMIFS(A176:E180,J176:N180,"&gt; "&amp;Q177)</f>
        <v>67</v>
      </c>
      <c r="Y177">
        <f>VLOOKUP(P177,Numbers!$A$2:$B$101,2,FALSE)</f>
        <v>67</v>
      </c>
      <c r="Z177">
        <f>VLOOKUP(Q177,Numbers!$A$2:$B$101,2,FALSE)</f>
        <v>87</v>
      </c>
      <c r="AB177">
        <f t="shared" si="682"/>
        <v>0</v>
      </c>
      <c r="AC177">
        <f t="shared" si="683"/>
        <v>5829</v>
      </c>
    </row>
    <row r="178" spans="1:29" x14ac:dyDescent="0.25">
      <c r="A178">
        <v>18</v>
      </c>
      <c r="B178">
        <v>87</v>
      </c>
      <c r="C178">
        <v>93</v>
      </c>
      <c r="D178">
        <v>79</v>
      </c>
      <c r="E178">
        <v>53</v>
      </c>
      <c r="J178">
        <f t="shared" si="672"/>
        <v>55</v>
      </c>
      <c r="K178">
        <f t="shared" si="673"/>
        <v>98</v>
      </c>
      <c r="L178">
        <f t="shared" si="674"/>
        <v>68</v>
      </c>
      <c r="M178">
        <f t="shared" si="675"/>
        <v>88</v>
      </c>
      <c r="N178">
        <f t="shared" si="676"/>
        <v>4</v>
      </c>
      <c r="P178">
        <f t="shared" si="919"/>
        <v>98</v>
      </c>
      <c r="Q178">
        <f t="shared" ref="Q178" si="930">MAX(L176:L180)</f>
        <v>78</v>
      </c>
      <c r="S178">
        <f t="shared" ref="S178" si="931">COUNTIF(J176:N180,"&gt;" &amp; P178)</f>
        <v>1</v>
      </c>
      <c r="T178">
        <f t="shared" ref="T178" si="932">COUNTIF(J176:N180,"&gt;" &amp; Q178)</f>
        <v>7</v>
      </c>
      <c r="V178">
        <f t="shared" ref="V178" si="933">SUMIFS(A176:E180,J176:N180,"&gt; "&amp;P178)</f>
        <v>67</v>
      </c>
      <c r="W178">
        <f t="shared" ref="W178" si="934">SUMIFS(A176:E180,J176:N180,"&gt; "&amp;Q178)</f>
        <v>278</v>
      </c>
      <c r="Y178">
        <f>VLOOKUP(P178,Numbers!$A$2:$B$101,2,FALSE)</f>
        <v>87</v>
      </c>
      <c r="Z178">
        <f>VLOOKUP(Q178,Numbers!$A$2:$B$101,2,FALSE)</f>
        <v>40</v>
      </c>
      <c r="AB178">
        <f t="shared" si="682"/>
        <v>5829</v>
      </c>
      <c r="AC178">
        <f t="shared" si="683"/>
        <v>11120</v>
      </c>
    </row>
    <row r="179" spans="1:29" x14ac:dyDescent="0.25">
      <c r="A179">
        <v>0</v>
      </c>
      <c r="B179">
        <v>51</v>
      </c>
      <c r="C179">
        <v>56</v>
      </c>
      <c r="D179">
        <v>19</v>
      </c>
      <c r="E179">
        <v>95</v>
      </c>
      <c r="J179">
        <f t="shared" si="672"/>
        <v>79</v>
      </c>
      <c r="K179">
        <f t="shared" si="673"/>
        <v>37</v>
      </c>
      <c r="L179">
        <f t="shared" si="674"/>
        <v>34</v>
      </c>
      <c r="M179">
        <f t="shared" si="675"/>
        <v>85</v>
      </c>
      <c r="N179">
        <f t="shared" si="676"/>
        <v>14</v>
      </c>
      <c r="P179">
        <f t="shared" si="919"/>
        <v>85</v>
      </c>
      <c r="Q179">
        <f t="shared" ref="Q179" si="935">MAX(M176:M180)</f>
        <v>88</v>
      </c>
      <c r="S179">
        <f t="shared" ref="S179" si="936">COUNTIF(J176:N180,"&gt;" &amp; P179)</f>
        <v>3</v>
      </c>
      <c r="T179">
        <f t="shared" ref="T179" si="937">COUNTIF(J176:N180,"&gt;" &amp; Q179)</f>
        <v>2</v>
      </c>
      <c r="V179">
        <f t="shared" ref="V179" si="938">SUMIFS(A176:E180,J176:N180,"&gt; "&amp;P179)</f>
        <v>233</v>
      </c>
      <c r="W179">
        <f t="shared" ref="W179" si="939">SUMIFS(A176:E180,J176:N180,"&gt; "&amp;Q179)</f>
        <v>154</v>
      </c>
      <c r="Y179">
        <f>VLOOKUP(P179,Numbers!$A$2:$B$101,2,FALSE)</f>
        <v>19</v>
      </c>
      <c r="Z179">
        <f>VLOOKUP(Q179,Numbers!$A$2:$B$101,2,FALSE)</f>
        <v>79</v>
      </c>
      <c r="AB179">
        <f t="shared" si="682"/>
        <v>4427</v>
      </c>
      <c r="AC179">
        <f t="shared" si="683"/>
        <v>12166</v>
      </c>
    </row>
    <row r="180" spans="1:29" x14ac:dyDescent="0.25">
      <c r="A180">
        <v>78</v>
      </c>
      <c r="B180">
        <v>84</v>
      </c>
      <c r="C180">
        <v>40</v>
      </c>
      <c r="D180">
        <v>98</v>
      </c>
      <c r="E180">
        <v>34</v>
      </c>
      <c r="J180">
        <f t="shared" si="672"/>
        <v>35</v>
      </c>
      <c r="K180">
        <f t="shared" si="673"/>
        <v>21</v>
      </c>
      <c r="L180">
        <f t="shared" si="674"/>
        <v>78</v>
      </c>
      <c r="M180">
        <f t="shared" si="675"/>
        <v>40</v>
      </c>
      <c r="N180">
        <f t="shared" si="676"/>
        <v>57</v>
      </c>
      <c r="P180">
        <f t="shared" si="919"/>
        <v>78</v>
      </c>
      <c r="Q180">
        <f t="shared" ref="Q180" si="940">MAX(N176:N180)</f>
        <v>100</v>
      </c>
      <c r="S180">
        <f t="shared" ref="S180" si="941">COUNTIF(J176:N180,"&gt;" &amp; P180)</f>
        <v>7</v>
      </c>
      <c r="T180">
        <f t="shared" ref="T180" si="942">COUNTIF(J176:N180,"&gt;" &amp; Q180)</f>
        <v>0</v>
      </c>
      <c r="V180">
        <f t="shared" ref="V180" si="943">SUMIFS(A176:E180,J176:N180,"&gt; "&amp;P180)</f>
        <v>278</v>
      </c>
      <c r="W180">
        <f t="shared" ref="W180" si="944">SUMIFS(A176:E180,J176:N180,"&gt; "&amp;Q180)</f>
        <v>0</v>
      </c>
      <c r="Y180">
        <f>VLOOKUP(P180,Numbers!$A$2:$B$101,2,FALSE)</f>
        <v>40</v>
      </c>
      <c r="Z180">
        <f>VLOOKUP(Q180,Numbers!$A$2:$B$101,2,FALSE)</f>
        <v>67</v>
      </c>
      <c r="AB180">
        <f t="shared" si="682"/>
        <v>11120</v>
      </c>
      <c r="AC180">
        <f t="shared" si="683"/>
        <v>0</v>
      </c>
    </row>
    <row r="181" spans="1:29" x14ac:dyDescent="0.25">
      <c r="J181" t="str">
        <f t="shared" si="672"/>
        <v/>
      </c>
      <c r="K181" t="str">
        <f t="shared" si="673"/>
        <v/>
      </c>
      <c r="L181" t="str">
        <f t="shared" si="674"/>
        <v/>
      </c>
      <c r="M181" t="str">
        <f t="shared" si="675"/>
        <v/>
      </c>
      <c r="N181" t="str">
        <f t="shared" si="676"/>
        <v/>
      </c>
      <c r="P181">
        <f t="shared" ref="P181" si="945">MAX(J176,K177,L178,M179,N180)</f>
        <v>85</v>
      </c>
      <c r="Q181">
        <f t="shared" ref="Q181" si="946">MAX(J180,K179,L178,M177,N176)</f>
        <v>83</v>
      </c>
      <c r="S181">
        <f t="shared" ref="S181" si="947">COUNTIF(J176:N180,"&gt;" &amp; P181)</f>
        <v>3</v>
      </c>
      <c r="T181">
        <f t="shared" ref="T181" si="948">COUNTIF(J176:N180,"&gt;" &amp; Q181)</f>
        <v>4</v>
      </c>
      <c r="V181">
        <f t="shared" ref="V181" si="949">SUMIFS(A176:E180,J176:N180,"&gt; "&amp;P181)</f>
        <v>233</v>
      </c>
      <c r="W181">
        <f t="shared" ref="W181" si="950">SUMIFS(A176:E180,J176:N180,"&gt; "&amp;Q181)</f>
        <v>252</v>
      </c>
      <c r="Y181">
        <f>VLOOKUP(P181,Numbers!$A$2:$B$101,2,FALSE)</f>
        <v>19</v>
      </c>
      <c r="Z181">
        <f>VLOOKUP(Q181,Numbers!$A$2:$B$101,2,FALSE)</f>
        <v>20</v>
      </c>
      <c r="AB181">
        <f t="shared" si="682"/>
        <v>4427</v>
      </c>
      <c r="AC181">
        <f t="shared" si="683"/>
        <v>5040</v>
      </c>
    </row>
    <row r="182" spans="1:29" x14ac:dyDescent="0.25">
      <c r="A182">
        <v>91</v>
      </c>
      <c r="B182">
        <v>11</v>
      </c>
      <c r="C182">
        <v>1</v>
      </c>
      <c r="D182">
        <v>36</v>
      </c>
      <c r="E182">
        <v>47</v>
      </c>
      <c r="J182">
        <f t="shared" si="672"/>
        <v>59</v>
      </c>
      <c r="K182">
        <f t="shared" si="673"/>
        <v>56</v>
      </c>
      <c r="L182">
        <f t="shared" si="674"/>
        <v>75</v>
      </c>
      <c r="M182">
        <f t="shared" si="675"/>
        <v>93</v>
      </c>
      <c r="N182">
        <f t="shared" si="676"/>
        <v>19</v>
      </c>
      <c r="P182">
        <f t="shared" ref="P182:P245" si="951">MAX(J182:N182)</f>
        <v>93</v>
      </c>
      <c r="Q182">
        <f t="shared" ref="Q182" si="952">MAX(J182:J186)</f>
        <v>97</v>
      </c>
      <c r="S182">
        <f t="shared" ref="S182" si="953">COUNTIF(J182:N186,"&gt;" &amp; P182)</f>
        <v>3</v>
      </c>
      <c r="T182">
        <f t="shared" ref="T182" si="954">COUNTIF(J182:N186,"&gt;" &amp; Q182)</f>
        <v>2</v>
      </c>
      <c r="V182">
        <f t="shared" ref="V182" si="955">SUMIFS(A182:E186,J182:N186,"&gt; "&amp;P182)</f>
        <v>169</v>
      </c>
      <c r="W182">
        <f t="shared" ref="W182" si="956">SUMIFS(A182:E186,J182:N186,"&gt; "&amp;Q182)</f>
        <v>126</v>
      </c>
      <c r="Y182">
        <f>VLOOKUP(P182,Numbers!$A$2:$B$101,2,FALSE)</f>
        <v>36</v>
      </c>
      <c r="Z182">
        <f>VLOOKUP(Q182,Numbers!$A$2:$B$101,2,FALSE)</f>
        <v>43</v>
      </c>
      <c r="AB182">
        <f t="shared" si="682"/>
        <v>6084</v>
      </c>
      <c r="AC182">
        <f t="shared" si="683"/>
        <v>5418</v>
      </c>
    </row>
    <row r="183" spans="1:29" x14ac:dyDescent="0.25">
      <c r="A183">
        <v>43</v>
      </c>
      <c r="B183">
        <v>62</v>
      </c>
      <c r="C183">
        <v>27</v>
      </c>
      <c r="D183">
        <v>32</v>
      </c>
      <c r="E183">
        <v>50</v>
      </c>
      <c r="J183">
        <f t="shared" si="672"/>
        <v>97</v>
      </c>
      <c r="K183">
        <f t="shared" si="673"/>
        <v>53</v>
      </c>
      <c r="L183">
        <f t="shared" si="674"/>
        <v>61</v>
      </c>
      <c r="M183">
        <f t="shared" si="675"/>
        <v>3</v>
      </c>
      <c r="N183">
        <f t="shared" si="676"/>
        <v>48</v>
      </c>
      <c r="P183">
        <f t="shared" si="951"/>
        <v>97</v>
      </c>
      <c r="Q183">
        <f t="shared" ref="Q183" si="957">MAX(K182:K186)</f>
        <v>57</v>
      </c>
      <c r="S183">
        <f t="shared" ref="S183" si="958">COUNTIF(J182:N186,"&gt;" &amp; P183)</f>
        <v>2</v>
      </c>
      <c r="T183">
        <f t="shared" ref="T183" si="959">COUNTIF(J182:N186,"&gt;" &amp; Q183)</f>
        <v>11</v>
      </c>
      <c r="V183">
        <f t="shared" ref="V183" si="960">SUMIFS(A182:E186,J182:N186,"&gt; "&amp;P183)</f>
        <v>126</v>
      </c>
      <c r="W183">
        <f t="shared" ref="W183" si="961">SUMIFS(A182:E186,J182:N186,"&gt; "&amp;Q183)</f>
        <v>570</v>
      </c>
      <c r="Y183">
        <f>VLOOKUP(P183,Numbers!$A$2:$B$101,2,FALSE)</f>
        <v>43</v>
      </c>
      <c r="Z183">
        <f>VLOOKUP(Q183,Numbers!$A$2:$B$101,2,FALSE)</f>
        <v>34</v>
      </c>
      <c r="AB183">
        <f t="shared" si="682"/>
        <v>5418</v>
      </c>
      <c r="AC183">
        <f t="shared" si="683"/>
        <v>19380</v>
      </c>
    </row>
    <row r="184" spans="1:29" x14ac:dyDescent="0.25">
      <c r="A184">
        <v>75</v>
      </c>
      <c r="B184">
        <v>52</v>
      </c>
      <c r="C184">
        <v>87</v>
      </c>
      <c r="D184">
        <v>29</v>
      </c>
      <c r="E184">
        <v>30</v>
      </c>
      <c r="J184">
        <f t="shared" si="672"/>
        <v>46</v>
      </c>
      <c r="K184">
        <f t="shared" si="673"/>
        <v>45</v>
      </c>
      <c r="L184">
        <f t="shared" si="674"/>
        <v>98</v>
      </c>
      <c r="M184">
        <f t="shared" si="675"/>
        <v>41</v>
      </c>
      <c r="N184">
        <f t="shared" si="676"/>
        <v>17</v>
      </c>
      <c r="P184">
        <f t="shared" si="951"/>
        <v>98</v>
      </c>
      <c r="Q184">
        <f t="shared" ref="Q184" si="962">MAX(L182:L186)</f>
        <v>99</v>
      </c>
      <c r="S184">
        <f t="shared" ref="S184" si="963">COUNTIF(J182:N186,"&gt;" &amp; P184)</f>
        <v>1</v>
      </c>
      <c r="T184">
        <f t="shared" ref="T184" si="964">COUNTIF(J182:N186,"&gt;" &amp; Q184)</f>
        <v>0</v>
      </c>
      <c r="V184">
        <f t="shared" ref="V184" si="965">SUMIFS(A182:E186,J182:N186,"&gt; "&amp;P184)</f>
        <v>39</v>
      </c>
      <c r="W184">
        <f t="shared" ref="W184" si="966">SUMIFS(A182:E186,J182:N186,"&gt; "&amp;Q184)</f>
        <v>0</v>
      </c>
      <c r="Y184">
        <f>VLOOKUP(P184,Numbers!$A$2:$B$101,2,FALSE)</f>
        <v>87</v>
      </c>
      <c r="Z184">
        <f>VLOOKUP(Q184,Numbers!$A$2:$B$101,2,FALSE)</f>
        <v>39</v>
      </c>
      <c r="AB184">
        <f t="shared" si="682"/>
        <v>3393</v>
      </c>
      <c r="AC184">
        <f t="shared" si="683"/>
        <v>0</v>
      </c>
    </row>
    <row r="185" spans="1:29" x14ac:dyDescent="0.25">
      <c r="A185">
        <v>61</v>
      </c>
      <c r="B185">
        <v>34</v>
      </c>
      <c r="C185">
        <v>39</v>
      </c>
      <c r="D185">
        <v>68</v>
      </c>
      <c r="E185">
        <v>58</v>
      </c>
      <c r="J185">
        <f t="shared" si="672"/>
        <v>70</v>
      </c>
      <c r="K185">
        <f t="shared" si="673"/>
        <v>57</v>
      </c>
      <c r="L185">
        <f t="shared" si="674"/>
        <v>99</v>
      </c>
      <c r="M185">
        <f t="shared" si="675"/>
        <v>84</v>
      </c>
      <c r="N185">
        <f t="shared" si="676"/>
        <v>44</v>
      </c>
      <c r="P185">
        <f t="shared" si="951"/>
        <v>99</v>
      </c>
      <c r="Q185">
        <f t="shared" ref="Q185" si="967">MAX(M182:M186)</f>
        <v>93</v>
      </c>
      <c r="S185">
        <f t="shared" ref="S185" si="968">COUNTIF(J182:N186,"&gt;" &amp; P185)</f>
        <v>0</v>
      </c>
      <c r="T185">
        <f t="shared" ref="T185" si="969">COUNTIF(J182:N186,"&gt;" &amp; Q185)</f>
        <v>3</v>
      </c>
      <c r="V185">
        <f t="shared" ref="V185" si="970">SUMIFS(A182:E186,J182:N186,"&gt; "&amp;P185)</f>
        <v>0</v>
      </c>
      <c r="W185">
        <f t="shared" ref="W185" si="971">SUMIFS(A182:E186,J182:N186,"&gt; "&amp;Q185)</f>
        <v>169</v>
      </c>
      <c r="Y185">
        <f>VLOOKUP(P185,Numbers!$A$2:$B$101,2,FALSE)</f>
        <v>39</v>
      </c>
      <c r="Z185">
        <f>VLOOKUP(Q185,Numbers!$A$2:$B$101,2,FALSE)</f>
        <v>36</v>
      </c>
      <c r="AB185">
        <f t="shared" si="682"/>
        <v>0</v>
      </c>
      <c r="AC185">
        <f t="shared" si="683"/>
        <v>6084</v>
      </c>
    </row>
    <row r="186" spans="1:29" x14ac:dyDescent="0.25">
      <c r="A186">
        <v>77</v>
      </c>
      <c r="B186">
        <v>18</v>
      </c>
      <c r="C186">
        <v>21</v>
      </c>
      <c r="D186">
        <v>13</v>
      </c>
      <c r="E186">
        <v>40</v>
      </c>
      <c r="J186">
        <f t="shared" si="672"/>
        <v>66</v>
      </c>
      <c r="K186">
        <f t="shared" si="673"/>
        <v>55</v>
      </c>
      <c r="L186">
        <f t="shared" si="674"/>
        <v>27</v>
      </c>
      <c r="M186">
        <f t="shared" si="675"/>
        <v>49</v>
      </c>
      <c r="N186">
        <f t="shared" si="676"/>
        <v>78</v>
      </c>
      <c r="P186">
        <f t="shared" si="951"/>
        <v>78</v>
      </c>
      <c r="Q186">
        <f t="shared" ref="Q186" si="972">MAX(N182:N186)</f>
        <v>78</v>
      </c>
      <c r="S186">
        <f t="shared" ref="S186" si="973">COUNTIF(J182:N186,"&gt;" &amp; P186)</f>
        <v>5</v>
      </c>
      <c r="T186">
        <f t="shared" ref="T186" si="974">COUNTIF(J182:N186,"&gt;" &amp; Q186)</f>
        <v>5</v>
      </c>
      <c r="V186">
        <f t="shared" ref="V186" si="975">SUMIFS(A182:E186,J182:N186,"&gt; "&amp;P186)</f>
        <v>273</v>
      </c>
      <c r="W186">
        <f t="shared" ref="W186" si="976">SUMIFS(A182:E186,J182:N186,"&gt; "&amp;Q186)</f>
        <v>273</v>
      </c>
      <c r="Y186">
        <f>VLOOKUP(P186,Numbers!$A$2:$B$101,2,FALSE)</f>
        <v>40</v>
      </c>
      <c r="Z186">
        <f>VLOOKUP(Q186,Numbers!$A$2:$B$101,2,FALSE)</f>
        <v>40</v>
      </c>
      <c r="AB186">
        <f t="shared" si="682"/>
        <v>10920</v>
      </c>
      <c r="AC186">
        <f t="shared" si="683"/>
        <v>10920</v>
      </c>
    </row>
    <row r="187" spans="1:29" x14ac:dyDescent="0.25">
      <c r="J187" t="str">
        <f t="shared" si="672"/>
        <v/>
      </c>
      <c r="K187" t="str">
        <f t="shared" si="673"/>
        <v/>
      </c>
      <c r="L187" t="str">
        <f t="shared" si="674"/>
        <v/>
      </c>
      <c r="M187" t="str">
        <f t="shared" si="675"/>
        <v/>
      </c>
      <c r="N187" t="str">
        <f t="shared" si="676"/>
        <v/>
      </c>
      <c r="P187">
        <f t="shared" ref="P187" si="977">MAX(J182,K183,L184,M185,N186)</f>
        <v>98</v>
      </c>
      <c r="Q187">
        <f t="shared" ref="Q187" si="978">MAX(J186,K185,L184,M183,N182)</f>
        <v>98</v>
      </c>
      <c r="S187">
        <f t="shared" ref="S187" si="979">COUNTIF(J182:N186,"&gt;" &amp; P187)</f>
        <v>1</v>
      </c>
      <c r="T187">
        <f t="shared" ref="T187" si="980">COUNTIF(J182:N186,"&gt;" &amp; Q187)</f>
        <v>1</v>
      </c>
      <c r="V187">
        <f t="shared" ref="V187" si="981">SUMIFS(A182:E186,J182:N186,"&gt; "&amp;P187)</f>
        <v>39</v>
      </c>
      <c r="W187">
        <f t="shared" ref="W187" si="982">SUMIFS(A182:E186,J182:N186,"&gt; "&amp;Q187)</f>
        <v>39</v>
      </c>
      <c r="Y187">
        <f>VLOOKUP(P187,Numbers!$A$2:$B$101,2,FALSE)</f>
        <v>87</v>
      </c>
      <c r="Z187">
        <f>VLOOKUP(Q187,Numbers!$A$2:$B$101,2,FALSE)</f>
        <v>87</v>
      </c>
      <c r="AB187">
        <f t="shared" si="682"/>
        <v>3393</v>
      </c>
      <c r="AC187">
        <f t="shared" si="683"/>
        <v>3393</v>
      </c>
    </row>
    <row r="188" spans="1:29" x14ac:dyDescent="0.25">
      <c r="A188">
        <v>22</v>
      </c>
      <c r="B188">
        <v>41</v>
      </c>
      <c r="C188">
        <v>63</v>
      </c>
      <c r="D188">
        <v>28</v>
      </c>
      <c r="E188">
        <v>81</v>
      </c>
      <c r="J188">
        <f t="shared" si="672"/>
        <v>5</v>
      </c>
      <c r="K188">
        <f t="shared" si="673"/>
        <v>47</v>
      </c>
      <c r="L188">
        <f t="shared" si="674"/>
        <v>11</v>
      </c>
      <c r="M188">
        <f t="shared" si="675"/>
        <v>36</v>
      </c>
      <c r="N188">
        <f t="shared" si="676"/>
        <v>95</v>
      </c>
      <c r="P188">
        <f t="shared" ref="P188:P251" si="983">MAX(J188:N188)</f>
        <v>95</v>
      </c>
      <c r="Q188">
        <f t="shared" ref="Q188" si="984">MAX(J188:J192)</f>
        <v>69</v>
      </c>
      <c r="S188">
        <f t="shared" ref="S188" si="985">COUNTIF(J188:N192,"&gt;" &amp; P188)</f>
        <v>2</v>
      </c>
      <c r="T188">
        <f t="shared" ref="T188" si="986">COUNTIF(J188:N192,"&gt;" &amp; Q188)</f>
        <v>7</v>
      </c>
      <c r="V188">
        <f t="shared" ref="V188" si="987">SUMIFS(A188:E192,J188:N192,"&gt; "&amp;P188)</f>
        <v>126</v>
      </c>
      <c r="W188">
        <f t="shared" ref="W188" si="988">SUMIFS(A188:E192,J188:N192,"&gt; "&amp;Q188)</f>
        <v>300</v>
      </c>
      <c r="Y188">
        <f>VLOOKUP(P188,Numbers!$A$2:$B$101,2,FALSE)</f>
        <v>81</v>
      </c>
      <c r="Z188">
        <f>VLOOKUP(Q188,Numbers!$A$2:$B$101,2,FALSE)</f>
        <v>15</v>
      </c>
      <c r="AB188">
        <f t="shared" si="682"/>
        <v>10206</v>
      </c>
      <c r="AC188">
        <f t="shared" si="683"/>
        <v>4500</v>
      </c>
    </row>
    <row r="189" spans="1:29" x14ac:dyDescent="0.25">
      <c r="A189">
        <v>37</v>
      </c>
      <c r="B189">
        <v>39</v>
      </c>
      <c r="C189">
        <v>29</v>
      </c>
      <c r="D189">
        <v>95</v>
      </c>
      <c r="E189">
        <v>83</v>
      </c>
      <c r="J189">
        <f t="shared" si="672"/>
        <v>54</v>
      </c>
      <c r="K189">
        <f t="shared" si="673"/>
        <v>99</v>
      </c>
      <c r="L189">
        <f t="shared" si="674"/>
        <v>41</v>
      </c>
      <c r="M189">
        <f t="shared" si="675"/>
        <v>14</v>
      </c>
      <c r="N189">
        <f t="shared" si="676"/>
        <v>52</v>
      </c>
      <c r="P189">
        <f t="shared" si="983"/>
        <v>99</v>
      </c>
      <c r="Q189">
        <f t="shared" ref="Q189" si="989">MAX(K188:K192)</f>
        <v>99</v>
      </c>
      <c r="S189">
        <f t="shared" ref="S189" si="990">COUNTIF(J188:N192,"&gt;" &amp; P189)</f>
        <v>0</v>
      </c>
      <c r="T189">
        <f t="shared" ref="T189" si="991">COUNTIF(J188:N192,"&gt;" &amp; Q189)</f>
        <v>0</v>
      </c>
      <c r="V189">
        <f t="shared" ref="V189" si="992">SUMIFS(A188:E192,J188:N192,"&gt; "&amp;P189)</f>
        <v>0</v>
      </c>
      <c r="W189">
        <f t="shared" ref="W189" si="993">SUMIFS(A188:E192,J188:N192,"&gt; "&amp;Q189)</f>
        <v>0</v>
      </c>
      <c r="Y189">
        <f>VLOOKUP(P189,Numbers!$A$2:$B$101,2,FALSE)</f>
        <v>39</v>
      </c>
      <c r="Z189">
        <f>VLOOKUP(Q189,Numbers!$A$2:$B$101,2,FALSE)</f>
        <v>39</v>
      </c>
      <c r="AB189">
        <f t="shared" si="682"/>
        <v>0</v>
      </c>
      <c r="AC189">
        <f t="shared" si="683"/>
        <v>0</v>
      </c>
    </row>
    <row r="190" spans="1:29" x14ac:dyDescent="0.25">
      <c r="A190">
        <v>49</v>
      </c>
      <c r="B190">
        <v>10</v>
      </c>
      <c r="C190">
        <v>94</v>
      </c>
      <c r="D190">
        <v>0</v>
      </c>
      <c r="E190">
        <v>54</v>
      </c>
      <c r="J190">
        <f t="shared" si="672"/>
        <v>39</v>
      </c>
      <c r="K190">
        <f t="shared" si="673"/>
        <v>67</v>
      </c>
      <c r="L190">
        <f t="shared" si="674"/>
        <v>6</v>
      </c>
      <c r="M190">
        <f t="shared" si="675"/>
        <v>79</v>
      </c>
      <c r="N190">
        <f t="shared" si="676"/>
        <v>94</v>
      </c>
      <c r="P190">
        <f t="shared" si="983"/>
        <v>94</v>
      </c>
      <c r="Q190">
        <f t="shared" ref="Q190" si="994">MAX(L188:L192)</f>
        <v>41</v>
      </c>
      <c r="S190">
        <f t="shared" ref="S190" si="995">COUNTIF(J188:N192,"&gt;" &amp; P190)</f>
        <v>3</v>
      </c>
      <c r="T190">
        <f t="shared" ref="T190" si="996">COUNTIF(J188:N192,"&gt;" &amp; Q190)</f>
        <v>15</v>
      </c>
      <c r="V190">
        <f t="shared" ref="V190" si="997">SUMIFS(A188:E192,J188:N192,"&gt; "&amp;P190)</f>
        <v>207</v>
      </c>
      <c r="W190">
        <f t="shared" ref="W190" si="998">SUMIFS(A188:E192,J188:N192,"&gt; "&amp;Q190)</f>
        <v>698</v>
      </c>
      <c r="Y190">
        <f>VLOOKUP(P190,Numbers!$A$2:$B$101,2,FALSE)</f>
        <v>54</v>
      </c>
      <c r="Z190">
        <f>VLOOKUP(Q190,Numbers!$A$2:$B$101,2,FALSE)</f>
        <v>29</v>
      </c>
      <c r="AB190">
        <f t="shared" si="682"/>
        <v>11178</v>
      </c>
      <c r="AC190">
        <f t="shared" si="683"/>
        <v>20242</v>
      </c>
    </row>
    <row r="191" spans="1:29" x14ac:dyDescent="0.25">
      <c r="A191">
        <v>96</v>
      </c>
      <c r="B191">
        <v>38</v>
      </c>
      <c r="C191">
        <v>80</v>
      </c>
      <c r="D191">
        <v>87</v>
      </c>
      <c r="E191">
        <v>1</v>
      </c>
      <c r="J191">
        <f t="shared" si="672"/>
        <v>42</v>
      </c>
      <c r="K191">
        <f t="shared" si="673"/>
        <v>92</v>
      </c>
      <c r="L191">
        <f t="shared" si="674"/>
        <v>8</v>
      </c>
      <c r="M191">
        <f t="shared" si="675"/>
        <v>98</v>
      </c>
      <c r="N191">
        <f t="shared" si="676"/>
        <v>75</v>
      </c>
      <c r="P191">
        <f t="shared" si="983"/>
        <v>98</v>
      </c>
      <c r="Q191">
        <f t="shared" ref="Q191" si="999">MAX(M188:M192)</f>
        <v>98</v>
      </c>
      <c r="S191">
        <f t="shared" ref="S191" si="1000">COUNTIF(J188:N192,"&gt;" &amp; P191)</f>
        <v>1</v>
      </c>
      <c r="T191">
        <f t="shared" ref="T191" si="1001">COUNTIF(J188:N192,"&gt;" &amp; Q191)</f>
        <v>1</v>
      </c>
      <c r="V191">
        <f t="shared" ref="V191" si="1002">SUMIFS(A188:E192,J188:N192,"&gt; "&amp;P191)</f>
        <v>39</v>
      </c>
      <c r="W191">
        <f t="shared" ref="W191" si="1003">SUMIFS(A188:E192,J188:N192,"&gt; "&amp;Q191)</f>
        <v>39</v>
      </c>
      <c r="Y191">
        <f>VLOOKUP(P191,Numbers!$A$2:$B$101,2,FALSE)</f>
        <v>87</v>
      </c>
      <c r="Z191">
        <f>VLOOKUP(Q191,Numbers!$A$2:$B$101,2,FALSE)</f>
        <v>87</v>
      </c>
      <c r="AB191">
        <f t="shared" si="682"/>
        <v>3393</v>
      </c>
      <c r="AC191">
        <f t="shared" si="683"/>
        <v>3393</v>
      </c>
    </row>
    <row r="192" spans="1:29" x14ac:dyDescent="0.25">
      <c r="A192">
        <v>15</v>
      </c>
      <c r="B192">
        <v>93</v>
      </c>
      <c r="C192">
        <v>99</v>
      </c>
      <c r="D192">
        <v>47</v>
      </c>
      <c r="E192">
        <v>23</v>
      </c>
      <c r="J192">
        <f t="shared" si="672"/>
        <v>69</v>
      </c>
      <c r="K192">
        <f t="shared" si="673"/>
        <v>68</v>
      </c>
      <c r="L192">
        <f t="shared" si="674"/>
        <v>25</v>
      </c>
      <c r="M192">
        <f t="shared" si="675"/>
        <v>19</v>
      </c>
      <c r="N192">
        <f t="shared" si="676"/>
        <v>43</v>
      </c>
      <c r="P192">
        <f t="shared" si="983"/>
        <v>69</v>
      </c>
      <c r="Q192">
        <f t="shared" ref="Q192" si="1004">MAX(N188:N192)</f>
        <v>95</v>
      </c>
      <c r="S192">
        <f t="shared" ref="S192" si="1005">COUNTIF(J188:N192,"&gt;" &amp; P192)</f>
        <v>7</v>
      </c>
      <c r="T192">
        <f t="shared" ref="T192" si="1006">COUNTIF(J188:N192,"&gt;" &amp; Q192)</f>
        <v>2</v>
      </c>
      <c r="V192">
        <f t="shared" ref="V192" si="1007">SUMIFS(A188:E192,J188:N192,"&gt; "&amp;P192)</f>
        <v>300</v>
      </c>
      <c r="W192">
        <f t="shared" ref="W192" si="1008">SUMIFS(A188:E192,J188:N192,"&gt; "&amp;Q192)</f>
        <v>126</v>
      </c>
      <c r="Y192">
        <f>VLOOKUP(P192,Numbers!$A$2:$B$101,2,FALSE)</f>
        <v>15</v>
      </c>
      <c r="Z192">
        <f>VLOOKUP(Q192,Numbers!$A$2:$B$101,2,FALSE)</f>
        <v>81</v>
      </c>
      <c r="AB192">
        <f t="shared" si="682"/>
        <v>4500</v>
      </c>
      <c r="AC192">
        <f t="shared" si="683"/>
        <v>10206</v>
      </c>
    </row>
    <row r="193" spans="1:29" x14ac:dyDescent="0.25">
      <c r="J193" t="str">
        <f t="shared" si="672"/>
        <v/>
      </c>
      <c r="K193" t="str">
        <f t="shared" si="673"/>
        <v/>
      </c>
      <c r="L193" t="str">
        <f t="shared" si="674"/>
        <v/>
      </c>
      <c r="M193" t="str">
        <f t="shared" si="675"/>
        <v/>
      </c>
      <c r="N193" t="str">
        <f t="shared" si="676"/>
        <v/>
      </c>
      <c r="P193">
        <f t="shared" ref="P193" si="1009">MAX(J188,K189,L190,M191,N192)</f>
        <v>99</v>
      </c>
      <c r="Q193">
        <f t="shared" ref="Q193" si="1010">MAX(J192,K191,L190,M189,N188)</f>
        <v>95</v>
      </c>
      <c r="S193">
        <f t="shared" ref="S193" si="1011">COUNTIF(J188:N192,"&gt;" &amp; P193)</f>
        <v>0</v>
      </c>
      <c r="T193">
        <f t="shared" ref="T193" si="1012">COUNTIF(J188:N192,"&gt;" &amp; Q193)</f>
        <v>2</v>
      </c>
      <c r="V193">
        <f t="shared" ref="V193" si="1013">SUMIFS(A188:E192,J188:N192,"&gt; "&amp;P193)</f>
        <v>0</v>
      </c>
      <c r="W193">
        <f t="shared" ref="W193" si="1014">SUMIFS(A188:E192,J188:N192,"&gt; "&amp;Q193)</f>
        <v>126</v>
      </c>
      <c r="Y193">
        <f>VLOOKUP(P193,Numbers!$A$2:$B$101,2,FALSE)</f>
        <v>39</v>
      </c>
      <c r="Z193">
        <f>VLOOKUP(Q193,Numbers!$A$2:$B$101,2,FALSE)</f>
        <v>81</v>
      </c>
      <c r="AB193">
        <f t="shared" si="682"/>
        <v>0</v>
      </c>
      <c r="AC193">
        <f t="shared" si="683"/>
        <v>10206</v>
      </c>
    </row>
    <row r="194" spans="1:29" x14ac:dyDescent="0.25">
      <c r="A194">
        <v>22</v>
      </c>
      <c r="B194">
        <v>97</v>
      </c>
      <c r="C194">
        <v>54</v>
      </c>
      <c r="D194">
        <v>89</v>
      </c>
      <c r="E194">
        <v>55</v>
      </c>
      <c r="J194">
        <f t="shared" si="672"/>
        <v>5</v>
      </c>
      <c r="K194">
        <f t="shared" si="673"/>
        <v>74</v>
      </c>
      <c r="L194">
        <f t="shared" si="674"/>
        <v>94</v>
      </c>
      <c r="M194">
        <f t="shared" si="675"/>
        <v>16</v>
      </c>
      <c r="N194">
        <f t="shared" si="676"/>
        <v>7</v>
      </c>
      <c r="P194">
        <f t="shared" ref="P194:P257" si="1015">MAX(J194:N194)</f>
        <v>94</v>
      </c>
      <c r="Q194">
        <f t="shared" ref="Q194" si="1016">MAX(J194:J198)</f>
        <v>86</v>
      </c>
      <c r="S194">
        <f t="shared" ref="S194" si="1017">COUNTIF(J194:N198,"&gt;" &amp; P194)</f>
        <v>0</v>
      </c>
      <c r="T194">
        <f t="shared" ref="T194" si="1018">COUNTIF(J194:N198,"&gt;" &amp; Q194)</f>
        <v>2</v>
      </c>
      <c r="V194">
        <f t="shared" ref="V194" si="1019">SUMIFS(A194:E198,J194:N198,"&gt; "&amp;P194)</f>
        <v>0</v>
      </c>
      <c r="W194">
        <f t="shared" ref="W194" si="1020">SUMIFS(A194:E198,J194:N198,"&gt; "&amp;Q194)</f>
        <v>90</v>
      </c>
      <c r="Y194">
        <f>VLOOKUP(P194,Numbers!$A$2:$B$101,2,FALSE)</f>
        <v>54</v>
      </c>
      <c r="Z194">
        <f>VLOOKUP(Q194,Numbers!$A$2:$B$101,2,FALSE)</f>
        <v>45</v>
      </c>
      <c r="AB194">
        <f t="shared" si="682"/>
        <v>0</v>
      </c>
      <c r="AC194">
        <f t="shared" si="683"/>
        <v>4050</v>
      </c>
    </row>
    <row r="195" spans="1:29" x14ac:dyDescent="0.25">
      <c r="A195">
        <v>52</v>
      </c>
      <c r="B195">
        <v>63</v>
      </c>
      <c r="C195">
        <v>78</v>
      </c>
      <c r="D195">
        <v>57</v>
      </c>
      <c r="E195">
        <v>84</v>
      </c>
      <c r="J195">
        <f t="shared" ref="J195:J258" si="1021">IF(A195 &lt;&gt; "", VLOOKUP(A195,$G$2:$H$101,2,FALSE),"")</f>
        <v>45</v>
      </c>
      <c r="K195">
        <f t="shared" ref="K195:K258" si="1022">IF(B195 &lt;&gt; "", VLOOKUP(B195,$G$2:$H$101,2,FALSE),"")</f>
        <v>11</v>
      </c>
      <c r="L195">
        <f t="shared" ref="L195:L258" si="1023">IF(C195 &lt;&gt; "", VLOOKUP(C195,$G$2:$H$101,2,FALSE),"")</f>
        <v>35</v>
      </c>
      <c r="M195">
        <f t="shared" ref="M195:M258" si="1024">IF(D195 &lt;&gt; "", VLOOKUP(D195,$G$2:$H$101,2,FALSE),"")</f>
        <v>76</v>
      </c>
      <c r="N195">
        <f t="shared" ref="N195:N258" si="1025">IF(E195 &lt;&gt; "", VLOOKUP(E195,$G$2:$H$101,2,FALSE),"")</f>
        <v>21</v>
      </c>
      <c r="P195">
        <f t="shared" si="1015"/>
        <v>76</v>
      </c>
      <c r="Q195">
        <f t="shared" ref="Q195" si="1026">MAX(K194:K198)</f>
        <v>93</v>
      </c>
      <c r="S195">
        <f t="shared" ref="S195" si="1027">COUNTIF(J194:N198,"&gt;" &amp; P195)</f>
        <v>4</v>
      </c>
      <c r="T195">
        <f t="shared" ref="T195" si="1028">COUNTIF(J194:N198,"&gt;" &amp; Q195)</f>
        <v>1</v>
      </c>
      <c r="V195">
        <f t="shared" ref="V195" si="1029">SUMIFS(A194:E198,J194:N198,"&gt; "&amp;P195)</f>
        <v>155</v>
      </c>
      <c r="W195">
        <f t="shared" ref="W195" si="1030">SUMIFS(A194:E198,J194:N198,"&gt; "&amp;Q195)</f>
        <v>54</v>
      </c>
      <c r="Y195">
        <f>VLOOKUP(P195,Numbers!$A$2:$B$101,2,FALSE)</f>
        <v>57</v>
      </c>
      <c r="Z195">
        <f>VLOOKUP(Q195,Numbers!$A$2:$B$101,2,FALSE)</f>
        <v>36</v>
      </c>
      <c r="AB195">
        <f t="shared" ref="AB195:AB258" si="1031">V195*Y195</f>
        <v>8835</v>
      </c>
      <c r="AC195">
        <f t="shared" ref="AC195:AC258" si="1032">W195*Z195</f>
        <v>1944</v>
      </c>
    </row>
    <row r="196" spans="1:29" x14ac:dyDescent="0.25">
      <c r="A196">
        <v>47</v>
      </c>
      <c r="B196">
        <v>36</v>
      </c>
      <c r="C196">
        <v>64</v>
      </c>
      <c r="D196">
        <v>21</v>
      </c>
      <c r="E196">
        <v>20</v>
      </c>
      <c r="J196">
        <f t="shared" si="1021"/>
        <v>19</v>
      </c>
      <c r="K196">
        <f t="shared" si="1022"/>
        <v>93</v>
      </c>
      <c r="L196">
        <f t="shared" si="1023"/>
        <v>29</v>
      </c>
      <c r="M196">
        <f t="shared" si="1024"/>
        <v>27</v>
      </c>
      <c r="N196">
        <f t="shared" si="1025"/>
        <v>83</v>
      </c>
      <c r="P196">
        <f t="shared" si="1015"/>
        <v>93</v>
      </c>
      <c r="Q196">
        <f t="shared" ref="Q196" si="1033">MAX(L194:L198)</f>
        <v>94</v>
      </c>
      <c r="S196">
        <f t="shared" ref="S196" si="1034">COUNTIF(J194:N198,"&gt;" &amp; P196)</f>
        <v>1</v>
      </c>
      <c r="T196">
        <f t="shared" ref="T196" si="1035">COUNTIF(J194:N198,"&gt;" &amp; Q196)</f>
        <v>0</v>
      </c>
      <c r="V196">
        <f t="shared" ref="V196" si="1036">SUMIFS(A194:E198,J194:N198,"&gt; "&amp;P196)</f>
        <v>54</v>
      </c>
      <c r="W196">
        <f t="shared" ref="W196" si="1037">SUMIFS(A194:E198,J194:N198,"&gt; "&amp;Q196)</f>
        <v>0</v>
      </c>
      <c r="Y196">
        <f>VLOOKUP(P196,Numbers!$A$2:$B$101,2,FALSE)</f>
        <v>36</v>
      </c>
      <c r="Z196">
        <f>VLOOKUP(Q196,Numbers!$A$2:$B$101,2,FALSE)</f>
        <v>54</v>
      </c>
      <c r="AB196">
        <f t="shared" si="1031"/>
        <v>1944</v>
      </c>
      <c r="AC196">
        <f t="shared" si="1032"/>
        <v>0</v>
      </c>
    </row>
    <row r="197" spans="1:29" x14ac:dyDescent="0.25">
      <c r="A197">
        <v>45</v>
      </c>
      <c r="B197">
        <v>41</v>
      </c>
      <c r="C197">
        <v>16</v>
      </c>
      <c r="D197">
        <v>11</v>
      </c>
      <c r="E197">
        <v>66</v>
      </c>
      <c r="J197">
        <f t="shared" si="1021"/>
        <v>86</v>
      </c>
      <c r="K197">
        <f t="shared" si="1022"/>
        <v>47</v>
      </c>
      <c r="L197">
        <f t="shared" si="1023"/>
        <v>73</v>
      </c>
      <c r="M197">
        <f t="shared" si="1024"/>
        <v>56</v>
      </c>
      <c r="N197">
        <f t="shared" si="1025"/>
        <v>20</v>
      </c>
      <c r="P197">
        <f t="shared" si="1015"/>
        <v>86</v>
      </c>
      <c r="Q197">
        <f t="shared" ref="Q197" si="1038">MAX(M194:M198)</f>
        <v>76</v>
      </c>
      <c r="S197">
        <f t="shared" ref="S197" si="1039">COUNTIF(J194:N198,"&gt;" &amp; P197)</f>
        <v>2</v>
      </c>
      <c r="T197">
        <f t="shared" ref="T197" si="1040">COUNTIF(J194:N198,"&gt;" &amp; Q197)</f>
        <v>4</v>
      </c>
      <c r="V197">
        <f t="shared" ref="V197" si="1041">SUMIFS(A194:E198,J194:N198,"&gt; "&amp;P197)</f>
        <v>90</v>
      </c>
      <c r="W197">
        <f t="shared" ref="W197" si="1042">SUMIFS(A194:E198,J194:N198,"&gt; "&amp;Q197)</f>
        <v>155</v>
      </c>
      <c r="Y197">
        <f>VLOOKUP(P197,Numbers!$A$2:$B$101,2,FALSE)</f>
        <v>45</v>
      </c>
      <c r="Z197">
        <f>VLOOKUP(Q197,Numbers!$A$2:$B$101,2,FALSE)</f>
        <v>57</v>
      </c>
      <c r="AB197">
        <f t="shared" si="1031"/>
        <v>4050</v>
      </c>
      <c r="AC197">
        <f t="shared" si="1032"/>
        <v>8835</v>
      </c>
    </row>
    <row r="198" spans="1:29" x14ac:dyDescent="0.25">
      <c r="A198">
        <v>3</v>
      </c>
      <c r="B198">
        <v>98</v>
      </c>
      <c r="C198">
        <v>10</v>
      </c>
      <c r="D198">
        <v>99</v>
      </c>
      <c r="E198">
        <v>1</v>
      </c>
      <c r="J198">
        <f t="shared" si="1021"/>
        <v>71</v>
      </c>
      <c r="K198">
        <f t="shared" si="1022"/>
        <v>40</v>
      </c>
      <c r="L198">
        <f t="shared" si="1023"/>
        <v>67</v>
      </c>
      <c r="M198">
        <f t="shared" si="1024"/>
        <v>25</v>
      </c>
      <c r="N198">
        <f t="shared" si="1025"/>
        <v>75</v>
      </c>
      <c r="P198">
        <f t="shared" si="1015"/>
        <v>75</v>
      </c>
      <c r="Q198">
        <f t="shared" ref="Q198" si="1043">MAX(N194:N198)</f>
        <v>83</v>
      </c>
      <c r="S198">
        <f t="shared" ref="S198" si="1044">COUNTIF(J194:N198,"&gt;" &amp; P198)</f>
        <v>5</v>
      </c>
      <c r="T198">
        <f t="shared" ref="T198" si="1045">COUNTIF(J194:N198,"&gt;" &amp; Q198)</f>
        <v>3</v>
      </c>
      <c r="V198">
        <f t="shared" ref="V198" si="1046">SUMIFS(A194:E198,J194:N198,"&gt; "&amp;P198)</f>
        <v>212</v>
      </c>
      <c r="W198">
        <f t="shared" ref="W198" si="1047">SUMIFS(A194:E198,J194:N198,"&gt; "&amp;Q198)</f>
        <v>135</v>
      </c>
      <c r="Y198">
        <f>VLOOKUP(P198,Numbers!$A$2:$B$101,2,FALSE)</f>
        <v>1</v>
      </c>
      <c r="Z198">
        <f>VLOOKUP(Q198,Numbers!$A$2:$B$101,2,FALSE)</f>
        <v>20</v>
      </c>
      <c r="AB198">
        <f t="shared" si="1031"/>
        <v>212</v>
      </c>
      <c r="AC198">
        <f t="shared" si="1032"/>
        <v>2700</v>
      </c>
    </row>
    <row r="199" spans="1:29" x14ac:dyDescent="0.25">
      <c r="J199" t="str">
        <f t="shared" si="1021"/>
        <v/>
      </c>
      <c r="K199" t="str">
        <f t="shared" si="1022"/>
        <v/>
      </c>
      <c r="L199" t="str">
        <f t="shared" si="1023"/>
        <v/>
      </c>
      <c r="M199" t="str">
        <f t="shared" si="1024"/>
        <v/>
      </c>
      <c r="N199" t="str">
        <f t="shared" si="1025"/>
        <v/>
      </c>
      <c r="P199">
        <f t="shared" ref="P199" si="1048">MAX(J194,K195,L196,M197,N198)</f>
        <v>75</v>
      </c>
      <c r="Q199">
        <f t="shared" ref="Q199" si="1049">MAX(J198,K197,L196,M195,N194)</f>
        <v>76</v>
      </c>
      <c r="S199">
        <f t="shared" ref="S199" si="1050">COUNTIF(J194:N198,"&gt;" &amp; P199)</f>
        <v>5</v>
      </c>
      <c r="T199">
        <f t="shared" ref="T199" si="1051">COUNTIF(J194:N198,"&gt;" &amp; Q199)</f>
        <v>4</v>
      </c>
      <c r="V199">
        <f t="shared" ref="V199" si="1052">SUMIFS(A194:E198,J194:N198,"&gt; "&amp;P199)</f>
        <v>212</v>
      </c>
      <c r="W199">
        <f t="shared" ref="W199" si="1053">SUMIFS(A194:E198,J194:N198,"&gt; "&amp;Q199)</f>
        <v>155</v>
      </c>
      <c r="Y199">
        <f>VLOOKUP(P199,Numbers!$A$2:$B$101,2,FALSE)</f>
        <v>1</v>
      </c>
      <c r="Z199">
        <f>VLOOKUP(Q199,Numbers!$A$2:$B$101,2,FALSE)</f>
        <v>57</v>
      </c>
      <c r="AB199">
        <f t="shared" si="1031"/>
        <v>212</v>
      </c>
      <c r="AC199">
        <f t="shared" si="1032"/>
        <v>8835</v>
      </c>
    </row>
    <row r="200" spans="1:29" x14ac:dyDescent="0.25">
      <c r="A200">
        <v>26</v>
      </c>
      <c r="B200">
        <v>15</v>
      </c>
      <c r="C200">
        <v>89</v>
      </c>
      <c r="D200">
        <v>54</v>
      </c>
      <c r="E200">
        <v>86</v>
      </c>
      <c r="J200">
        <f t="shared" si="1021"/>
        <v>91</v>
      </c>
      <c r="K200">
        <f t="shared" si="1022"/>
        <v>69</v>
      </c>
      <c r="L200">
        <f t="shared" si="1023"/>
        <v>16</v>
      </c>
      <c r="M200">
        <f t="shared" si="1024"/>
        <v>94</v>
      </c>
      <c r="N200">
        <f t="shared" si="1025"/>
        <v>38</v>
      </c>
      <c r="P200">
        <f t="shared" ref="P200:P263" si="1054">MAX(J200:N200)</f>
        <v>94</v>
      </c>
      <c r="Q200">
        <f t="shared" ref="Q200" si="1055">MAX(J200:J204)</f>
        <v>91</v>
      </c>
      <c r="S200">
        <f t="shared" ref="S200" si="1056">COUNTIF(J200:N204,"&gt;" &amp; P200)</f>
        <v>1</v>
      </c>
      <c r="T200">
        <f t="shared" ref="T200" si="1057">COUNTIF(J200:N204,"&gt;" &amp; Q200)</f>
        <v>2</v>
      </c>
      <c r="V200">
        <f t="shared" ref="V200" si="1058">SUMIFS(A200:E204,J200:N204,"&gt; "&amp;P200)</f>
        <v>43</v>
      </c>
      <c r="W200">
        <f t="shared" ref="W200" si="1059">SUMIFS(A200:E204,J200:N204,"&gt; "&amp;Q200)</f>
        <v>97</v>
      </c>
      <c r="Y200">
        <f>VLOOKUP(P200,Numbers!$A$2:$B$101,2,FALSE)</f>
        <v>54</v>
      </c>
      <c r="Z200">
        <f>VLOOKUP(Q200,Numbers!$A$2:$B$101,2,FALSE)</f>
        <v>26</v>
      </c>
      <c r="AB200">
        <f t="shared" si="1031"/>
        <v>2322</v>
      </c>
      <c r="AC200">
        <f t="shared" si="1032"/>
        <v>2522</v>
      </c>
    </row>
    <row r="201" spans="1:29" x14ac:dyDescent="0.25">
      <c r="A201">
        <v>10</v>
      </c>
      <c r="B201">
        <v>60</v>
      </c>
      <c r="C201">
        <v>52</v>
      </c>
      <c r="D201">
        <v>64</v>
      </c>
      <c r="E201">
        <v>74</v>
      </c>
      <c r="J201">
        <f t="shared" si="1021"/>
        <v>67</v>
      </c>
      <c r="K201">
        <f t="shared" si="1022"/>
        <v>13</v>
      </c>
      <c r="L201">
        <f t="shared" si="1023"/>
        <v>45</v>
      </c>
      <c r="M201">
        <f t="shared" si="1024"/>
        <v>29</v>
      </c>
      <c r="N201">
        <f t="shared" si="1025"/>
        <v>24</v>
      </c>
      <c r="P201">
        <f t="shared" si="1054"/>
        <v>67</v>
      </c>
      <c r="Q201">
        <f t="shared" ref="Q201" si="1060">MAX(K200:K204)</f>
        <v>97</v>
      </c>
      <c r="S201">
        <f t="shared" ref="S201" si="1061">COUNTIF(J200:N204,"&gt;" &amp; P201)</f>
        <v>7</v>
      </c>
      <c r="T201">
        <f t="shared" ref="T201" si="1062">COUNTIF(J200:N204,"&gt;" &amp; Q201)</f>
        <v>0</v>
      </c>
      <c r="V201">
        <f t="shared" ref="V201" si="1063">SUMIFS(A200:E204,J200:N204,"&gt; "&amp;P201)</f>
        <v>363</v>
      </c>
      <c r="W201">
        <f t="shared" ref="W201" si="1064">SUMIFS(A200:E204,J200:N204,"&gt; "&amp;Q201)</f>
        <v>0</v>
      </c>
      <c r="Y201">
        <f>VLOOKUP(P201,Numbers!$A$2:$B$101,2,FALSE)</f>
        <v>10</v>
      </c>
      <c r="Z201">
        <f>VLOOKUP(Q201,Numbers!$A$2:$B$101,2,FALSE)</f>
        <v>43</v>
      </c>
      <c r="AB201">
        <f t="shared" si="1031"/>
        <v>3630</v>
      </c>
      <c r="AC201">
        <f t="shared" si="1032"/>
        <v>0</v>
      </c>
    </row>
    <row r="202" spans="1:29" x14ac:dyDescent="0.25">
      <c r="A202">
        <v>40</v>
      </c>
      <c r="B202">
        <v>91</v>
      </c>
      <c r="C202">
        <v>24</v>
      </c>
      <c r="D202">
        <v>51</v>
      </c>
      <c r="E202">
        <v>66</v>
      </c>
      <c r="J202">
        <f t="shared" si="1021"/>
        <v>78</v>
      </c>
      <c r="K202">
        <f t="shared" si="1022"/>
        <v>59</v>
      </c>
      <c r="L202">
        <f t="shared" si="1023"/>
        <v>63</v>
      </c>
      <c r="M202">
        <f t="shared" si="1024"/>
        <v>37</v>
      </c>
      <c r="N202">
        <f t="shared" si="1025"/>
        <v>20</v>
      </c>
      <c r="P202">
        <f t="shared" si="1054"/>
        <v>78</v>
      </c>
      <c r="Q202">
        <f t="shared" ref="Q202" si="1065">MAX(L200:L204)</f>
        <v>74</v>
      </c>
      <c r="S202">
        <f t="shared" ref="S202" si="1066">COUNTIF(J200:N204,"&gt;" &amp; P202)</f>
        <v>4</v>
      </c>
      <c r="T202">
        <f t="shared" ref="T202" si="1067">COUNTIF(J200:N204,"&gt;" &amp; Q202)</f>
        <v>5</v>
      </c>
      <c r="V202">
        <f t="shared" ref="V202" si="1068">SUMIFS(A200:E204,J200:N204,"&gt; "&amp;P202)</f>
        <v>211</v>
      </c>
      <c r="W202">
        <f t="shared" ref="W202" si="1069">SUMIFS(A200:E204,J200:N204,"&gt; "&amp;Q202)</f>
        <v>251</v>
      </c>
      <c r="Y202">
        <f>VLOOKUP(P202,Numbers!$A$2:$B$101,2,FALSE)</f>
        <v>40</v>
      </c>
      <c r="Z202">
        <f>VLOOKUP(Q202,Numbers!$A$2:$B$101,2,FALSE)</f>
        <v>97</v>
      </c>
      <c r="AB202">
        <f t="shared" si="1031"/>
        <v>8440</v>
      </c>
      <c r="AC202">
        <f t="shared" si="1032"/>
        <v>24347</v>
      </c>
    </row>
    <row r="203" spans="1:29" x14ac:dyDescent="0.25">
      <c r="A203">
        <v>95</v>
      </c>
      <c r="B203">
        <v>43</v>
      </c>
      <c r="C203">
        <v>29</v>
      </c>
      <c r="D203">
        <v>34</v>
      </c>
      <c r="E203">
        <v>85</v>
      </c>
      <c r="J203">
        <f t="shared" si="1021"/>
        <v>14</v>
      </c>
      <c r="K203">
        <f t="shared" si="1022"/>
        <v>97</v>
      </c>
      <c r="L203">
        <f t="shared" si="1023"/>
        <v>41</v>
      </c>
      <c r="M203">
        <f t="shared" si="1024"/>
        <v>57</v>
      </c>
      <c r="N203">
        <f t="shared" si="1025"/>
        <v>60</v>
      </c>
      <c r="P203">
        <f t="shared" si="1054"/>
        <v>97</v>
      </c>
      <c r="Q203">
        <f t="shared" ref="Q203" si="1070">MAX(M200:M204)</f>
        <v>94</v>
      </c>
      <c r="S203">
        <f t="shared" ref="S203" si="1071">COUNTIF(J200:N204,"&gt;" &amp; P203)</f>
        <v>0</v>
      </c>
      <c r="T203">
        <f t="shared" ref="T203" si="1072">COUNTIF(J200:N204,"&gt;" &amp; Q203)</f>
        <v>1</v>
      </c>
      <c r="V203">
        <f t="shared" ref="V203" si="1073">SUMIFS(A200:E204,J200:N204,"&gt; "&amp;P203)</f>
        <v>0</v>
      </c>
      <c r="W203">
        <f t="shared" ref="W203" si="1074">SUMIFS(A200:E204,J200:N204,"&gt; "&amp;Q203)</f>
        <v>43</v>
      </c>
      <c r="Y203">
        <f>VLOOKUP(P203,Numbers!$A$2:$B$101,2,FALSE)</f>
        <v>43</v>
      </c>
      <c r="Z203">
        <f>VLOOKUP(Q203,Numbers!$A$2:$B$101,2,FALSE)</f>
        <v>54</v>
      </c>
      <c r="AB203">
        <f t="shared" si="1031"/>
        <v>0</v>
      </c>
      <c r="AC203">
        <f t="shared" si="1032"/>
        <v>2322</v>
      </c>
    </row>
    <row r="204" spans="1:29" x14ac:dyDescent="0.25">
      <c r="A204">
        <v>88</v>
      </c>
      <c r="B204">
        <v>18</v>
      </c>
      <c r="C204">
        <v>97</v>
      </c>
      <c r="D204">
        <v>31</v>
      </c>
      <c r="E204">
        <v>53</v>
      </c>
      <c r="J204">
        <f t="shared" si="1021"/>
        <v>89</v>
      </c>
      <c r="K204">
        <f t="shared" si="1022"/>
        <v>55</v>
      </c>
      <c r="L204">
        <f t="shared" si="1023"/>
        <v>74</v>
      </c>
      <c r="M204">
        <f t="shared" si="1024"/>
        <v>15</v>
      </c>
      <c r="N204">
        <f t="shared" si="1025"/>
        <v>4</v>
      </c>
      <c r="P204">
        <f t="shared" si="1054"/>
        <v>89</v>
      </c>
      <c r="Q204">
        <f t="shared" ref="Q204" si="1075">MAX(N200:N204)</f>
        <v>60</v>
      </c>
      <c r="S204">
        <f t="shared" ref="S204" si="1076">COUNTIF(J200:N204,"&gt;" &amp; P204)</f>
        <v>3</v>
      </c>
      <c r="T204">
        <f t="shared" ref="T204" si="1077">COUNTIF(J200:N204,"&gt;" &amp; Q204)</f>
        <v>9</v>
      </c>
      <c r="V204">
        <f t="shared" ref="V204" si="1078">SUMIFS(A200:E204,J200:N204,"&gt; "&amp;P204)</f>
        <v>123</v>
      </c>
      <c r="W204">
        <f t="shared" ref="W204" si="1079">SUMIFS(A200:E204,J200:N204,"&gt; "&amp;Q204)</f>
        <v>397</v>
      </c>
      <c r="Y204">
        <f>VLOOKUP(P204,Numbers!$A$2:$B$101,2,FALSE)</f>
        <v>88</v>
      </c>
      <c r="Z204">
        <f>VLOOKUP(Q204,Numbers!$A$2:$B$101,2,FALSE)</f>
        <v>85</v>
      </c>
      <c r="AB204">
        <f t="shared" si="1031"/>
        <v>10824</v>
      </c>
      <c r="AC204">
        <f t="shared" si="1032"/>
        <v>33745</v>
      </c>
    </row>
    <row r="205" spans="1:29" x14ac:dyDescent="0.25">
      <c r="J205" t="str">
        <f t="shared" si="1021"/>
        <v/>
      </c>
      <c r="K205" t="str">
        <f t="shared" si="1022"/>
        <v/>
      </c>
      <c r="L205" t="str">
        <f t="shared" si="1023"/>
        <v/>
      </c>
      <c r="M205" t="str">
        <f t="shared" si="1024"/>
        <v/>
      </c>
      <c r="N205" t="str">
        <f t="shared" si="1025"/>
        <v/>
      </c>
      <c r="P205">
        <f t="shared" ref="P205" si="1080">MAX(J200,K201,L202,M203,N204)</f>
        <v>91</v>
      </c>
      <c r="Q205">
        <f t="shared" ref="Q205" si="1081">MAX(J204,K203,L202,M201,N200)</f>
        <v>97</v>
      </c>
      <c r="S205">
        <f t="shared" ref="S205" si="1082">COUNTIF(J200:N204,"&gt;" &amp; P205)</f>
        <v>2</v>
      </c>
      <c r="T205">
        <f t="shared" ref="T205" si="1083">COUNTIF(J200:N204,"&gt;" &amp; Q205)</f>
        <v>0</v>
      </c>
      <c r="V205">
        <f t="shared" ref="V205" si="1084">SUMIFS(A200:E204,J200:N204,"&gt; "&amp;P205)</f>
        <v>97</v>
      </c>
      <c r="W205">
        <f t="shared" ref="W205" si="1085">SUMIFS(A200:E204,J200:N204,"&gt; "&amp;Q205)</f>
        <v>0</v>
      </c>
      <c r="Y205">
        <f>VLOOKUP(P205,Numbers!$A$2:$B$101,2,FALSE)</f>
        <v>26</v>
      </c>
      <c r="Z205">
        <f>VLOOKUP(Q205,Numbers!$A$2:$B$101,2,FALSE)</f>
        <v>43</v>
      </c>
      <c r="AB205">
        <f t="shared" si="1031"/>
        <v>2522</v>
      </c>
      <c r="AC205">
        <f t="shared" si="1032"/>
        <v>0</v>
      </c>
    </row>
    <row r="206" spans="1:29" x14ac:dyDescent="0.25">
      <c r="A206">
        <v>61</v>
      </c>
      <c r="B206">
        <v>96</v>
      </c>
      <c r="C206">
        <v>63</v>
      </c>
      <c r="D206">
        <v>89</v>
      </c>
      <c r="E206">
        <v>12</v>
      </c>
      <c r="J206">
        <f t="shared" si="1021"/>
        <v>70</v>
      </c>
      <c r="K206">
        <f t="shared" si="1022"/>
        <v>42</v>
      </c>
      <c r="L206">
        <f t="shared" si="1023"/>
        <v>11</v>
      </c>
      <c r="M206">
        <f t="shared" si="1024"/>
        <v>16</v>
      </c>
      <c r="N206">
        <f t="shared" si="1025"/>
        <v>62</v>
      </c>
      <c r="P206">
        <f t="shared" ref="P206:P269" si="1086">MAX(J206:N206)</f>
        <v>70</v>
      </c>
      <c r="Q206">
        <f t="shared" ref="Q206" si="1087">MAX(J206:J210)</f>
        <v>88</v>
      </c>
      <c r="S206">
        <f t="shared" ref="S206" si="1088">COUNTIF(J206:N210,"&gt;" &amp; P206)</f>
        <v>6</v>
      </c>
      <c r="T206">
        <f t="shared" ref="T206" si="1089">COUNTIF(J206:N210,"&gt;" &amp; Q206)</f>
        <v>2</v>
      </c>
      <c r="V206">
        <f t="shared" ref="V206" si="1090">SUMIFS(A206:E210,J206:N210,"&gt; "&amp;P206)</f>
        <v>246</v>
      </c>
      <c r="W206">
        <f t="shared" ref="W206" si="1091">SUMIFS(A206:E210,J206:N210,"&gt; "&amp;Q206)</f>
        <v>70</v>
      </c>
      <c r="Y206">
        <f>VLOOKUP(P206,Numbers!$A$2:$B$101,2,FALSE)</f>
        <v>61</v>
      </c>
      <c r="Z206">
        <f>VLOOKUP(Q206,Numbers!$A$2:$B$101,2,FALSE)</f>
        <v>79</v>
      </c>
      <c r="AB206">
        <f t="shared" si="1031"/>
        <v>15006</v>
      </c>
      <c r="AC206">
        <f t="shared" si="1032"/>
        <v>5530</v>
      </c>
    </row>
    <row r="207" spans="1:29" x14ac:dyDescent="0.25">
      <c r="A207">
        <v>57</v>
      </c>
      <c r="B207">
        <v>28</v>
      </c>
      <c r="C207">
        <v>29</v>
      </c>
      <c r="D207">
        <v>23</v>
      </c>
      <c r="E207">
        <v>53</v>
      </c>
      <c r="J207">
        <f t="shared" si="1021"/>
        <v>76</v>
      </c>
      <c r="K207">
        <f t="shared" si="1022"/>
        <v>36</v>
      </c>
      <c r="L207">
        <f t="shared" si="1023"/>
        <v>41</v>
      </c>
      <c r="M207">
        <f t="shared" si="1024"/>
        <v>43</v>
      </c>
      <c r="N207">
        <f t="shared" si="1025"/>
        <v>4</v>
      </c>
      <c r="P207">
        <f t="shared" si="1086"/>
        <v>76</v>
      </c>
      <c r="Q207">
        <f t="shared" ref="Q207" si="1092">MAX(K206:K210)</f>
        <v>78</v>
      </c>
      <c r="S207">
        <f t="shared" ref="S207" si="1093">COUNTIF(J206:N210,"&gt;" &amp; P207)</f>
        <v>5</v>
      </c>
      <c r="T207">
        <f t="shared" ref="T207" si="1094">COUNTIF(J206:N210,"&gt;" &amp; Q207)</f>
        <v>4</v>
      </c>
      <c r="V207">
        <f t="shared" ref="V207" si="1095">SUMIFS(A206:E210,J206:N210,"&gt; "&amp;P207)</f>
        <v>189</v>
      </c>
      <c r="W207">
        <f t="shared" ref="W207" si="1096">SUMIFS(A206:E210,J206:N210,"&gt; "&amp;Q207)</f>
        <v>149</v>
      </c>
      <c r="Y207">
        <f>VLOOKUP(P207,Numbers!$A$2:$B$101,2,FALSE)</f>
        <v>57</v>
      </c>
      <c r="Z207">
        <f>VLOOKUP(Q207,Numbers!$A$2:$B$101,2,FALSE)</f>
        <v>40</v>
      </c>
      <c r="AB207">
        <f t="shared" si="1031"/>
        <v>10773</v>
      </c>
      <c r="AC207">
        <f t="shared" si="1032"/>
        <v>5960</v>
      </c>
    </row>
    <row r="208" spans="1:29" x14ac:dyDescent="0.25">
      <c r="A208">
        <v>82</v>
      </c>
      <c r="B208">
        <v>40</v>
      </c>
      <c r="C208">
        <v>56</v>
      </c>
      <c r="D208">
        <v>44</v>
      </c>
      <c r="E208">
        <v>13</v>
      </c>
      <c r="J208">
        <f t="shared" si="1021"/>
        <v>26</v>
      </c>
      <c r="K208">
        <f t="shared" si="1022"/>
        <v>78</v>
      </c>
      <c r="L208">
        <f t="shared" si="1023"/>
        <v>34</v>
      </c>
      <c r="M208">
        <f t="shared" si="1024"/>
        <v>90</v>
      </c>
      <c r="N208">
        <f t="shared" si="1025"/>
        <v>49</v>
      </c>
      <c r="P208">
        <f t="shared" si="1086"/>
        <v>90</v>
      </c>
      <c r="Q208">
        <f t="shared" ref="Q208" si="1097">MAX(L206:L210)</f>
        <v>79</v>
      </c>
      <c r="S208">
        <f t="shared" ref="S208" si="1098">COUNTIF(J206:N210,"&gt;" &amp; P208)</f>
        <v>1</v>
      </c>
      <c r="T208">
        <f t="shared" ref="T208" si="1099">COUNTIF(J206:N210,"&gt;" &amp; Q208)</f>
        <v>3</v>
      </c>
      <c r="V208">
        <f t="shared" ref="V208" si="1100">SUMIFS(A206:E210,J206:N210,"&gt; "&amp;P208)</f>
        <v>26</v>
      </c>
      <c r="W208">
        <f t="shared" ref="W208" si="1101">SUMIFS(A206:E210,J206:N210,"&gt; "&amp;Q208)</f>
        <v>149</v>
      </c>
      <c r="Y208">
        <f>VLOOKUP(P208,Numbers!$A$2:$B$101,2,FALSE)</f>
        <v>44</v>
      </c>
      <c r="Z208">
        <f>VLOOKUP(Q208,Numbers!$A$2:$B$101,2,FALSE)</f>
        <v>0</v>
      </c>
      <c r="AB208">
        <f t="shared" si="1031"/>
        <v>1144</v>
      </c>
      <c r="AC208">
        <f t="shared" si="1032"/>
        <v>0</v>
      </c>
    </row>
    <row r="209" spans="1:29" x14ac:dyDescent="0.25">
      <c r="A209">
        <v>50</v>
      </c>
      <c r="B209">
        <v>73</v>
      </c>
      <c r="C209">
        <v>0</v>
      </c>
      <c r="D209">
        <v>30</v>
      </c>
      <c r="E209">
        <v>4</v>
      </c>
      <c r="J209">
        <f t="shared" si="1021"/>
        <v>48</v>
      </c>
      <c r="K209">
        <f t="shared" si="1022"/>
        <v>64</v>
      </c>
      <c r="L209">
        <f t="shared" si="1023"/>
        <v>79</v>
      </c>
      <c r="M209">
        <f t="shared" si="1024"/>
        <v>17</v>
      </c>
      <c r="N209">
        <f t="shared" si="1025"/>
        <v>10</v>
      </c>
      <c r="P209">
        <f t="shared" si="1086"/>
        <v>79</v>
      </c>
      <c r="Q209">
        <f t="shared" ref="Q209" si="1102">MAX(M206:M210)</f>
        <v>90</v>
      </c>
      <c r="S209">
        <f t="shared" ref="S209" si="1103">COUNTIF(J206:N210,"&gt;" &amp; P209)</f>
        <v>3</v>
      </c>
      <c r="T209">
        <f t="shared" ref="T209" si="1104">COUNTIF(J206:N210,"&gt;" &amp; Q209)</f>
        <v>1</v>
      </c>
      <c r="V209">
        <f t="shared" ref="V209" si="1105">SUMIFS(A206:E210,J206:N210,"&gt; "&amp;P209)</f>
        <v>149</v>
      </c>
      <c r="W209">
        <f t="shared" ref="W209" si="1106">SUMIFS(A206:E210,J206:N210,"&gt; "&amp;Q209)</f>
        <v>26</v>
      </c>
      <c r="Y209">
        <f>VLOOKUP(P209,Numbers!$A$2:$B$101,2,FALSE)</f>
        <v>0</v>
      </c>
      <c r="Z209">
        <f>VLOOKUP(Q209,Numbers!$A$2:$B$101,2,FALSE)</f>
        <v>44</v>
      </c>
      <c r="AB209">
        <f t="shared" si="1031"/>
        <v>0</v>
      </c>
      <c r="AC209">
        <f t="shared" si="1032"/>
        <v>1144</v>
      </c>
    </row>
    <row r="210" spans="1:29" x14ac:dyDescent="0.25">
      <c r="A210">
        <v>79</v>
      </c>
      <c r="B210">
        <v>78</v>
      </c>
      <c r="C210">
        <v>64</v>
      </c>
      <c r="D210">
        <v>37</v>
      </c>
      <c r="E210">
        <v>26</v>
      </c>
      <c r="J210">
        <f t="shared" si="1021"/>
        <v>88</v>
      </c>
      <c r="K210">
        <f t="shared" si="1022"/>
        <v>35</v>
      </c>
      <c r="L210">
        <f t="shared" si="1023"/>
        <v>29</v>
      </c>
      <c r="M210">
        <f t="shared" si="1024"/>
        <v>54</v>
      </c>
      <c r="N210">
        <f t="shared" si="1025"/>
        <v>91</v>
      </c>
      <c r="P210">
        <f t="shared" si="1086"/>
        <v>91</v>
      </c>
      <c r="Q210">
        <f t="shared" ref="Q210" si="1107">MAX(N206:N210)</f>
        <v>91</v>
      </c>
      <c r="S210">
        <f t="shared" ref="S210" si="1108">COUNTIF(J206:N210,"&gt;" &amp; P210)</f>
        <v>0</v>
      </c>
      <c r="T210">
        <f t="shared" ref="T210" si="1109">COUNTIF(J206:N210,"&gt;" &amp; Q210)</f>
        <v>0</v>
      </c>
      <c r="V210">
        <f t="shared" ref="V210" si="1110">SUMIFS(A206:E210,J206:N210,"&gt; "&amp;P210)</f>
        <v>0</v>
      </c>
      <c r="W210">
        <f t="shared" ref="W210" si="1111">SUMIFS(A206:E210,J206:N210,"&gt; "&amp;Q210)</f>
        <v>0</v>
      </c>
      <c r="Y210">
        <f>VLOOKUP(P210,Numbers!$A$2:$B$101,2,FALSE)</f>
        <v>26</v>
      </c>
      <c r="Z210">
        <f>VLOOKUP(Q210,Numbers!$A$2:$B$101,2,FALSE)</f>
        <v>26</v>
      </c>
      <c r="AB210">
        <f t="shared" si="1031"/>
        <v>0</v>
      </c>
      <c r="AC210">
        <f t="shared" si="1032"/>
        <v>0</v>
      </c>
    </row>
    <row r="211" spans="1:29" x14ac:dyDescent="0.25">
      <c r="J211" t="str">
        <f t="shared" si="1021"/>
        <v/>
      </c>
      <c r="K211" t="str">
        <f t="shared" si="1022"/>
        <v/>
      </c>
      <c r="L211" t="str">
        <f t="shared" si="1023"/>
        <v/>
      </c>
      <c r="M211" t="str">
        <f t="shared" si="1024"/>
        <v/>
      </c>
      <c r="N211" t="str">
        <f t="shared" si="1025"/>
        <v/>
      </c>
      <c r="P211">
        <f t="shared" ref="P211" si="1112">MAX(J206,K207,L208,M209,N210)</f>
        <v>91</v>
      </c>
      <c r="Q211">
        <f t="shared" ref="Q211" si="1113">MAX(J210,K209,L208,M207,N206)</f>
        <v>88</v>
      </c>
      <c r="S211">
        <f t="shared" ref="S211" si="1114">COUNTIF(J206:N210,"&gt;" &amp; P211)</f>
        <v>0</v>
      </c>
      <c r="T211">
        <f t="shared" ref="T211" si="1115">COUNTIF(J206:N210,"&gt;" &amp; Q211)</f>
        <v>2</v>
      </c>
      <c r="V211">
        <f t="shared" ref="V211" si="1116">SUMIFS(A206:E210,J206:N210,"&gt; "&amp;P211)</f>
        <v>0</v>
      </c>
      <c r="W211">
        <f t="shared" ref="W211" si="1117">SUMIFS(A206:E210,J206:N210,"&gt; "&amp;Q211)</f>
        <v>70</v>
      </c>
      <c r="Y211">
        <f>VLOOKUP(P211,Numbers!$A$2:$B$101,2,FALSE)</f>
        <v>26</v>
      </c>
      <c r="Z211">
        <f>VLOOKUP(Q211,Numbers!$A$2:$B$101,2,FALSE)</f>
        <v>79</v>
      </c>
      <c r="AB211">
        <f t="shared" si="1031"/>
        <v>0</v>
      </c>
      <c r="AC211">
        <f t="shared" si="1032"/>
        <v>5530</v>
      </c>
    </row>
    <row r="212" spans="1:29" x14ac:dyDescent="0.25">
      <c r="A212">
        <v>29</v>
      </c>
      <c r="B212">
        <v>60</v>
      </c>
      <c r="C212">
        <v>24</v>
      </c>
      <c r="D212">
        <v>73</v>
      </c>
      <c r="E212">
        <v>38</v>
      </c>
      <c r="J212">
        <f t="shared" si="1021"/>
        <v>41</v>
      </c>
      <c r="K212">
        <f t="shared" si="1022"/>
        <v>13</v>
      </c>
      <c r="L212">
        <f t="shared" si="1023"/>
        <v>63</v>
      </c>
      <c r="M212">
        <f t="shared" si="1024"/>
        <v>64</v>
      </c>
      <c r="N212">
        <f t="shared" si="1025"/>
        <v>92</v>
      </c>
      <c r="P212">
        <f t="shared" ref="P212:P275" si="1118">MAX(J212:N212)</f>
        <v>92</v>
      </c>
      <c r="Q212">
        <f t="shared" ref="Q212" si="1119">MAX(J212:J216)</f>
        <v>96</v>
      </c>
      <c r="S212">
        <f t="shared" ref="S212" si="1120">COUNTIF(J212:N216,"&gt;" &amp; P212)</f>
        <v>1</v>
      </c>
      <c r="T212">
        <f t="shared" ref="T212" si="1121">COUNTIF(J212:N216,"&gt;" &amp; Q212)</f>
        <v>0</v>
      </c>
      <c r="V212">
        <f t="shared" ref="V212" si="1122">SUMIFS(A212:E216,J212:N216,"&gt; "&amp;P212)</f>
        <v>59</v>
      </c>
      <c r="W212">
        <f t="shared" ref="W212" si="1123">SUMIFS(A212:E216,J212:N216,"&gt; "&amp;Q212)</f>
        <v>0</v>
      </c>
      <c r="Y212">
        <f>VLOOKUP(P212,Numbers!$A$2:$B$101,2,FALSE)</f>
        <v>38</v>
      </c>
      <c r="Z212">
        <f>VLOOKUP(Q212,Numbers!$A$2:$B$101,2,FALSE)</f>
        <v>59</v>
      </c>
      <c r="AB212">
        <f t="shared" si="1031"/>
        <v>2242</v>
      </c>
      <c r="AC212">
        <f t="shared" si="1032"/>
        <v>0</v>
      </c>
    </row>
    <row r="213" spans="1:29" x14ac:dyDescent="0.25">
      <c r="A213">
        <v>69</v>
      </c>
      <c r="B213">
        <v>94</v>
      </c>
      <c r="C213">
        <v>6</v>
      </c>
      <c r="D213">
        <v>9</v>
      </c>
      <c r="E213">
        <v>1</v>
      </c>
      <c r="J213">
        <f t="shared" si="1021"/>
        <v>81</v>
      </c>
      <c r="K213">
        <f t="shared" si="1022"/>
        <v>6</v>
      </c>
      <c r="L213">
        <f t="shared" si="1023"/>
        <v>82</v>
      </c>
      <c r="M213">
        <f t="shared" si="1024"/>
        <v>32</v>
      </c>
      <c r="N213">
        <f t="shared" si="1025"/>
        <v>75</v>
      </c>
      <c r="P213">
        <f t="shared" si="1118"/>
        <v>82</v>
      </c>
      <c r="Q213">
        <f t="shared" ref="Q213" si="1124">MAX(K212:K216)</f>
        <v>78</v>
      </c>
      <c r="S213">
        <f t="shared" ref="S213" si="1125">COUNTIF(J212:N216,"&gt;" &amp; P213)</f>
        <v>3</v>
      </c>
      <c r="T213">
        <f t="shared" ref="T213" si="1126">COUNTIF(J212:N216,"&gt;" &amp; Q213)</f>
        <v>5</v>
      </c>
      <c r="V213">
        <f t="shared" ref="V213" si="1127">SUMIFS(A212:E216,J212:N216,"&gt; "&amp;P213)</f>
        <v>123</v>
      </c>
      <c r="W213">
        <f t="shared" ref="W213" si="1128">SUMIFS(A212:E216,J212:N216,"&gt; "&amp;Q213)</f>
        <v>198</v>
      </c>
      <c r="Y213">
        <f>VLOOKUP(P213,Numbers!$A$2:$B$101,2,FALSE)</f>
        <v>6</v>
      </c>
      <c r="Z213">
        <f>VLOOKUP(Q213,Numbers!$A$2:$B$101,2,FALSE)</f>
        <v>40</v>
      </c>
      <c r="AB213">
        <f t="shared" si="1031"/>
        <v>738</v>
      </c>
      <c r="AC213">
        <f t="shared" si="1032"/>
        <v>7920</v>
      </c>
    </row>
    <row r="214" spans="1:29" x14ac:dyDescent="0.25">
      <c r="A214">
        <v>97</v>
      </c>
      <c r="B214">
        <v>40</v>
      </c>
      <c r="C214">
        <v>27</v>
      </c>
      <c r="D214">
        <v>26</v>
      </c>
      <c r="E214">
        <v>86</v>
      </c>
      <c r="J214">
        <f t="shared" si="1021"/>
        <v>74</v>
      </c>
      <c r="K214">
        <f t="shared" si="1022"/>
        <v>78</v>
      </c>
      <c r="L214">
        <f t="shared" si="1023"/>
        <v>61</v>
      </c>
      <c r="M214">
        <f t="shared" si="1024"/>
        <v>91</v>
      </c>
      <c r="N214">
        <f t="shared" si="1025"/>
        <v>38</v>
      </c>
      <c r="P214">
        <f t="shared" si="1118"/>
        <v>91</v>
      </c>
      <c r="Q214">
        <f t="shared" ref="Q214" si="1129">MAX(L212:L216)</f>
        <v>82</v>
      </c>
      <c r="S214">
        <f t="shared" ref="S214" si="1130">COUNTIF(J212:N216,"&gt;" &amp; P214)</f>
        <v>2</v>
      </c>
      <c r="T214">
        <f t="shared" ref="T214" si="1131">COUNTIF(J212:N216,"&gt;" &amp; Q214)</f>
        <v>3</v>
      </c>
      <c r="V214">
        <f t="shared" ref="V214" si="1132">SUMIFS(A212:E216,J212:N216,"&gt; "&amp;P214)</f>
        <v>97</v>
      </c>
      <c r="W214">
        <f t="shared" ref="W214" si="1133">SUMIFS(A212:E216,J212:N216,"&gt; "&amp;Q214)</f>
        <v>123</v>
      </c>
      <c r="Y214">
        <f>VLOOKUP(P214,Numbers!$A$2:$B$101,2,FALSE)</f>
        <v>26</v>
      </c>
      <c r="Z214">
        <f>VLOOKUP(Q214,Numbers!$A$2:$B$101,2,FALSE)</f>
        <v>6</v>
      </c>
      <c r="AB214">
        <f t="shared" si="1031"/>
        <v>2522</v>
      </c>
      <c r="AC214">
        <f t="shared" si="1032"/>
        <v>738</v>
      </c>
    </row>
    <row r="215" spans="1:29" x14ac:dyDescent="0.25">
      <c r="A215">
        <v>59</v>
      </c>
      <c r="B215">
        <v>52</v>
      </c>
      <c r="C215">
        <v>4</v>
      </c>
      <c r="D215">
        <v>15</v>
      </c>
      <c r="E215">
        <v>96</v>
      </c>
      <c r="J215">
        <f t="shared" si="1021"/>
        <v>96</v>
      </c>
      <c r="K215">
        <f t="shared" si="1022"/>
        <v>45</v>
      </c>
      <c r="L215">
        <f t="shared" si="1023"/>
        <v>10</v>
      </c>
      <c r="M215">
        <f t="shared" si="1024"/>
        <v>69</v>
      </c>
      <c r="N215">
        <f t="shared" si="1025"/>
        <v>42</v>
      </c>
      <c r="P215">
        <f t="shared" si="1118"/>
        <v>96</v>
      </c>
      <c r="Q215">
        <f t="shared" ref="Q215" si="1134">MAX(M212:M216)</f>
        <v>91</v>
      </c>
      <c r="S215">
        <f t="shared" ref="S215" si="1135">COUNTIF(J212:N216,"&gt;" &amp; P215)</f>
        <v>0</v>
      </c>
      <c r="T215">
        <f t="shared" ref="T215" si="1136">COUNTIF(J212:N216,"&gt;" &amp; Q215)</f>
        <v>2</v>
      </c>
      <c r="V215">
        <f t="shared" ref="V215" si="1137">SUMIFS(A212:E216,J212:N216,"&gt; "&amp;P215)</f>
        <v>0</v>
      </c>
      <c r="W215">
        <f t="shared" ref="W215" si="1138">SUMIFS(A212:E216,J212:N216,"&gt; "&amp;Q215)</f>
        <v>97</v>
      </c>
      <c r="Y215">
        <f>VLOOKUP(P215,Numbers!$A$2:$B$101,2,FALSE)</f>
        <v>59</v>
      </c>
      <c r="Z215">
        <f>VLOOKUP(Q215,Numbers!$A$2:$B$101,2,FALSE)</f>
        <v>26</v>
      </c>
      <c r="AB215">
        <f t="shared" si="1031"/>
        <v>0</v>
      </c>
      <c r="AC215">
        <f t="shared" si="1032"/>
        <v>2522</v>
      </c>
    </row>
    <row r="216" spans="1:29" x14ac:dyDescent="0.25">
      <c r="A216">
        <v>61</v>
      </c>
      <c r="B216">
        <v>63</v>
      </c>
      <c r="C216">
        <v>55</v>
      </c>
      <c r="D216">
        <v>66</v>
      </c>
      <c r="E216">
        <v>85</v>
      </c>
      <c r="J216">
        <f t="shared" si="1021"/>
        <v>70</v>
      </c>
      <c r="K216">
        <f t="shared" si="1022"/>
        <v>11</v>
      </c>
      <c r="L216">
        <f t="shared" si="1023"/>
        <v>7</v>
      </c>
      <c r="M216">
        <f t="shared" si="1024"/>
        <v>20</v>
      </c>
      <c r="N216">
        <f t="shared" si="1025"/>
        <v>60</v>
      </c>
      <c r="P216">
        <f t="shared" si="1118"/>
        <v>70</v>
      </c>
      <c r="Q216">
        <f t="shared" ref="Q216" si="1139">MAX(N212:N216)</f>
        <v>92</v>
      </c>
      <c r="S216">
        <f t="shared" ref="S216" si="1140">COUNTIF(J212:N216,"&gt;" &amp; P216)</f>
        <v>8</v>
      </c>
      <c r="T216">
        <f t="shared" ref="T216" si="1141">COUNTIF(J212:N216,"&gt;" &amp; Q216)</f>
        <v>1</v>
      </c>
      <c r="V216">
        <f t="shared" ref="V216" si="1142">SUMIFS(A212:E216,J212:N216,"&gt; "&amp;P216)</f>
        <v>336</v>
      </c>
      <c r="W216">
        <f t="shared" ref="W216" si="1143">SUMIFS(A212:E216,J212:N216,"&gt; "&amp;Q216)</f>
        <v>59</v>
      </c>
      <c r="Y216">
        <f>VLOOKUP(P216,Numbers!$A$2:$B$101,2,FALSE)</f>
        <v>61</v>
      </c>
      <c r="Z216">
        <f>VLOOKUP(Q216,Numbers!$A$2:$B$101,2,FALSE)</f>
        <v>38</v>
      </c>
      <c r="AB216">
        <f t="shared" si="1031"/>
        <v>20496</v>
      </c>
      <c r="AC216">
        <f t="shared" si="1032"/>
        <v>2242</v>
      </c>
    </row>
    <row r="217" spans="1:29" x14ac:dyDescent="0.25">
      <c r="J217" t="str">
        <f t="shared" si="1021"/>
        <v/>
      </c>
      <c r="K217" t="str">
        <f t="shared" si="1022"/>
        <v/>
      </c>
      <c r="L217" t="str">
        <f t="shared" si="1023"/>
        <v/>
      </c>
      <c r="M217" t="str">
        <f t="shared" si="1024"/>
        <v/>
      </c>
      <c r="N217" t="str">
        <f t="shared" si="1025"/>
        <v/>
      </c>
      <c r="P217">
        <f t="shared" ref="P217" si="1144">MAX(J212,K213,L214,M215,N216)</f>
        <v>69</v>
      </c>
      <c r="Q217">
        <f t="shared" ref="Q217" si="1145">MAX(J216,K215,L214,M213,N212)</f>
        <v>92</v>
      </c>
      <c r="S217">
        <f t="shared" ref="S217" si="1146">COUNTIF(J212:N216,"&gt;" &amp; P217)</f>
        <v>9</v>
      </c>
      <c r="T217">
        <f t="shared" ref="T217" si="1147">COUNTIF(J212:N216,"&gt;" &amp; Q217)</f>
        <v>1</v>
      </c>
      <c r="V217">
        <f t="shared" ref="V217" si="1148">SUMIFS(A212:E216,J212:N216,"&gt; "&amp;P217)</f>
        <v>397</v>
      </c>
      <c r="W217">
        <f t="shared" ref="W217" si="1149">SUMIFS(A212:E216,J212:N216,"&gt; "&amp;Q217)</f>
        <v>59</v>
      </c>
      <c r="Y217">
        <f>VLOOKUP(P217,Numbers!$A$2:$B$101,2,FALSE)</f>
        <v>15</v>
      </c>
      <c r="Z217">
        <f>VLOOKUP(Q217,Numbers!$A$2:$B$101,2,FALSE)</f>
        <v>38</v>
      </c>
      <c r="AB217">
        <f t="shared" si="1031"/>
        <v>5955</v>
      </c>
      <c r="AC217">
        <f t="shared" si="1032"/>
        <v>2242</v>
      </c>
    </row>
    <row r="218" spans="1:29" x14ac:dyDescent="0.25">
      <c r="A218">
        <v>98</v>
      </c>
      <c r="B218">
        <v>39</v>
      </c>
      <c r="C218">
        <v>56</v>
      </c>
      <c r="D218">
        <v>63</v>
      </c>
      <c r="E218">
        <v>58</v>
      </c>
      <c r="J218">
        <f t="shared" si="1021"/>
        <v>40</v>
      </c>
      <c r="K218">
        <f t="shared" si="1022"/>
        <v>99</v>
      </c>
      <c r="L218">
        <f t="shared" si="1023"/>
        <v>34</v>
      </c>
      <c r="M218">
        <f t="shared" si="1024"/>
        <v>11</v>
      </c>
      <c r="N218">
        <f t="shared" si="1025"/>
        <v>44</v>
      </c>
      <c r="P218">
        <f t="shared" ref="P218:P281" si="1150">MAX(J218:N218)</f>
        <v>99</v>
      </c>
      <c r="Q218">
        <f t="shared" ref="Q218" si="1151">MAX(J218:J222)</f>
        <v>94</v>
      </c>
      <c r="S218">
        <f t="shared" ref="S218" si="1152">COUNTIF(J218:N222,"&gt;" &amp; P218)</f>
        <v>0</v>
      </c>
      <c r="T218">
        <f t="shared" ref="T218" si="1153">COUNTIF(J218:N222,"&gt;" &amp; Q218)</f>
        <v>2</v>
      </c>
      <c r="V218">
        <f t="shared" ref="V218" si="1154">SUMIFS(A218:E222,J218:N222,"&gt; "&amp;P218)</f>
        <v>0</v>
      </c>
      <c r="W218">
        <f t="shared" ref="W218" si="1155">SUMIFS(A218:E222,J218:N222,"&gt; "&amp;Q218)</f>
        <v>98</v>
      </c>
      <c r="Y218">
        <f>VLOOKUP(P218,Numbers!$A$2:$B$101,2,FALSE)</f>
        <v>39</v>
      </c>
      <c r="Z218">
        <f>VLOOKUP(Q218,Numbers!$A$2:$B$101,2,FALSE)</f>
        <v>54</v>
      </c>
      <c r="AB218">
        <f t="shared" si="1031"/>
        <v>0</v>
      </c>
      <c r="AC218">
        <f t="shared" si="1032"/>
        <v>5292</v>
      </c>
    </row>
    <row r="219" spans="1:29" x14ac:dyDescent="0.25">
      <c r="A219">
        <v>54</v>
      </c>
      <c r="B219">
        <v>88</v>
      </c>
      <c r="C219">
        <v>41</v>
      </c>
      <c r="D219">
        <v>48</v>
      </c>
      <c r="E219">
        <v>65</v>
      </c>
      <c r="J219">
        <f t="shared" si="1021"/>
        <v>94</v>
      </c>
      <c r="K219">
        <f t="shared" si="1022"/>
        <v>89</v>
      </c>
      <c r="L219">
        <f t="shared" si="1023"/>
        <v>47</v>
      </c>
      <c r="M219">
        <f t="shared" si="1024"/>
        <v>80</v>
      </c>
      <c r="N219">
        <f t="shared" si="1025"/>
        <v>77</v>
      </c>
      <c r="P219">
        <f t="shared" si="1150"/>
        <v>94</v>
      </c>
      <c r="Q219">
        <f t="shared" ref="Q219" si="1156">MAX(K218:K222)</f>
        <v>99</v>
      </c>
      <c r="S219">
        <f t="shared" ref="S219" si="1157">COUNTIF(J218:N222,"&gt;" &amp; P219)</f>
        <v>2</v>
      </c>
      <c r="T219">
        <f t="shared" ref="T219" si="1158">COUNTIF(J218:N222,"&gt;" &amp; Q219)</f>
        <v>0</v>
      </c>
      <c r="V219">
        <f t="shared" ref="V219" si="1159">SUMIFS(A218:E222,J218:N222,"&gt; "&amp;P219)</f>
        <v>98</v>
      </c>
      <c r="W219">
        <f t="shared" ref="W219" si="1160">SUMIFS(A218:E222,J218:N222,"&gt; "&amp;Q219)</f>
        <v>0</v>
      </c>
      <c r="Y219">
        <f>VLOOKUP(P219,Numbers!$A$2:$B$101,2,FALSE)</f>
        <v>54</v>
      </c>
      <c r="Z219">
        <f>VLOOKUP(Q219,Numbers!$A$2:$B$101,2,FALSE)</f>
        <v>39</v>
      </c>
      <c r="AB219">
        <f t="shared" si="1031"/>
        <v>5292</v>
      </c>
      <c r="AC219">
        <f t="shared" si="1032"/>
        <v>0</v>
      </c>
    </row>
    <row r="220" spans="1:29" x14ac:dyDescent="0.25">
      <c r="A220">
        <v>85</v>
      </c>
      <c r="B220">
        <v>28</v>
      </c>
      <c r="C220">
        <v>14</v>
      </c>
      <c r="D220">
        <v>29</v>
      </c>
      <c r="E220">
        <v>2</v>
      </c>
      <c r="J220">
        <f t="shared" si="1021"/>
        <v>60</v>
      </c>
      <c r="K220">
        <f t="shared" si="1022"/>
        <v>36</v>
      </c>
      <c r="L220">
        <f t="shared" si="1023"/>
        <v>12</v>
      </c>
      <c r="M220">
        <f t="shared" si="1024"/>
        <v>41</v>
      </c>
      <c r="N220">
        <f t="shared" si="1025"/>
        <v>30</v>
      </c>
      <c r="P220">
        <f t="shared" si="1150"/>
        <v>60</v>
      </c>
      <c r="Q220">
        <f t="shared" ref="Q220" si="1161">MAX(L218:L222)</f>
        <v>93</v>
      </c>
      <c r="S220">
        <f t="shared" ref="S220" si="1162">COUNTIF(J218:N222,"&gt;" &amp; P220)</f>
        <v>11</v>
      </c>
      <c r="T220">
        <f t="shared" ref="T220" si="1163">COUNTIF(J218:N222,"&gt;" &amp; Q220)</f>
        <v>3</v>
      </c>
      <c r="V220">
        <f t="shared" ref="V220" si="1164">SUMIFS(A218:E222,J218:N222,"&gt; "&amp;P220)</f>
        <v>605</v>
      </c>
      <c r="W220">
        <f t="shared" ref="W220" si="1165">SUMIFS(A218:E222,J218:N222,"&gt; "&amp;Q220)</f>
        <v>152</v>
      </c>
      <c r="Y220">
        <f>VLOOKUP(P220,Numbers!$A$2:$B$101,2,FALSE)</f>
        <v>85</v>
      </c>
      <c r="Z220">
        <f>VLOOKUP(Q220,Numbers!$A$2:$B$101,2,FALSE)</f>
        <v>36</v>
      </c>
      <c r="AB220">
        <f t="shared" si="1031"/>
        <v>51425</v>
      </c>
      <c r="AC220">
        <f t="shared" si="1032"/>
        <v>5472</v>
      </c>
    </row>
    <row r="221" spans="1:29" x14ac:dyDescent="0.25">
      <c r="A221">
        <v>20</v>
      </c>
      <c r="B221">
        <v>70</v>
      </c>
      <c r="C221">
        <v>46</v>
      </c>
      <c r="D221">
        <v>72</v>
      </c>
      <c r="E221">
        <v>93</v>
      </c>
      <c r="J221">
        <f t="shared" si="1021"/>
        <v>83</v>
      </c>
      <c r="K221">
        <f t="shared" si="1022"/>
        <v>22</v>
      </c>
      <c r="L221">
        <f t="shared" si="1023"/>
        <v>72</v>
      </c>
      <c r="M221">
        <f t="shared" si="1024"/>
        <v>50</v>
      </c>
      <c r="N221">
        <f t="shared" si="1025"/>
        <v>68</v>
      </c>
      <c r="P221">
        <f t="shared" si="1150"/>
        <v>83</v>
      </c>
      <c r="Q221">
        <f t="shared" ref="Q221" si="1166">MAX(M218:M222)</f>
        <v>80</v>
      </c>
      <c r="S221">
        <f t="shared" ref="S221" si="1167">COUNTIF(J218:N222,"&gt;" &amp; P221)</f>
        <v>5</v>
      </c>
      <c r="T221">
        <f t="shared" ref="T221" si="1168">COUNTIF(J218:N222,"&gt;" &amp; Q221)</f>
        <v>6</v>
      </c>
      <c r="V221">
        <f t="shared" ref="V221" si="1169">SUMIFS(A218:E222,J218:N222,"&gt; "&amp;P221)</f>
        <v>276</v>
      </c>
      <c r="W221">
        <f t="shared" ref="W221" si="1170">SUMIFS(A218:E222,J218:N222,"&gt; "&amp;Q221)</f>
        <v>296</v>
      </c>
      <c r="Y221">
        <f>VLOOKUP(P221,Numbers!$A$2:$B$101,2,FALSE)</f>
        <v>20</v>
      </c>
      <c r="Z221">
        <f>VLOOKUP(Q221,Numbers!$A$2:$B$101,2,FALSE)</f>
        <v>48</v>
      </c>
      <c r="AB221">
        <f t="shared" si="1031"/>
        <v>5520</v>
      </c>
      <c r="AC221">
        <f t="shared" si="1032"/>
        <v>14208</v>
      </c>
    </row>
    <row r="222" spans="1:29" x14ac:dyDescent="0.25">
      <c r="A222">
        <v>75</v>
      </c>
      <c r="B222">
        <v>59</v>
      </c>
      <c r="C222">
        <v>36</v>
      </c>
      <c r="D222">
        <v>57</v>
      </c>
      <c r="E222">
        <v>71</v>
      </c>
      <c r="J222">
        <f t="shared" si="1021"/>
        <v>46</v>
      </c>
      <c r="K222">
        <f t="shared" si="1022"/>
        <v>96</v>
      </c>
      <c r="L222">
        <f t="shared" si="1023"/>
        <v>93</v>
      </c>
      <c r="M222">
        <f t="shared" si="1024"/>
        <v>76</v>
      </c>
      <c r="N222">
        <f t="shared" si="1025"/>
        <v>58</v>
      </c>
      <c r="P222">
        <f t="shared" si="1150"/>
        <v>96</v>
      </c>
      <c r="Q222">
        <f t="shared" ref="Q222" si="1171">MAX(N218:N222)</f>
        <v>77</v>
      </c>
      <c r="S222">
        <f t="shared" ref="S222" si="1172">COUNTIF(J218:N222,"&gt;" &amp; P222)</f>
        <v>1</v>
      </c>
      <c r="T222">
        <f t="shared" ref="T222" si="1173">COUNTIF(J218:N222,"&gt;" &amp; Q222)</f>
        <v>7</v>
      </c>
      <c r="V222">
        <f t="shared" ref="V222" si="1174">SUMIFS(A218:E222,J218:N222,"&gt; "&amp;P222)</f>
        <v>39</v>
      </c>
      <c r="W222">
        <f t="shared" ref="W222" si="1175">SUMIFS(A218:E222,J218:N222,"&gt; "&amp;Q222)</f>
        <v>344</v>
      </c>
      <c r="Y222">
        <f>VLOOKUP(P222,Numbers!$A$2:$B$101,2,FALSE)</f>
        <v>59</v>
      </c>
      <c r="Z222">
        <f>VLOOKUP(Q222,Numbers!$A$2:$B$101,2,FALSE)</f>
        <v>65</v>
      </c>
      <c r="AB222">
        <f t="shared" si="1031"/>
        <v>2301</v>
      </c>
      <c r="AC222">
        <f t="shared" si="1032"/>
        <v>22360</v>
      </c>
    </row>
    <row r="223" spans="1:29" x14ac:dyDescent="0.25">
      <c r="J223" t="str">
        <f t="shared" si="1021"/>
        <v/>
      </c>
      <c r="K223" t="str">
        <f t="shared" si="1022"/>
        <v/>
      </c>
      <c r="L223" t="str">
        <f t="shared" si="1023"/>
        <v/>
      </c>
      <c r="M223" t="str">
        <f t="shared" si="1024"/>
        <v/>
      </c>
      <c r="N223" t="str">
        <f t="shared" si="1025"/>
        <v/>
      </c>
      <c r="P223">
        <f t="shared" ref="P223" si="1176">MAX(J218,K219,L220,M221,N222)</f>
        <v>89</v>
      </c>
      <c r="Q223">
        <f t="shared" ref="Q223" si="1177">MAX(J222,K221,L220,M219,N218)</f>
        <v>80</v>
      </c>
      <c r="S223">
        <f t="shared" ref="S223" si="1178">COUNTIF(J218:N222,"&gt;" &amp; P223)</f>
        <v>4</v>
      </c>
      <c r="T223">
        <f t="shared" ref="T223" si="1179">COUNTIF(J218:N222,"&gt;" &amp; Q223)</f>
        <v>6</v>
      </c>
      <c r="V223">
        <f t="shared" ref="V223" si="1180">SUMIFS(A218:E222,J218:N222,"&gt; "&amp;P223)</f>
        <v>188</v>
      </c>
      <c r="W223">
        <f t="shared" ref="W223" si="1181">SUMIFS(A218:E222,J218:N222,"&gt; "&amp;Q223)</f>
        <v>296</v>
      </c>
      <c r="Y223">
        <f>VLOOKUP(P223,Numbers!$A$2:$B$101,2,FALSE)</f>
        <v>88</v>
      </c>
      <c r="Z223">
        <f>VLOOKUP(Q223,Numbers!$A$2:$B$101,2,FALSE)</f>
        <v>48</v>
      </c>
      <c r="AB223">
        <f t="shared" si="1031"/>
        <v>16544</v>
      </c>
      <c r="AC223">
        <f t="shared" si="1032"/>
        <v>14208</v>
      </c>
    </row>
    <row r="224" spans="1:29" x14ac:dyDescent="0.25">
      <c r="A224">
        <v>38</v>
      </c>
      <c r="B224">
        <v>27</v>
      </c>
      <c r="C224">
        <v>60</v>
      </c>
      <c r="D224">
        <v>37</v>
      </c>
      <c r="E224">
        <v>44</v>
      </c>
      <c r="J224">
        <f t="shared" si="1021"/>
        <v>92</v>
      </c>
      <c r="K224">
        <f t="shared" si="1022"/>
        <v>61</v>
      </c>
      <c r="L224">
        <f t="shared" si="1023"/>
        <v>13</v>
      </c>
      <c r="M224">
        <f t="shared" si="1024"/>
        <v>54</v>
      </c>
      <c r="N224">
        <f t="shared" si="1025"/>
        <v>90</v>
      </c>
      <c r="P224">
        <f t="shared" ref="P224:P287" si="1182">MAX(J224:N224)</f>
        <v>92</v>
      </c>
      <c r="Q224">
        <f t="shared" ref="Q224" si="1183">MAX(J224:J228)</f>
        <v>92</v>
      </c>
      <c r="S224">
        <f t="shared" ref="S224" si="1184">COUNTIF(J224:N228,"&gt;" &amp; P224)</f>
        <v>0</v>
      </c>
      <c r="T224">
        <f t="shared" ref="T224" si="1185">COUNTIF(J224:N228,"&gt;" &amp; Q224)</f>
        <v>0</v>
      </c>
      <c r="V224">
        <f t="shared" ref="V224" si="1186">SUMIFS(A224:E228,J224:N228,"&gt; "&amp;P224)</f>
        <v>0</v>
      </c>
      <c r="W224">
        <f t="shared" ref="W224" si="1187">SUMIFS(A224:E228,J224:N228,"&gt; "&amp;Q224)</f>
        <v>0</v>
      </c>
      <c r="Y224">
        <f>VLOOKUP(P224,Numbers!$A$2:$B$101,2,FALSE)</f>
        <v>38</v>
      </c>
      <c r="Z224">
        <f>VLOOKUP(Q224,Numbers!$A$2:$B$101,2,FALSE)</f>
        <v>38</v>
      </c>
      <c r="AB224">
        <f t="shared" si="1031"/>
        <v>0</v>
      </c>
      <c r="AC224">
        <f t="shared" si="1032"/>
        <v>0</v>
      </c>
    </row>
    <row r="225" spans="1:29" x14ac:dyDescent="0.25">
      <c r="A225">
        <v>98</v>
      </c>
      <c r="B225">
        <v>9</v>
      </c>
      <c r="C225">
        <v>13</v>
      </c>
      <c r="D225">
        <v>45</v>
      </c>
      <c r="E225">
        <v>57</v>
      </c>
      <c r="J225">
        <f t="shared" si="1021"/>
        <v>40</v>
      </c>
      <c r="K225">
        <f t="shared" si="1022"/>
        <v>32</v>
      </c>
      <c r="L225">
        <f t="shared" si="1023"/>
        <v>49</v>
      </c>
      <c r="M225">
        <f t="shared" si="1024"/>
        <v>86</v>
      </c>
      <c r="N225">
        <f t="shared" si="1025"/>
        <v>76</v>
      </c>
      <c r="P225">
        <f t="shared" si="1182"/>
        <v>86</v>
      </c>
      <c r="Q225">
        <f t="shared" ref="Q225" si="1188">MAX(K224:K228)</f>
        <v>65</v>
      </c>
      <c r="S225">
        <f t="shared" ref="S225" si="1189">COUNTIF(J224:N228,"&gt;" &amp; P225)</f>
        <v>2</v>
      </c>
      <c r="T225">
        <f t="shared" ref="T225" si="1190">COUNTIF(J224:N228,"&gt;" &amp; Q225)</f>
        <v>8</v>
      </c>
      <c r="V225">
        <f t="shared" ref="V225" si="1191">SUMIFS(A224:E228,J224:N228,"&gt; "&amp;P225)</f>
        <v>82</v>
      </c>
      <c r="W225">
        <f t="shared" ref="W225" si="1192">SUMIFS(A224:E228,J224:N228,"&gt; "&amp;Q225)</f>
        <v>346</v>
      </c>
      <c r="Y225">
        <f>VLOOKUP(P225,Numbers!$A$2:$B$101,2,FALSE)</f>
        <v>45</v>
      </c>
      <c r="Z225">
        <f>VLOOKUP(Q225,Numbers!$A$2:$B$101,2,FALSE)</f>
        <v>7</v>
      </c>
      <c r="AB225">
        <f t="shared" si="1031"/>
        <v>3690</v>
      </c>
      <c r="AC225">
        <f t="shared" si="1032"/>
        <v>2422</v>
      </c>
    </row>
    <row r="226" spans="1:29" x14ac:dyDescent="0.25">
      <c r="A226">
        <v>4</v>
      </c>
      <c r="B226">
        <v>76</v>
      </c>
      <c r="C226">
        <v>33</v>
      </c>
      <c r="D226">
        <v>8</v>
      </c>
      <c r="E226">
        <v>21</v>
      </c>
      <c r="J226">
        <f t="shared" si="1021"/>
        <v>10</v>
      </c>
      <c r="K226">
        <f t="shared" si="1022"/>
        <v>31</v>
      </c>
      <c r="L226">
        <f t="shared" si="1023"/>
        <v>9</v>
      </c>
      <c r="M226">
        <f t="shared" si="1024"/>
        <v>2</v>
      </c>
      <c r="N226">
        <f t="shared" si="1025"/>
        <v>27</v>
      </c>
      <c r="P226">
        <f t="shared" si="1182"/>
        <v>31</v>
      </c>
      <c r="Q226">
        <f t="shared" ref="Q226" si="1193">MAX(L224:L228)</f>
        <v>66</v>
      </c>
      <c r="S226">
        <f t="shared" ref="S226" si="1194">COUNTIF(J224:N228,"&gt;" &amp; P226)</f>
        <v>16</v>
      </c>
      <c r="T226">
        <f t="shared" ref="T226" si="1195">COUNTIF(J224:N228,"&gt;" &amp; Q226)</f>
        <v>7</v>
      </c>
      <c r="V226">
        <f t="shared" ref="V226" si="1196">SUMIFS(A224:E228,J224:N228,"&gt; "&amp;P226)</f>
        <v>658</v>
      </c>
      <c r="W226">
        <f t="shared" ref="W226" si="1197">SUMIFS(A224:E228,J224:N228,"&gt; "&amp;Q226)</f>
        <v>269</v>
      </c>
      <c r="Y226">
        <f>VLOOKUP(P226,Numbers!$A$2:$B$101,2,FALSE)</f>
        <v>76</v>
      </c>
      <c r="Z226">
        <f>VLOOKUP(Q226,Numbers!$A$2:$B$101,2,FALSE)</f>
        <v>77</v>
      </c>
      <c r="AB226">
        <f t="shared" si="1031"/>
        <v>50008</v>
      </c>
      <c r="AC226">
        <f t="shared" si="1032"/>
        <v>20713</v>
      </c>
    </row>
    <row r="227" spans="1:29" x14ac:dyDescent="0.25">
      <c r="A227">
        <v>19</v>
      </c>
      <c r="B227">
        <v>7</v>
      </c>
      <c r="C227">
        <v>77</v>
      </c>
      <c r="D227">
        <v>50</v>
      </c>
      <c r="E227">
        <v>22</v>
      </c>
      <c r="J227">
        <f t="shared" si="1021"/>
        <v>85</v>
      </c>
      <c r="K227">
        <f t="shared" si="1022"/>
        <v>65</v>
      </c>
      <c r="L227">
        <f t="shared" si="1023"/>
        <v>66</v>
      </c>
      <c r="M227">
        <f t="shared" si="1024"/>
        <v>48</v>
      </c>
      <c r="N227">
        <f t="shared" si="1025"/>
        <v>5</v>
      </c>
      <c r="P227">
        <f t="shared" si="1182"/>
        <v>85</v>
      </c>
      <c r="Q227">
        <f t="shared" ref="Q227" si="1198">MAX(M224:M228)</f>
        <v>86</v>
      </c>
      <c r="S227">
        <f t="shared" ref="S227" si="1199">COUNTIF(J224:N228,"&gt;" &amp; P227)</f>
        <v>3</v>
      </c>
      <c r="T227">
        <f t="shared" ref="T227" si="1200">COUNTIF(J224:N228,"&gt;" &amp; Q227)</f>
        <v>2</v>
      </c>
      <c r="V227">
        <f t="shared" ref="V227" si="1201">SUMIFS(A224:E228,J224:N228,"&gt; "&amp;P227)</f>
        <v>127</v>
      </c>
      <c r="W227">
        <f t="shared" ref="W227" si="1202">SUMIFS(A224:E228,J224:N228,"&gt; "&amp;Q227)</f>
        <v>82</v>
      </c>
      <c r="Y227">
        <f>VLOOKUP(P227,Numbers!$A$2:$B$101,2,FALSE)</f>
        <v>19</v>
      </c>
      <c r="Z227">
        <f>VLOOKUP(Q227,Numbers!$A$2:$B$101,2,FALSE)</f>
        <v>45</v>
      </c>
      <c r="AB227">
        <f t="shared" si="1031"/>
        <v>2413</v>
      </c>
      <c r="AC227">
        <f t="shared" si="1032"/>
        <v>3690</v>
      </c>
    </row>
    <row r="228" spans="1:29" x14ac:dyDescent="0.25">
      <c r="A228">
        <v>71</v>
      </c>
      <c r="B228">
        <v>35</v>
      </c>
      <c r="C228">
        <v>80</v>
      </c>
      <c r="D228">
        <v>46</v>
      </c>
      <c r="E228">
        <v>20</v>
      </c>
      <c r="J228">
        <f t="shared" si="1021"/>
        <v>58</v>
      </c>
      <c r="K228">
        <f t="shared" si="1022"/>
        <v>28</v>
      </c>
      <c r="L228">
        <f t="shared" si="1023"/>
        <v>8</v>
      </c>
      <c r="M228">
        <f t="shared" si="1024"/>
        <v>72</v>
      </c>
      <c r="N228">
        <f t="shared" si="1025"/>
        <v>83</v>
      </c>
      <c r="P228">
        <f t="shared" si="1182"/>
        <v>83</v>
      </c>
      <c r="Q228">
        <f t="shared" ref="Q228" si="1203">MAX(N224:N228)</f>
        <v>90</v>
      </c>
      <c r="S228">
        <f t="shared" ref="S228" si="1204">COUNTIF(J224:N228,"&gt;" &amp; P228)</f>
        <v>4</v>
      </c>
      <c r="T228">
        <f t="shared" ref="T228" si="1205">COUNTIF(J224:N228,"&gt;" &amp; Q228)</f>
        <v>1</v>
      </c>
      <c r="V228">
        <f t="shared" ref="V228" si="1206">SUMIFS(A224:E228,J224:N228,"&gt; "&amp;P228)</f>
        <v>146</v>
      </c>
      <c r="W228">
        <f t="shared" ref="W228" si="1207">SUMIFS(A224:E228,J224:N228,"&gt; "&amp;Q228)</f>
        <v>38</v>
      </c>
      <c r="Y228">
        <f>VLOOKUP(P228,Numbers!$A$2:$B$101,2,FALSE)</f>
        <v>20</v>
      </c>
      <c r="Z228">
        <f>VLOOKUP(Q228,Numbers!$A$2:$B$101,2,FALSE)</f>
        <v>44</v>
      </c>
      <c r="AB228">
        <f t="shared" si="1031"/>
        <v>2920</v>
      </c>
      <c r="AC228">
        <f t="shared" si="1032"/>
        <v>1672</v>
      </c>
    </row>
    <row r="229" spans="1:29" x14ac:dyDescent="0.25">
      <c r="J229" t="str">
        <f t="shared" si="1021"/>
        <v/>
      </c>
      <c r="K229" t="str">
        <f t="shared" si="1022"/>
        <v/>
      </c>
      <c r="L229" t="str">
        <f t="shared" si="1023"/>
        <v/>
      </c>
      <c r="M229" t="str">
        <f t="shared" si="1024"/>
        <v/>
      </c>
      <c r="N229" t="str">
        <f t="shared" si="1025"/>
        <v/>
      </c>
      <c r="P229">
        <f t="shared" ref="P229" si="1208">MAX(J224,K225,L226,M227,N228)</f>
        <v>92</v>
      </c>
      <c r="Q229">
        <f t="shared" ref="Q229" si="1209">MAX(J228,K227,L226,M225,N224)</f>
        <v>90</v>
      </c>
      <c r="S229">
        <f t="shared" ref="S229" si="1210">COUNTIF(J224:N228,"&gt;" &amp; P229)</f>
        <v>0</v>
      </c>
      <c r="T229">
        <f t="shared" ref="T229" si="1211">COUNTIF(J224:N228,"&gt;" &amp; Q229)</f>
        <v>1</v>
      </c>
      <c r="V229">
        <f t="shared" ref="V229" si="1212">SUMIFS(A224:E228,J224:N228,"&gt; "&amp;P229)</f>
        <v>0</v>
      </c>
      <c r="W229">
        <f t="shared" ref="W229" si="1213">SUMIFS(A224:E228,J224:N228,"&gt; "&amp;Q229)</f>
        <v>38</v>
      </c>
      <c r="Y229">
        <f>VLOOKUP(P229,Numbers!$A$2:$B$101,2,FALSE)</f>
        <v>38</v>
      </c>
      <c r="Z229">
        <f>VLOOKUP(Q229,Numbers!$A$2:$B$101,2,FALSE)</f>
        <v>44</v>
      </c>
      <c r="AB229">
        <f t="shared" si="1031"/>
        <v>0</v>
      </c>
      <c r="AC229">
        <f t="shared" si="1032"/>
        <v>1672</v>
      </c>
    </row>
    <row r="230" spans="1:29" x14ac:dyDescent="0.25">
      <c r="A230">
        <v>88</v>
      </c>
      <c r="B230">
        <v>73</v>
      </c>
      <c r="C230">
        <v>59</v>
      </c>
      <c r="D230">
        <v>65</v>
      </c>
      <c r="E230">
        <v>41</v>
      </c>
      <c r="J230">
        <f t="shared" si="1021"/>
        <v>89</v>
      </c>
      <c r="K230">
        <f t="shared" si="1022"/>
        <v>64</v>
      </c>
      <c r="L230">
        <f t="shared" si="1023"/>
        <v>96</v>
      </c>
      <c r="M230">
        <f t="shared" si="1024"/>
        <v>77</v>
      </c>
      <c r="N230">
        <f t="shared" si="1025"/>
        <v>47</v>
      </c>
      <c r="P230">
        <f t="shared" ref="P230:P293" si="1214">MAX(J230:N230)</f>
        <v>96</v>
      </c>
      <c r="Q230">
        <f t="shared" ref="Q230" si="1215">MAX(J230:J234)</f>
        <v>89</v>
      </c>
      <c r="S230">
        <f t="shared" ref="S230" si="1216">COUNTIF(J230:N234,"&gt;" &amp; P230)</f>
        <v>0</v>
      </c>
      <c r="T230">
        <f t="shared" ref="T230" si="1217">COUNTIF(J230:N234,"&gt;" &amp; Q230)</f>
        <v>1</v>
      </c>
      <c r="V230">
        <f t="shared" ref="V230" si="1218">SUMIFS(A230:E234,J230:N234,"&gt; "&amp;P230)</f>
        <v>0</v>
      </c>
      <c r="W230">
        <f t="shared" ref="W230" si="1219">SUMIFS(A230:E234,J230:N234,"&gt; "&amp;Q230)</f>
        <v>59</v>
      </c>
      <c r="Y230">
        <f>VLOOKUP(P230,Numbers!$A$2:$B$101,2,FALSE)</f>
        <v>59</v>
      </c>
      <c r="Z230">
        <f>VLOOKUP(Q230,Numbers!$A$2:$B$101,2,FALSE)</f>
        <v>88</v>
      </c>
      <c r="AB230">
        <f t="shared" si="1031"/>
        <v>0</v>
      </c>
      <c r="AC230">
        <f t="shared" si="1032"/>
        <v>5192</v>
      </c>
    </row>
    <row r="231" spans="1:29" x14ac:dyDescent="0.25">
      <c r="A231">
        <v>61</v>
      </c>
      <c r="B231">
        <v>63</v>
      </c>
      <c r="C231">
        <v>33</v>
      </c>
      <c r="D231">
        <v>85</v>
      </c>
      <c r="E231">
        <v>22</v>
      </c>
      <c r="J231">
        <f t="shared" si="1021"/>
        <v>70</v>
      </c>
      <c r="K231">
        <f t="shared" si="1022"/>
        <v>11</v>
      </c>
      <c r="L231">
        <f t="shared" si="1023"/>
        <v>9</v>
      </c>
      <c r="M231">
        <f t="shared" si="1024"/>
        <v>60</v>
      </c>
      <c r="N231">
        <f t="shared" si="1025"/>
        <v>5</v>
      </c>
      <c r="P231">
        <f t="shared" si="1214"/>
        <v>70</v>
      </c>
      <c r="Q231">
        <f t="shared" ref="Q231" si="1220">MAX(K230:K234)</f>
        <v>64</v>
      </c>
      <c r="S231">
        <f t="shared" ref="S231" si="1221">COUNTIF(J230:N234,"&gt;" &amp; P231)</f>
        <v>5</v>
      </c>
      <c r="T231">
        <f t="shared" ref="T231" si="1222">COUNTIF(J230:N234,"&gt;" &amp; Q231)</f>
        <v>7</v>
      </c>
      <c r="V231">
        <f t="shared" ref="V231" si="1223">SUMIFS(A230:E234,J230:N234,"&gt; "&amp;P231)</f>
        <v>276</v>
      </c>
      <c r="W231">
        <f t="shared" ref="W231" si="1224">SUMIFS(A230:E234,J230:N234,"&gt; "&amp;Q231)</f>
        <v>414</v>
      </c>
      <c r="Y231">
        <f>VLOOKUP(P231,Numbers!$A$2:$B$101,2,FALSE)</f>
        <v>61</v>
      </c>
      <c r="Z231">
        <f>VLOOKUP(Q231,Numbers!$A$2:$B$101,2,FALSE)</f>
        <v>73</v>
      </c>
      <c r="AB231">
        <f t="shared" si="1031"/>
        <v>16836</v>
      </c>
      <c r="AC231">
        <f t="shared" si="1032"/>
        <v>30222</v>
      </c>
    </row>
    <row r="232" spans="1:29" x14ac:dyDescent="0.25">
      <c r="A232">
        <v>76</v>
      </c>
      <c r="B232">
        <v>50</v>
      </c>
      <c r="C232">
        <v>19</v>
      </c>
      <c r="D232">
        <v>77</v>
      </c>
      <c r="E232">
        <v>45</v>
      </c>
      <c r="J232">
        <f t="shared" si="1021"/>
        <v>31</v>
      </c>
      <c r="K232">
        <f t="shared" si="1022"/>
        <v>48</v>
      </c>
      <c r="L232">
        <f t="shared" si="1023"/>
        <v>85</v>
      </c>
      <c r="M232">
        <f t="shared" si="1024"/>
        <v>66</v>
      </c>
      <c r="N232">
        <f t="shared" si="1025"/>
        <v>86</v>
      </c>
      <c r="P232">
        <f t="shared" si="1214"/>
        <v>86</v>
      </c>
      <c r="Q232">
        <f t="shared" ref="Q232" si="1225">MAX(L230:L234)</f>
        <v>96</v>
      </c>
      <c r="S232">
        <f t="shared" ref="S232" si="1226">COUNTIF(J230:N234,"&gt;" &amp; P232)</f>
        <v>2</v>
      </c>
      <c r="T232">
        <f t="shared" ref="T232" si="1227">COUNTIF(J230:N234,"&gt;" &amp; Q232)</f>
        <v>0</v>
      </c>
      <c r="V232">
        <f t="shared" ref="V232" si="1228">SUMIFS(A230:E234,J230:N234,"&gt; "&amp;P232)</f>
        <v>147</v>
      </c>
      <c r="W232">
        <f t="shared" ref="W232" si="1229">SUMIFS(A230:E234,J230:N234,"&gt; "&amp;Q232)</f>
        <v>0</v>
      </c>
      <c r="Y232">
        <f>VLOOKUP(P232,Numbers!$A$2:$B$101,2,FALSE)</f>
        <v>45</v>
      </c>
      <c r="Z232">
        <f>VLOOKUP(Q232,Numbers!$A$2:$B$101,2,FALSE)</f>
        <v>59</v>
      </c>
      <c r="AB232">
        <f t="shared" si="1031"/>
        <v>6615</v>
      </c>
      <c r="AC232">
        <f t="shared" si="1032"/>
        <v>0</v>
      </c>
    </row>
    <row r="233" spans="1:29" x14ac:dyDescent="0.25">
      <c r="A233">
        <v>52</v>
      </c>
      <c r="B233">
        <v>99</v>
      </c>
      <c r="C233">
        <v>2</v>
      </c>
      <c r="D233">
        <v>8</v>
      </c>
      <c r="E233">
        <v>83</v>
      </c>
      <c r="J233">
        <f t="shared" si="1021"/>
        <v>45</v>
      </c>
      <c r="K233">
        <f t="shared" si="1022"/>
        <v>25</v>
      </c>
      <c r="L233">
        <f t="shared" si="1023"/>
        <v>30</v>
      </c>
      <c r="M233">
        <f t="shared" si="1024"/>
        <v>2</v>
      </c>
      <c r="N233">
        <f t="shared" si="1025"/>
        <v>52</v>
      </c>
      <c r="P233">
        <f t="shared" si="1214"/>
        <v>52</v>
      </c>
      <c r="Q233">
        <f t="shared" ref="Q233" si="1230">MAX(M230:M234)</f>
        <v>77</v>
      </c>
      <c r="S233">
        <f t="shared" ref="S233" si="1231">COUNTIF(J230:N234,"&gt;" &amp; P233)</f>
        <v>10</v>
      </c>
      <c r="T233">
        <f t="shared" ref="T233" si="1232">COUNTIF(J230:N234,"&gt;" &amp; Q233)</f>
        <v>4</v>
      </c>
      <c r="V233">
        <f t="shared" ref="V233" si="1233">SUMIFS(A230:E234,J230:N234,"&gt; "&amp;P233)</f>
        <v>643</v>
      </c>
      <c r="W233">
        <f t="shared" ref="W233" si="1234">SUMIFS(A230:E234,J230:N234,"&gt; "&amp;Q233)</f>
        <v>211</v>
      </c>
      <c r="Y233">
        <f>VLOOKUP(P233,Numbers!$A$2:$B$101,2,FALSE)</f>
        <v>83</v>
      </c>
      <c r="Z233">
        <f>VLOOKUP(Q233,Numbers!$A$2:$B$101,2,FALSE)</f>
        <v>65</v>
      </c>
      <c r="AB233">
        <f t="shared" si="1031"/>
        <v>53369</v>
      </c>
      <c r="AC233">
        <f t="shared" si="1032"/>
        <v>13715</v>
      </c>
    </row>
    <row r="234" spans="1:29" x14ac:dyDescent="0.25">
      <c r="A234">
        <v>25</v>
      </c>
      <c r="B234">
        <v>92</v>
      </c>
      <c r="C234">
        <v>98</v>
      </c>
      <c r="D234">
        <v>60</v>
      </c>
      <c r="E234">
        <v>71</v>
      </c>
      <c r="J234">
        <f t="shared" si="1021"/>
        <v>1</v>
      </c>
      <c r="K234">
        <f t="shared" si="1022"/>
        <v>51</v>
      </c>
      <c r="L234">
        <f t="shared" si="1023"/>
        <v>40</v>
      </c>
      <c r="M234">
        <f t="shared" si="1024"/>
        <v>13</v>
      </c>
      <c r="N234">
        <f t="shared" si="1025"/>
        <v>58</v>
      </c>
      <c r="P234">
        <f t="shared" si="1214"/>
        <v>58</v>
      </c>
      <c r="Q234">
        <f t="shared" ref="Q234" si="1235">MAX(N230:N234)</f>
        <v>86</v>
      </c>
      <c r="S234">
        <f t="shared" ref="S234" si="1236">COUNTIF(J230:N234,"&gt;" &amp; P234)</f>
        <v>9</v>
      </c>
      <c r="T234">
        <f t="shared" ref="T234" si="1237">COUNTIF(J230:N234,"&gt;" &amp; Q234)</f>
        <v>2</v>
      </c>
      <c r="V234">
        <f t="shared" ref="V234" si="1238">SUMIFS(A230:E234,J230:N234,"&gt; "&amp;P234)</f>
        <v>572</v>
      </c>
      <c r="W234">
        <f t="shared" ref="W234" si="1239">SUMIFS(A230:E234,J230:N234,"&gt; "&amp;Q234)</f>
        <v>147</v>
      </c>
      <c r="Y234">
        <f>VLOOKUP(P234,Numbers!$A$2:$B$101,2,FALSE)</f>
        <v>71</v>
      </c>
      <c r="Z234">
        <f>VLOOKUP(Q234,Numbers!$A$2:$B$101,2,FALSE)</f>
        <v>45</v>
      </c>
      <c r="AB234">
        <f t="shared" si="1031"/>
        <v>40612</v>
      </c>
      <c r="AC234">
        <f t="shared" si="1032"/>
        <v>6615</v>
      </c>
    </row>
    <row r="235" spans="1:29" x14ac:dyDescent="0.25">
      <c r="J235" t="str">
        <f t="shared" si="1021"/>
        <v/>
      </c>
      <c r="K235" t="str">
        <f t="shared" si="1022"/>
        <v/>
      </c>
      <c r="L235" t="str">
        <f t="shared" si="1023"/>
        <v/>
      </c>
      <c r="M235" t="str">
        <f t="shared" si="1024"/>
        <v/>
      </c>
      <c r="N235" t="str">
        <f t="shared" si="1025"/>
        <v/>
      </c>
      <c r="P235">
        <f t="shared" ref="P235" si="1240">MAX(J230,K231,L232,M233,N234)</f>
        <v>89</v>
      </c>
      <c r="Q235">
        <f t="shared" ref="Q235" si="1241">MAX(J234,K233,L232,M231,N230)</f>
        <v>85</v>
      </c>
      <c r="S235">
        <f t="shared" ref="S235" si="1242">COUNTIF(J230:N234,"&gt;" &amp; P235)</f>
        <v>1</v>
      </c>
      <c r="T235">
        <f t="shared" ref="T235" si="1243">COUNTIF(J230:N234,"&gt;" &amp; Q235)</f>
        <v>3</v>
      </c>
      <c r="V235">
        <f t="shared" ref="V235" si="1244">SUMIFS(A230:E234,J230:N234,"&gt; "&amp;P235)</f>
        <v>59</v>
      </c>
      <c r="W235">
        <f t="shared" ref="W235" si="1245">SUMIFS(A230:E234,J230:N234,"&gt; "&amp;Q235)</f>
        <v>192</v>
      </c>
      <c r="Y235">
        <f>VLOOKUP(P235,Numbers!$A$2:$B$101,2,FALSE)</f>
        <v>88</v>
      </c>
      <c r="Z235">
        <f>VLOOKUP(Q235,Numbers!$A$2:$B$101,2,FALSE)</f>
        <v>19</v>
      </c>
      <c r="AB235">
        <f t="shared" si="1031"/>
        <v>5192</v>
      </c>
      <c r="AC235">
        <f t="shared" si="1032"/>
        <v>3648</v>
      </c>
    </row>
    <row r="236" spans="1:29" x14ac:dyDescent="0.25">
      <c r="A236">
        <v>49</v>
      </c>
      <c r="B236">
        <v>40</v>
      </c>
      <c r="C236">
        <v>35</v>
      </c>
      <c r="D236">
        <v>83</v>
      </c>
      <c r="E236">
        <v>36</v>
      </c>
      <c r="J236">
        <f t="shared" si="1021"/>
        <v>39</v>
      </c>
      <c r="K236">
        <f t="shared" si="1022"/>
        <v>78</v>
      </c>
      <c r="L236">
        <f t="shared" si="1023"/>
        <v>28</v>
      </c>
      <c r="M236">
        <f t="shared" si="1024"/>
        <v>52</v>
      </c>
      <c r="N236">
        <f t="shared" si="1025"/>
        <v>93</v>
      </c>
      <c r="P236">
        <f t="shared" ref="P236:P299" si="1246">MAX(J236:N236)</f>
        <v>93</v>
      </c>
      <c r="Q236">
        <f t="shared" ref="Q236" si="1247">MAX(J236:J240)</f>
        <v>97</v>
      </c>
      <c r="S236">
        <f t="shared" ref="S236" si="1248">COUNTIF(J236:N240,"&gt;" &amp; P236)</f>
        <v>2</v>
      </c>
      <c r="T236">
        <f t="shared" ref="T236" si="1249">COUNTIF(J236:N240,"&gt;" &amp; Q236)</f>
        <v>0</v>
      </c>
      <c r="V236">
        <f t="shared" ref="V236" si="1250">SUMIFS(A236:E240,J236:N240,"&gt; "&amp;P236)</f>
        <v>102</v>
      </c>
      <c r="W236">
        <f t="shared" ref="W236" si="1251">SUMIFS(A236:E240,J236:N240,"&gt; "&amp;Q236)</f>
        <v>0</v>
      </c>
      <c r="Y236">
        <f>VLOOKUP(P236,Numbers!$A$2:$B$101,2,FALSE)</f>
        <v>36</v>
      </c>
      <c r="Z236">
        <f>VLOOKUP(Q236,Numbers!$A$2:$B$101,2,FALSE)</f>
        <v>43</v>
      </c>
      <c r="AB236">
        <f t="shared" si="1031"/>
        <v>3672</v>
      </c>
      <c r="AC236">
        <f t="shared" si="1032"/>
        <v>0</v>
      </c>
    </row>
    <row r="237" spans="1:29" x14ac:dyDescent="0.25">
      <c r="A237">
        <v>15</v>
      </c>
      <c r="B237">
        <v>71</v>
      </c>
      <c r="C237">
        <v>90</v>
      </c>
      <c r="D237">
        <v>47</v>
      </c>
      <c r="E237">
        <v>19</v>
      </c>
      <c r="J237">
        <f t="shared" si="1021"/>
        <v>69</v>
      </c>
      <c r="K237">
        <f t="shared" si="1022"/>
        <v>58</v>
      </c>
      <c r="L237">
        <f t="shared" si="1023"/>
        <v>33</v>
      </c>
      <c r="M237">
        <f t="shared" si="1024"/>
        <v>19</v>
      </c>
      <c r="N237">
        <f t="shared" si="1025"/>
        <v>85</v>
      </c>
      <c r="P237">
        <f t="shared" si="1246"/>
        <v>85</v>
      </c>
      <c r="Q237">
        <f t="shared" ref="Q237" si="1252">MAX(K236:K240)</f>
        <v>96</v>
      </c>
      <c r="S237">
        <f t="shared" ref="S237" si="1253">COUNTIF(J236:N240,"&gt;" &amp; P237)</f>
        <v>4</v>
      </c>
      <c r="T237">
        <f t="shared" ref="T237" si="1254">COUNTIF(J236:N240,"&gt;" &amp; Q237)</f>
        <v>1</v>
      </c>
      <c r="V237">
        <f t="shared" ref="V237" si="1255">SUMIFS(A236:E240,J236:N240,"&gt; "&amp;P237)</f>
        <v>180</v>
      </c>
      <c r="W237">
        <f t="shared" ref="W237" si="1256">SUMIFS(A236:E240,J236:N240,"&gt; "&amp;Q237)</f>
        <v>43</v>
      </c>
      <c r="Y237">
        <f>VLOOKUP(P237,Numbers!$A$2:$B$101,2,FALSE)</f>
        <v>19</v>
      </c>
      <c r="Z237">
        <f>VLOOKUP(Q237,Numbers!$A$2:$B$101,2,FALSE)</f>
        <v>59</v>
      </c>
      <c r="AB237">
        <f t="shared" si="1031"/>
        <v>3420</v>
      </c>
      <c r="AC237">
        <f t="shared" si="1032"/>
        <v>2537</v>
      </c>
    </row>
    <row r="238" spans="1:29" x14ac:dyDescent="0.25">
      <c r="A238">
        <v>34</v>
      </c>
      <c r="B238">
        <v>59</v>
      </c>
      <c r="C238">
        <v>55</v>
      </c>
      <c r="D238">
        <v>42</v>
      </c>
      <c r="E238">
        <v>21</v>
      </c>
      <c r="J238">
        <f t="shared" si="1021"/>
        <v>57</v>
      </c>
      <c r="K238">
        <f t="shared" si="1022"/>
        <v>96</v>
      </c>
      <c r="L238">
        <f t="shared" si="1023"/>
        <v>7</v>
      </c>
      <c r="M238">
        <f t="shared" si="1024"/>
        <v>87</v>
      </c>
      <c r="N238">
        <f t="shared" si="1025"/>
        <v>27</v>
      </c>
      <c r="P238">
        <f t="shared" si="1246"/>
        <v>96</v>
      </c>
      <c r="Q238">
        <f t="shared" ref="Q238" si="1257">MAX(L236:L240)</f>
        <v>80</v>
      </c>
      <c r="S238">
        <f t="shared" ref="S238" si="1258">COUNTIF(J236:N240,"&gt;" &amp; P238)</f>
        <v>1</v>
      </c>
      <c r="T238">
        <f t="shared" ref="T238" si="1259">COUNTIF(J236:N240,"&gt;" &amp; Q238)</f>
        <v>6</v>
      </c>
      <c r="V238">
        <f t="shared" ref="V238" si="1260">SUMIFS(A236:E240,J236:N240,"&gt; "&amp;P238)</f>
        <v>43</v>
      </c>
      <c r="W238">
        <f t="shared" ref="W238" si="1261">SUMIFS(A236:E240,J236:N240,"&gt; "&amp;Q238)</f>
        <v>268</v>
      </c>
      <c r="Y238">
        <f>VLOOKUP(P238,Numbers!$A$2:$B$101,2,FALSE)</f>
        <v>59</v>
      </c>
      <c r="Z238">
        <f>VLOOKUP(Q238,Numbers!$A$2:$B$101,2,FALSE)</f>
        <v>48</v>
      </c>
      <c r="AB238">
        <f t="shared" si="1031"/>
        <v>2537</v>
      </c>
      <c r="AC238">
        <f t="shared" si="1032"/>
        <v>12864</v>
      </c>
    </row>
    <row r="239" spans="1:29" x14ac:dyDescent="0.25">
      <c r="A239">
        <v>69</v>
      </c>
      <c r="B239">
        <v>7</v>
      </c>
      <c r="C239">
        <v>23</v>
      </c>
      <c r="D239">
        <v>9</v>
      </c>
      <c r="E239">
        <v>70</v>
      </c>
      <c r="J239">
        <f t="shared" si="1021"/>
        <v>81</v>
      </c>
      <c r="K239">
        <f t="shared" si="1022"/>
        <v>65</v>
      </c>
      <c r="L239">
        <f t="shared" si="1023"/>
        <v>43</v>
      </c>
      <c r="M239">
        <f t="shared" si="1024"/>
        <v>32</v>
      </c>
      <c r="N239">
        <f t="shared" si="1025"/>
        <v>22</v>
      </c>
      <c r="P239">
        <f t="shared" si="1246"/>
        <v>81</v>
      </c>
      <c r="Q239">
        <f t="shared" ref="Q239" si="1262">MAX(M236:M240)</f>
        <v>87</v>
      </c>
      <c r="S239">
        <f t="shared" ref="S239" si="1263">COUNTIF(J236:N240,"&gt;" &amp; P239)</f>
        <v>5</v>
      </c>
      <c r="T239">
        <f t="shared" ref="T239" si="1264">COUNTIF(J236:N240,"&gt;" &amp; Q239)</f>
        <v>3</v>
      </c>
      <c r="V239">
        <f t="shared" ref="V239" si="1265">SUMIFS(A236:E240,J236:N240,"&gt; "&amp;P239)</f>
        <v>199</v>
      </c>
      <c r="W239">
        <f t="shared" ref="W239" si="1266">SUMIFS(A236:E240,J236:N240,"&gt; "&amp;Q239)</f>
        <v>138</v>
      </c>
      <c r="Y239">
        <f>VLOOKUP(P239,Numbers!$A$2:$B$101,2,FALSE)</f>
        <v>69</v>
      </c>
      <c r="Z239">
        <f>VLOOKUP(Q239,Numbers!$A$2:$B$101,2,FALSE)</f>
        <v>42</v>
      </c>
      <c r="AB239">
        <f t="shared" si="1031"/>
        <v>13731</v>
      </c>
      <c r="AC239">
        <f t="shared" si="1032"/>
        <v>5796</v>
      </c>
    </row>
    <row r="240" spans="1:29" x14ac:dyDescent="0.25">
      <c r="A240">
        <v>43</v>
      </c>
      <c r="B240">
        <v>22</v>
      </c>
      <c r="C240">
        <v>48</v>
      </c>
      <c r="D240">
        <v>57</v>
      </c>
      <c r="E240">
        <v>60</v>
      </c>
      <c r="J240">
        <f t="shared" si="1021"/>
        <v>97</v>
      </c>
      <c r="K240">
        <f t="shared" si="1022"/>
        <v>5</v>
      </c>
      <c r="L240">
        <f t="shared" si="1023"/>
        <v>80</v>
      </c>
      <c r="M240">
        <f t="shared" si="1024"/>
        <v>76</v>
      </c>
      <c r="N240">
        <f t="shared" si="1025"/>
        <v>13</v>
      </c>
      <c r="P240">
        <f t="shared" si="1246"/>
        <v>97</v>
      </c>
      <c r="Q240">
        <f t="shared" ref="Q240" si="1267">MAX(N236:N240)</f>
        <v>93</v>
      </c>
      <c r="S240">
        <f t="shared" ref="S240" si="1268">COUNTIF(J236:N240,"&gt;" &amp; P240)</f>
        <v>0</v>
      </c>
      <c r="T240">
        <f t="shared" ref="T240" si="1269">COUNTIF(J236:N240,"&gt;" &amp; Q240)</f>
        <v>2</v>
      </c>
      <c r="V240">
        <f t="shared" ref="V240" si="1270">SUMIFS(A236:E240,J236:N240,"&gt; "&amp;P240)</f>
        <v>0</v>
      </c>
      <c r="W240">
        <f t="shared" ref="W240" si="1271">SUMIFS(A236:E240,J236:N240,"&gt; "&amp;Q240)</f>
        <v>102</v>
      </c>
      <c r="Y240">
        <f>VLOOKUP(P240,Numbers!$A$2:$B$101,2,FALSE)</f>
        <v>43</v>
      </c>
      <c r="Z240">
        <f>VLOOKUP(Q240,Numbers!$A$2:$B$101,2,FALSE)</f>
        <v>36</v>
      </c>
      <c r="AB240">
        <f t="shared" si="1031"/>
        <v>0</v>
      </c>
      <c r="AC240">
        <f t="shared" si="1032"/>
        <v>3672</v>
      </c>
    </row>
    <row r="241" spans="1:29" x14ac:dyDescent="0.25">
      <c r="J241" t="str">
        <f t="shared" si="1021"/>
        <v/>
      </c>
      <c r="K241" t="str">
        <f t="shared" si="1022"/>
        <v/>
      </c>
      <c r="L241" t="str">
        <f t="shared" si="1023"/>
        <v/>
      </c>
      <c r="M241" t="str">
        <f t="shared" si="1024"/>
        <v/>
      </c>
      <c r="N241" t="str">
        <f t="shared" si="1025"/>
        <v/>
      </c>
      <c r="P241">
        <f t="shared" ref="P241" si="1272">MAX(J236,K237,L238,M239,N240)</f>
        <v>58</v>
      </c>
      <c r="Q241">
        <f t="shared" ref="Q241" si="1273">MAX(J240,K239,L238,M237,N236)</f>
        <v>97</v>
      </c>
      <c r="S241">
        <f t="shared" ref="S241" si="1274">COUNTIF(J236:N240,"&gt;" &amp; P241)</f>
        <v>11</v>
      </c>
      <c r="T241">
        <f t="shared" ref="T241" si="1275">COUNTIF(J236:N240,"&gt;" &amp; Q241)</f>
        <v>0</v>
      </c>
      <c r="V241">
        <f t="shared" ref="V241" si="1276">SUMIFS(A236:E240,J236:N240,"&gt; "&amp;P241)</f>
        <v>435</v>
      </c>
      <c r="W241">
        <f t="shared" ref="W241" si="1277">SUMIFS(A236:E240,J236:N240,"&gt; "&amp;Q241)</f>
        <v>0</v>
      </c>
      <c r="Y241">
        <f>VLOOKUP(P241,Numbers!$A$2:$B$101,2,FALSE)</f>
        <v>71</v>
      </c>
      <c r="Z241">
        <f>VLOOKUP(Q241,Numbers!$A$2:$B$101,2,FALSE)</f>
        <v>43</v>
      </c>
      <c r="AB241">
        <f t="shared" si="1031"/>
        <v>30885</v>
      </c>
      <c r="AC241">
        <f t="shared" si="1032"/>
        <v>0</v>
      </c>
    </row>
    <row r="242" spans="1:29" x14ac:dyDescent="0.25">
      <c r="A242">
        <v>33</v>
      </c>
      <c r="B242">
        <v>4</v>
      </c>
      <c r="C242">
        <v>38</v>
      </c>
      <c r="D242">
        <v>26</v>
      </c>
      <c r="E242">
        <v>59</v>
      </c>
      <c r="J242">
        <f t="shared" si="1021"/>
        <v>9</v>
      </c>
      <c r="K242">
        <f t="shared" si="1022"/>
        <v>10</v>
      </c>
      <c r="L242">
        <f t="shared" si="1023"/>
        <v>92</v>
      </c>
      <c r="M242">
        <f t="shared" si="1024"/>
        <v>91</v>
      </c>
      <c r="N242">
        <f t="shared" si="1025"/>
        <v>96</v>
      </c>
      <c r="P242">
        <f t="shared" ref="P242:P305" si="1278">MAX(J242:N242)</f>
        <v>96</v>
      </c>
      <c r="Q242">
        <f t="shared" ref="Q242" si="1279">MAX(J242:J246)</f>
        <v>86</v>
      </c>
      <c r="S242">
        <f t="shared" ref="S242" si="1280">COUNTIF(J242:N246,"&gt;" &amp; P242)</f>
        <v>1</v>
      </c>
      <c r="T242">
        <f t="shared" ref="T242" si="1281">COUNTIF(J242:N246,"&gt;" &amp; Q242)</f>
        <v>4</v>
      </c>
      <c r="V242">
        <f t="shared" ref="V242" si="1282">SUMIFS(A242:E246,J242:N246,"&gt; "&amp;P242)</f>
        <v>87</v>
      </c>
      <c r="W242">
        <f t="shared" ref="W242" si="1283">SUMIFS(A242:E246,J242:N246,"&gt; "&amp;Q242)</f>
        <v>210</v>
      </c>
      <c r="Y242">
        <f>VLOOKUP(P242,Numbers!$A$2:$B$101,2,FALSE)</f>
        <v>59</v>
      </c>
      <c r="Z242">
        <f>VLOOKUP(Q242,Numbers!$A$2:$B$101,2,FALSE)</f>
        <v>45</v>
      </c>
      <c r="AB242">
        <f t="shared" si="1031"/>
        <v>5133</v>
      </c>
      <c r="AC242">
        <f t="shared" si="1032"/>
        <v>9450</v>
      </c>
    </row>
    <row r="243" spans="1:29" x14ac:dyDescent="0.25">
      <c r="A243">
        <v>50</v>
      </c>
      <c r="B243">
        <v>47</v>
      </c>
      <c r="C243">
        <v>63</v>
      </c>
      <c r="D243">
        <v>75</v>
      </c>
      <c r="E243">
        <v>19</v>
      </c>
      <c r="J243">
        <f t="shared" si="1021"/>
        <v>48</v>
      </c>
      <c r="K243">
        <f t="shared" si="1022"/>
        <v>19</v>
      </c>
      <c r="L243">
        <f t="shared" si="1023"/>
        <v>11</v>
      </c>
      <c r="M243">
        <f t="shared" si="1024"/>
        <v>46</v>
      </c>
      <c r="N243">
        <f t="shared" si="1025"/>
        <v>85</v>
      </c>
      <c r="P243">
        <f t="shared" si="1278"/>
        <v>85</v>
      </c>
      <c r="Q243">
        <f t="shared" ref="Q243" si="1284">MAX(K242:K246)</f>
        <v>77</v>
      </c>
      <c r="S243">
        <f t="shared" ref="S243" si="1285">COUNTIF(J242:N246,"&gt;" &amp; P243)</f>
        <v>5</v>
      </c>
      <c r="T243">
        <f t="shared" ref="T243" si="1286">COUNTIF(J242:N246,"&gt;" &amp; Q243)</f>
        <v>7</v>
      </c>
      <c r="V243">
        <f t="shared" ref="V243" si="1287">SUMIFS(A242:E246,J242:N246,"&gt; "&amp;P243)</f>
        <v>255</v>
      </c>
      <c r="W243">
        <f t="shared" ref="W243" si="1288">SUMIFS(A242:E246,J242:N246,"&gt; "&amp;Q243)</f>
        <v>314</v>
      </c>
      <c r="Y243">
        <f>VLOOKUP(P243,Numbers!$A$2:$B$101,2,FALSE)</f>
        <v>19</v>
      </c>
      <c r="Z243">
        <f>VLOOKUP(Q243,Numbers!$A$2:$B$101,2,FALSE)</f>
        <v>65</v>
      </c>
      <c r="AB243">
        <f t="shared" si="1031"/>
        <v>4845</v>
      </c>
      <c r="AC243">
        <f t="shared" si="1032"/>
        <v>20410</v>
      </c>
    </row>
    <row r="244" spans="1:29" x14ac:dyDescent="0.25">
      <c r="A244">
        <v>11</v>
      </c>
      <c r="B244">
        <v>65</v>
      </c>
      <c r="C244">
        <v>24</v>
      </c>
      <c r="D244">
        <v>87</v>
      </c>
      <c r="E244">
        <v>21</v>
      </c>
      <c r="J244">
        <f t="shared" si="1021"/>
        <v>56</v>
      </c>
      <c r="K244">
        <f t="shared" si="1022"/>
        <v>77</v>
      </c>
      <c r="L244">
        <f t="shared" si="1023"/>
        <v>63</v>
      </c>
      <c r="M244">
        <f t="shared" si="1024"/>
        <v>98</v>
      </c>
      <c r="N244">
        <f t="shared" si="1025"/>
        <v>27</v>
      </c>
      <c r="P244">
        <f t="shared" si="1278"/>
        <v>98</v>
      </c>
      <c r="Q244">
        <f t="shared" ref="Q244" si="1289">MAX(L242:L246)</f>
        <v>92</v>
      </c>
      <c r="S244">
        <f t="shared" ref="S244" si="1290">COUNTIF(J242:N246,"&gt;" &amp; P244)</f>
        <v>0</v>
      </c>
      <c r="T244">
        <f t="shared" ref="T244" si="1291">COUNTIF(J242:N246,"&gt;" &amp; Q244)</f>
        <v>2</v>
      </c>
      <c r="V244">
        <f t="shared" ref="V244" si="1292">SUMIFS(A242:E246,J242:N246,"&gt; "&amp;P244)</f>
        <v>0</v>
      </c>
      <c r="W244">
        <f t="shared" ref="W244" si="1293">SUMIFS(A242:E246,J242:N246,"&gt; "&amp;Q244)</f>
        <v>146</v>
      </c>
      <c r="Y244">
        <f>VLOOKUP(P244,Numbers!$A$2:$B$101,2,FALSE)</f>
        <v>87</v>
      </c>
      <c r="Z244">
        <f>VLOOKUP(Q244,Numbers!$A$2:$B$101,2,FALSE)</f>
        <v>38</v>
      </c>
      <c r="AB244">
        <f t="shared" si="1031"/>
        <v>0</v>
      </c>
      <c r="AC244">
        <f t="shared" si="1032"/>
        <v>5548</v>
      </c>
    </row>
    <row r="245" spans="1:29" x14ac:dyDescent="0.25">
      <c r="A245">
        <v>45</v>
      </c>
      <c r="B245">
        <v>16</v>
      </c>
      <c r="C245">
        <v>97</v>
      </c>
      <c r="D245">
        <v>40</v>
      </c>
      <c r="E245">
        <v>57</v>
      </c>
      <c r="J245">
        <f t="shared" si="1021"/>
        <v>86</v>
      </c>
      <c r="K245">
        <f t="shared" si="1022"/>
        <v>73</v>
      </c>
      <c r="L245">
        <f t="shared" si="1023"/>
        <v>74</v>
      </c>
      <c r="M245">
        <f t="shared" si="1024"/>
        <v>78</v>
      </c>
      <c r="N245">
        <f t="shared" si="1025"/>
        <v>76</v>
      </c>
      <c r="P245">
        <f t="shared" si="1278"/>
        <v>86</v>
      </c>
      <c r="Q245">
        <f t="shared" ref="Q245" si="1294">MAX(M242:M246)</f>
        <v>98</v>
      </c>
      <c r="S245">
        <f t="shared" ref="S245" si="1295">COUNTIF(J242:N246,"&gt;" &amp; P245)</f>
        <v>4</v>
      </c>
      <c r="T245">
        <f t="shared" ref="T245" si="1296">COUNTIF(J242:N246,"&gt;" &amp; Q245)</f>
        <v>0</v>
      </c>
      <c r="V245">
        <f t="shared" ref="V245" si="1297">SUMIFS(A242:E246,J242:N246,"&gt; "&amp;P245)</f>
        <v>210</v>
      </c>
      <c r="W245">
        <f t="shared" ref="W245" si="1298">SUMIFS(A242:E246,J242:N246,"&gt; "&amp;Q245)</f>
        <v>0</v>
      </c>
      <c r="Y245">
        <f>VLOOKUP(P245,Numbers!$A$2:$B$101,2,FALSE)</f>
        <v>45</v>
      </c>
      <c r="Z245">
        <f>VLOOKUP(Q245,Numbers!$A$2:$B$101,2,FALSE)</f>
        <v>87</v>
      </c>
      <c r="AB245">
        <f t="shared" si="1031"/>
        <v>9450</v>
      </c>
      <c r="AC245">
        <f t="shared" si="1032"/>
        <v>0</v>
      </c>
    </row>
    <row r="246" spans="1:29" x14ac:dyDescent="0.25">
      <c r="A246">
        <v>83</v>
      </c>
      <c r="B246">
        <v>96</v>
      </c>
      <c r="C246">
        <v>70</v>
      </c>
      <c r="D246">
        <v>41</v>
      </c>
      <c r="E246">
        <v>12</v>
      </c>
      <c r="J246">
        <f t="shared" si="1021"/>
        <v>52</v>
      </c>
      <c r="K246">
        <f t="shared" si="1022"/>
        <v>42</v>
      </c>
      <c r="L246">
        <f t="shared" si="1023"/>
        <v>22</v>
      </c>
      <c r="M246">
        <f t="shared" si="1024"/>
        <v>47</v>
      </c>
      <c r="N246">
        <f t="shared" si="1025"/>
        <v>62</v>
      </c>
      <c r="P246">
        <f t="shared" si="1278"/>
        <v>62</v>
      </c>
      <c r="Q246">
        <f t="shared" ref="Q246" si="1299">MAX(N242:N246)</f>
        <v>96</v>
      </c>
      <c r="S246">
        <f t="shared" ref="S246" si="1300">COUNTIF(J242:N246,"&gt;" &amp; P246)</f>
        <v>12</v>
      </c>
      <c r="T246">
        <f t="shared" ref="T246" si="1301">COUNTIF(J242:N246,"&gt;" &amp; Q246)</f>
        <v>1</v>
      </c>
      <c r="V246">
        <f t="shared" ref="V246" si="1302">SUMIFS(A242:E246,J242:N246,"&gt; "&amp;P246)</f>
        <v>573</v>
      </c>
      <c r="W246">
        <f t="shared" ref="W246" si="1303">SUMIFS(A242:E246,J242:N246,"&gt; "&amp;Q246)</f>
        <v>87</v>
      </c>
      <c r="Y246">
        <f>VLOOKUP(P246,Numbers!$A$2:$B$101,2,FALSE)</f>
        <v>12</v>
      </c>
      <c r="Z246">
        <f>VLOOKUP(Q246,Numbers!$A$2:$B$101,2,FALSE)</f>
        <v>59</v>
      </c>
      <c r="AB246">
        <f t="shared" si="1031"/>
        <v>6876</v>
      </c>
      <c r="AC246">
        <f t="shared" si="1032"/>
        <v>5133</v>
      </c>
    </row>
    <row r="247" spans="1:29" x14ac:dyDescent="0.25">
      <c r="J247" t="str">
        <f t="shared" si="1021"/>
        <v/>
      </c>
      <c r="K247" t="str">
        <f t="shared" si="1022"/>
        <v/>
      </c>
      <c r="L247" t="str">
        <f t="shared" si="1023"/>
        <v/>
      </c>
      <c r="M247" t="str">
        <f t="shared" si="1024"/>
        <v/>
      </c>
      <c r="N247" t="str">
        <f t="shared" si="1025"/>
        <v/>
      </c>
      <c r="P247">
        <f t="shared" ref="P247" si="1304">MAX(J242,K243,L244,M245,N246)</f>
        <v>78</v>
      </c>
      <c r="Q247">
        <f t="shared" ref="Q247" si="1305">MAX(J246,K245,L244,M243,N242)</f>
        <v>96</v>
      </c>
      <c r="S247">
        <f t="shared" ref="S247" si="1306">COUNTIF(J242:N246,"&gt;" &amp; P247)</f>
        <v>6</v>
      </c>
      <c r="T247">
        <f t="shared" ref="T247" si="1307">COUNTIF(J242:N246,"&gt;" &amp; Q247)</f>
        <v>1</v>
      </c>
      <c r="V247">
        <f t="shared" ref="V247" si="1308">SUMIFS(A242:E246,J242:N246,"&gt; "&amp;P247)</f>
        <v>274</v>
      </c>
      <c r="W247">
        <f t="shared" ref="W247" si="1309">SUMIFS(A242:E246,J242:N246,"&gt; "&amp;Q247)</f>
        <v>87</v>
      </c>
      <c r="Y247">
        <f>VLOOKUP(P247,Numbers!$A$2:$B$101,2,FALSE)</f>
        <v>40</v>
      </c>
      <c r="Z247">
        <f>VLOOKUP(Q247,Numbers!$A$2:$B$101,2,FALSE)</f>
        <v>59</v>
      </c>
      <c r="AB247">
        <f t="shared" si="1031"/>
        <v>10960</v>
      </c>
      <c r="AC247">
        <f t="shared" si="1032"/>
        <v>5133</v>
      </c>
    </row>
    <row r="248" spans="1:29" x14ac:dyDescent="0.25">
      <c r="A248">
        <v>46</v>
      </c>
      <c r="B248">
        <v>82</v>
      </c>
      <c r="C248">
        <v>87</v>
      </c>
      <c r="D248">
        <v>88</v>
      </c>
      <c r="E248">
        <v>9</v>
      </c>
      <c r="J248">
        <f t="shared" si="1021"/>
        <v>72</v>
      </c>
      <c r="K248">
        <f t="shared" si="1022"/>
        <v>26</v>
      </c>
      <c r="L248">
        <f t="shared" si="1023"/>
        <v>98</v>
      </c>
      <c r="M248">
        <f t="shared" si="1024"/>
        <v>89</v>
      </c>
      <c r="N248">
        <f t="shared" si="1025"/>
        <v>32</v>
      </c>
      <c r="P248">
        <f t="shared" ref="P248:P311" si="1310">MAX(J248:N248)</f>
        <v>98</v>
      </c>
      <c r="Q248">
        <f t="shared" ref="Q248" si="1311">MAX(J248:J252)</f>
        <v>75</v>
      </c>
      <c r="S248">
        <f t="shared" ref="S248" si="1312">COUNTIF(J248:N252,"&gt;" &amp; P248)</f>
        <v>0</v>
      </c>
      <c r="T248">
        <f t="shared" ref="T248" si="1313">COUNTIF(J248:N252,"&gt;" &amp; Q248)</f>
        <v>7</v>
      </c>
      <c r="V248">
        <f t="shared" ref="V248" si="1314">SUMIFS(A248:E252,J248:N252,"&gt; "&amp;P248)</f>
        <v>0</v>
      </c>
      <c r="W248">
        <f t="shared" ref="W248" si="1315">SUMIFS(A248:E252,J248:N252,"&gt; "&amp;Q248)</f>
        <v>402</v>
      </c>
      <c r="Y248">
        <f>VLOOKUP(P248,Numbers!$A$2:$B$101,2,FALSE)</f>
        <v>87</v>
      </c>
      <c r="Z248">
        <f>VLOOKUP(Q248,Numbers!$A$2:$B$101,2,FALSE)</f>
        <v>1</v>
      </c>
      <c r="AB248">
        <f t="shared" si="1031"/>
        <v>0</v>
      </c>
      <c r="AC248">
        <f t="shared" si="1032"/>
        <v>402</v>
      </c>
    </row>
    <row r="249" spans="1:29" x14ac:dyDescent="0.25">
      <c r="A249">
        <v>51</v>
      </c>
      <c r="B249">
        <v>64</v>
      </c>
      <c r="C249">
        <v>97</v>
      </c>
      <c r="D249">
        <v>6</v>
      </c>
      <c r="E249">
        <v>41</v>
      </c>
      <c r="J249">
        <f t="shared" si="1021"/>
        <v>37</v>
      </c>
      <c r="K249">
        <f t="shared" si="1022"/>
        <v>29</v>
      </c>
      <c r="L249">
        <f t="shared" si="1023"/>
        <v>74</v>
      </c>
      <c r="M249">
        <f t="shared" si="1024"/>
        <v>82</v>
      </c>
      <c r="N249">
        <f t="shared" si="1025"/>
        <v>47</v>
      </c>
      <c r="P249">
        <f t="shared" si="1310"/>
        <v>82</v>
      </c>
      <c r="Q249">
        <f t="shared" ref="Q249" si="1316">MAX(K248:K252)</f>
        <v>51</v>
      </c>
      <c r="S249">
        <f t="shared" ref="S249" si="1317">COUNTIF(J248:N252,"&gt;" &amp; P249)</f>
        <v>6</v>
      </c>
      <c r="T249">
        <f t="shared" ref="T249" si="1318">COUNTIF(J248:N252,"&gt;" &amp; Q249)</f>
        <v>11</v>
      </c>
      <c r="V249">
        <f t="shared" ref="V249" si="1319">SUMIFS(A248:E252,J248:N252,"&gt; "&amp;P249)</f>
        <v>396</v>
      </c>
      <c r="W249">
        <f t="shared" ref="W249" si="1320">SUMIFS(A248:E252,J248:N252,"&gt; "&amp;Q249)</f>
        <v>570</v>
      </c>
      <c r="Y249">
        <f>VLOOKUP(P249,Numbers!$A$2:$B$101,2,FALSE)</f>
        <v>6</v>
      </c>
      <c r="Z249">
        <f>VLOOKUP(Q249,Numbers!$A$2:$B$101,2,FALSE)</f>
        <v>92</v>
      </c>
      <c r="AB249">
        <f t="shared" si="1031"/>
        <v>2376</v>
      </c>
      <c r="AC249">
        <f t="shared" si="1032"/>
        <v>52440</v>
      </c>
    </row>
    <row r="250" spans="1:29" x14ac:dyDescent="0.25">
      <c r="A250">
        <v>24</v>
      </c>
      <c r="B250">
        <v>72</v>
      </c>
      <c r="C250">
        <v>79</v>
      </c>
      <c r="D250">
        <v>43</v>
      </c>
      <c r="E250">
        <v>90</v>
      </c>
      <c r="J250">
        <f t="shared" si="1021"/>
        <v>63</v>
      </c>
      <c r="K250">
        <f t="shared" si="1022"/>
        <v>50</v>
      </c>
      <c r="L250">
        <f t="shared" si="1023"/>
        <v>88</v>
      </c>
      <c r="M250">
        <f t="shared" si="1024"/>
        <v>97</v>
      </c>
      <c r="N250">
        <f t="shared" si="1025"/>
        <v>33</v>
      </c>
      <c r="P250">
        <f t="shared" si="1310"/>
        <v>97</v>
      </c>
      <c r="Q250">
        <f t="shared" ref="Q250" si="1321">MAX(L248:L252)</f>
        <v>98</v>
      </c>
      <c r="S250">
        <f t="shared" ref="S250" si="1322">COUNTIF(J248:N252,"&gt;" &amp; P250)</f>
        <v>1</v>
      </c>
      <c r="T250">
        <f t="shared" ref="T250" si="1323">COUNTIF(J248:N252,"&gt;" &amp; Q250)</f>
        <v>0</v>
      </c>
      <c r="V250">
        <f t="shared" ref="V250" si="1324">SUMIFS(A248:E252,J248:N252,"&gt; "&amp;P250)</f>
        <v>87</v>
      </c>
      <c r="W250">
        <f t="shared" ref="W250" si="1325">SUMIFS(A248:E252,J248:N252,"&gt; "&amp;Q250)</f>
        <v>0</v>
      </c>
      <c r="Y250">
        <f>VLOOKUP(P250,Numbers!$A$2:$B$101,2,FALSE)</f>
        <v>43</v>
      </c>
      <c r="Z250">
        <f>VLOOKUP(Q250,Numbers!$A$2:$B$101,2,FALSE)</f>
        <v>87</v>
      </c>
      <c r="AB250">
        <f t="shared" si="1031"/>
        <v>3741</v>
      </c>
      <c r="AC250">
        <f t="shared" si="1032"/>
        <v>0</v>
      </c>
    </row>
    <row r="251" spans="1:29" x14ac:dyDescent="0.25">
      <c r="A251">
        <v>74</v>
      </c>
      <c r="B251">
        <v>92</v>
      </c>
      <c r="C251">
        <v>45</v>
      </c>
      <c r="D251">
        <v>22</v>
      </c>
      <c r="E251">
        <v>54</v>
      </c>
      <c r="J251">
        <f t="shared" si="1021"/>
        <v>24</v>
      </c>
      <c r="K251">
        <f t="shared" si="1022"/>
        <v>51</v>
      </c>
      <c r="L251">
        <f t="shared" si="1023"/>
        <v>86</v>
      </c>
      <c r="M251">
        <f t="shared" si="1024"/>
        <v>5</v>
      </c>
      <c r="N251">
        <f t="shared" si="1025"/>
        <v>94</v>
      </c>
      <c r="P251">
        <f t="shared" si="1310"/>
        <v>94</v>
      </c>
      <c r="Q251">
        <f t="shared" ref="Q251" si="1326">MAX(M248:M252)</f>
        <v>97</v>
      </c>
      <c r="S251">
        <f t="shared" ref="S251" si="1327">COUNTIF(J248:N252,"&gt;" &amp; P251)</f>
        <v>2</v>
      </c>
      <c r="T251">
        <f t="shared" ref="T251" si="1328">COUNTIF(J248:N252,"&gt;" &amp; Q251)</f>
        <v>1</v>
      </c>
      <c r="V251">
        <f t="shared" ref="V251" si="1329">SUMIFS(A248:E252,J248:N252,"&gt; "&amp;P251)</f>
        <v>130</v>
      </c>
      <c r="W251">
        <f t="shared" ref="W251" si="1330">SUMIFS(A248:E252,J248:N252,"&gt; "&amp;Q251)</f>
        <v>87</v>
      </c>
      <c r="Y251">
        <f>VLOOKUP(P251,Numbers!$A$2:$B$101,2,FALSE)</f>
        <v>54</v>
      </c>
      <c r="Z251">
        <f>VLOOKUP(Q251,Numbers!$A$2:$B$101,2,FALSE)</f>
        <v>43</v>
      </c>
      <c r="AB251">
        <f t="shared" si="1031"/>
        <v>7020</v>
      </c>
      <c r="AC251">
        <f t="shared" si="1032"/>
        <v>3741</v>
      </c>
    </row>
    <row r="252" spans="1:29" x14ac:dyDescent="0.25">
      <c r="A252">
        <v>1</v>
      </c>
      <c r="B252">
        <v>95</v>
      </c>
      <c r="C252">
        <v>80</v>
      </c>
      <c r="D252">
        <v>55</v>
      </c>
      <c r="E252">
        <v>14</v>
      </c>
      <c r="J252">
        <f t="shared" si="1021"/>
        <v>75</v>
      </c>
      <c r="K252">
        <f t="shared" si="1022"/>
        <v>14</v>
      </c>
      <c r="L252">
        <f t="shared" si="1023"/>
        <v>8</v>
      </c>
      <c r="M252">
        <f t="shared" si="1024"/>
        <v>7</v>
      </c>
      <c r="N252">
        <f t="shared" si="1025"/>
        <v>12</v>
      </c>
      <c r="P252">
        <f t="shared" si="1310"/>
        <v>75</v>
      </c>
      <c r="Q252">
        <f t="shared" ref="Q252" si="1331">MAX(N248:N252)</f>
        <v>94</v>
      </c>
      <c r="S252">
        <f t="shared" ref="S252" si="1332">COUNTIF(J248:N252,"&gt;" &amp; P252)</f>
        <v>7</v>
      </c>
      <c r="T252">
        <f t="shared" ref="T252" si="1333">COUNTIF(J248:N252,"&gt;" &amp; Q252)</f>
        <v>2</v>
      </c>
      <c r="V252">
        <f t="shared" ref="V252" si="1334">SUMIFS(A248:E252,J248:N252,"&gt; "&amp;P252)</f>
        <v>402</v>
      </c>
      <c r="W252">
        <f t="shared" ref="W252" si="1335">SUMIFS(A248:E252,J248:N252,"&gt; "&amp;Q252)</f>
        <v>130</v>
      </c>
      <c r="Y252">
        <f>VLOOKUP(P252,Numbers!$A$2:$B$101,2,FALSE)</f>
        <v>1</v>
      </c>
      <c r="Z252">
        <f>VLOOKUP(Q252,Numbers!$A$2:$B$101,2,FALSE)</f>
        <v>54</v>
      </c>
      <c r="AB252">
        <f t="shared" si="1031"/>
        <v>402</v>
      </c>
      <c r="AC252">
        <f t="shared" si="1032"/>
        <v>7020</v>
      </c>
    </row>
    <row r="253" spans="1:29" x14ac:dyDescent="0.25">
      <c r="J253" t="str">
        <f t="shared" si="1021"/>
        <v/>
      </c>
      <c r="K253" t="str">
        <f t="shared" si="1022"/>
        <v/>
      </c>
      <c r="L253" t="str">
        <f t="shared" si="1023"/>
        <v/>
      </c>
      <c r="M253" t="str">
        <f t="shared" si="1024"/>
        <v/>
      </c>
      <c r="N253" t="str">
        <f t="shared" si="1025"/>
        <v/>
      </c>
      <c r="P253">
        <f t="shared" ref="P253" si="1336">MAX(J248,K249,L250,M251,N252)</f>
        <v>88</v>
      </c>
      <c r="Q253">
        <f t="shared" ref="Q253" si="1337">MAX(J252,K251,L250,M249,N248)</f>
        <v>88</v>
      </c>
      <c r="S253">
        <f t="shared" ref="S253" si="1338">COUNTIF(J248:N252,"&gt;" &amp; P253)</f>
        <v>4</v>
      </c>
      <c r="T253">
        <f t="shared" ref="T253" si="1339">COUNTIF(J248:N252,"&gt;" &amp; Q253)</f>
        <v>4</v>
      </c>
      <c r="V253">
        <f t="shared" ref="V253" si="1340">SUMIFS(A248:E252,J248:N252,"&gt; "&amp;P253)</f>
        <v>272</v>
      </c>
      <c r="W253">
        <f t="shared" ref="W253" si="1341">SUMIFS(A248:E252,J248:N252,"&gt; "&amp;Q253)</f>
        <v>272</v>
      </c>
      <c r="Y253">
        <f>VLOOKUP(P253,Numbers!$A$2:$B$101,2,FALSE)</f>
        <v>79</v>
      </c>
      <c r="Z253">
        <f>VLOOKUP(Q253,Numbers!$A$2:$B$101,2,FALSE)</f>
        <v>79</v>
      </c>
      <c r="AB253">
        <f t="shared" si="1031"/>
        <v>21488</v>
      </c>
      <c r="AC253">
        <f t="shared" si="1032"/>
        <v>21488</v>
      </c>
    </row>
    <row r="254" spans="1:29" x14ac:dyDescent="0.25">
      <c r="A254">
        <v>86</v>
      </c>
      <c r="B254">
        <v>52</v>
      </c>
      <c r="C254">
        <v>90</v>
      </c>
      <c r="D254">
        <v>19</v>
      </c>
      <c r="E254">
        <v>85</v>
      </c>
      <c r="J254">
        <f t="shared" si="1021"/>
        <v>38</v>
      </c>
      <c r="K254">
        <f t="shared" si="1022"/>
        <v>45</v>
      </c>
      <c r="L254">
        <f t="shared" si="1023"/>
        <v>33</v>
      </c>
      <c r="M254">
        <f t="shared" si="1024"/>
        <v>85</v>
      </c>
      <c r="N254">
        <f t="shared" si="1025"/>
        <v>60</v>
      </c>
      <c r="P254">
        <f t="shared" ref="P254:P317" si="1342">MAX(J254:N254)</f>
        <v>85</v>
      </c>
      <c r="Q254">
        <f t="shared" ref="Q254" si="1343">MAX(J254:J258)</f>
        <v>74</v>
      </c>
      <c r="S254">
        <f t="shared" ref="S254" si="1344">COUNTIF(J254:N258,"&gt;" &amp; P254)</f>
        <v>3</v>
      </c>
      <c r="T254">
        <f t="shared" ref="T254" si="1345">COUNTIF(J254:N258,"&gt;" &amp; Q254)</f>
        <v>5</v>
      </c>
      <c r="V254">
        <f t="shared" ref="V254" si="1346">SUMIFS(A254:E258,J254:N258,"&gt; "&amp;P254)</f>
        <v>150</v>
      </c>
      <c r="W254">
        <f t="shared" ref="W254" si="1347">SUMIFS(A254:E258,J254:N258,"&gt; "&amp;Q254)</f>
        <v>209</v>
      </c>
      <c r="Y254">
        <f>VLOOKUP(P254,Numbers!$A$2:$B$101,2,FALSE)</f>
        <v>19</v>
      </c>
      <c r="Z254">
        <f>VLOOKUP(Q254,Numbers!$A$2:$B$101,2,FALSE)</f>
        <v>97</v>
      </c>
      <c r="AB254">
        <f t="shared" si="1031"/>
        <v>2850</v>
      </c>
      <c r="AC254">
        <f t="shared" si="1032"/>
        <v>20273</v>
      </c>
    </row>
    <row r="255" spans="1:29" x14ac:dyDescent="0.25">
      <c r="A255">
        <v>25</v>
      </c>
      <c r="B255">
        <v>67</v>
      </c>
      <c r="C255">
        <v>30</v>
      </c>
      <c r="D255">
        <v>84</v>
      </c>
      <c r="E255">
        <v>56</v>
      </c>
      <c r="J255">
        <f t="shared" si="1021"/>
        <v>1</v>
      </c>
      <c r="K255">
        <f t="shared" si="1022"/>
        <v>100</v>
      </c>
      <c r="L255">
        <f t="shared" si="1023"/>
        <v>17</v>
      </c>
      <c r="M255">
        <f t="shared" si="1024"/>
        <v>21</v>
      </c>
      <c r="N255">
        <f t="shared" si="1025"/>
        <v>34</v>
      </c>
      <c r="P255">
        <f t="shared" si="1342"/>
        <v>100</v>
      </c>
      <c r="Q255">
        <f t="shared" ref="Q255" si="1348">MAX(K254:K258)</f>
        <v>100</v>
      </c>
      <c r="S255">
        <f t="shared" ref="S255" si="1349">COUNTIF(J254:N258,"&gt;" &amp; P255)</f>
        <v>0</v>
      </c>
      <c r="T255">
        <f t="shared" ref="T255" si="1350">COUNTIF(J254:N258,"&gt;" &amp; Q255)</f>
        <v>0</v>
      </c>
      <c r="V255">
        <f t="shared" ref="V255" si="1351">SUMIFS(A254:E258,J254:N258,"&gt; "&amp;P255)</f>
        <v>0</v>
      </c>
      <c r="W255">
        <f t="shared" ref="W255" si="1352">SUMIFS(A254:E258,J254:N258,"&gt; "&amp;Q255)</f>
        <v>0</v>
      </c>
      <c r="Y255">
        <f>VLOOKUP(P255,Numbers!$A$2:$B$101,2,FALSE)</f>
        <v>67</v>
      </c>
      <c r="Z255">
        <f>VLOOKUP(Q255,Numbers!$A$2:$B$101,2,FALSE)</f>
        <v>67</v>
      </c>
      <c r="AB255">
        <f t="shared" si="1031"/>
        <v>0</v>
      </c>
      <c r="AC255">
        <f t="shared" si="1032"/>
        <v>0</v>
      </c>
    </row>
    <row r="256" spans="1:29" x14ac:dyDescent="0.25">
      <c r="A256">
        <v>66</v>
      </c>
      <c r="B256">
        <v>71</v>
      </c>
      <c r="C256">
        <v>39</v>
      </c>
      <c r="D256">
        <v>74</v>
      </c>
      <c r="E256">
        <v>96</v>
      </c>
      <c r="J256">
        <f t="shared" si="1021"/>
        <v>20</v>
      </c>
      <c r="K256">
        <f t="shared" si="1022"/>
        <v>58</v>
      </c>
      <c r="L256">
        <f t="shared" si="1023"/>
        <v>99</v>
      </c>
      <c r="M256">
        <f t="shared" si="1024"/>
        <v>24</v>
      </c>
      <c r="N256">
        <f t="shared" si="1025"/>
        <v>42</v>
      </c>
      <c r="P256">
        <f t="shared" si="1342"/>
        <v>99</v>
      </c>
      <c r="Q256">
        <f t="shared" ref="Q256" si="1353">MAX(L254:L258)</f>
        <v>99</v>
      </c>
      <c r="S256">
        <f t="shared" ref="S256" si="1354">COUNTIF(J254:N258,"&gt;" &amp; P256)</f>
        <v>1</v>
      </c>
      <c r="T256">
        <f t="shared" ref="T256" si="1355">COUNTIF(J254:N258,"&gt;" &amp; Q256)</f>
        <v>1</v>
      </c>
      <c r="V256">
        <f t="shared" ref="V256" si="1356">SUMIFS(A254:E258,J254:N258,"&gt; "&amp;P256)</f>
        <v>67</v>
      </c>
      <c r="W256">
        <f t="shared" ref="W256" si="1357">SUMIFS(A254:E258,J254:N258,"&gt; "&amp;Q256)</f>
        <v>67</v>
      </c>
      <c r="Y256">
        <f>VLOOKUP(P256,Numbers!$A$2:$B$101,2,FALSE)</f>
        <v>39</v>
      </c>
      <c r="Z256">
        <f>VLOOKUP(Q256,Numbers!$A$2:$B$101,2,FALSE)</f>
        <v>39</v>
      </c>
      <c r="AB256">
        <f t="shared" si="1031"/>
        <v>2613</v>
      </c>
      <c r="AC256">
        <f t="shared" si="1032"/>
        <v>2613</v>
      </c>
    </row>
    <row r="257" spans="1:29" x14ac:dyDescent="0.25">
      <c r="A257">
        <v>93</v>
      </c>
      <c r="B257">
        <v>46</v>
      </c>
      <c r="C257">
        <v>89</v>
      </c>
      <c r="D257">
        <v>72</v>
      </c>
      <c r="E257">
        <v>29</v>
      </c>
      <c r="J257">
        <f t="shared" si="1021"/>
        <v>68</v>
      </c>
      <c r="K257">
        <f t="shared" si="1022"/>
        <v>72</v>
      </c>
      <c r="L257">
        <f t="shared" si="1023"/>
        <v>16</v>
      </c>
      <c r="M257">
        <f t="shared" si="1024"/>
        <v>50</v>
      </c>
      <c r="N257">
        <f t="shared" si="1025"/>
        <v>41</v>
      </c>
      <c r="P257">
        <f t="shared" si="1342"/>
        <v>72</v>
      </c>
      <c r="Q257">
        <f t="shared" ref="Q257" si="1358">MAX(M254:M258)</f>
        <v>85</v>
      </c>
      <c r="S257">
        <f t="shared" ref="S257" si="1359">COUNTIF(J254:N258,"&gt;" &amp; P257)</f>
        <v>6</v>
      </c>
      <c r="T257">
        <f t="shared" ref="T257" si="1360">COUNTIF(J254:N258,"&gt;" &amp; Q257)</f>
        <v>3</v>
      </c>
      <c r="V257">
        <f t="shared" ref="V257" si="1361">SUMIFS(A254:E258,J254:N258,"&gt; "&amp;P257)</f>
        <v>306</v>
      </c>
      <c r="W257">
        <f t="shared" ref="W257" si="1362">SUMIFS(A254:E258,J254:N258,"&gt; "&amp;Q257)</f>
        <v>150</v>
      </c>
      <c r="Y257">
        <f>VLOOKUP(P257,Numbers!$A$2:$B$101,2,FALSE)</f>
        <v>46</v>
      </c>
      <c r="Z257">
        <f>VLOOKUP(Q257,Numbers!$A$2:$B$101,2,FALSE)</f>
        <v>19</v>
      </c>
      <c r="AB257">
        <f t="shared" si="1031"/>
        <v>14076</v>
      </c>
      <c r="AC257">
        <f t="shared" si="1032"/>
        <v>2850</v>
      </c>
    </row>
    <row r="258" spans="1:29" x14ac:dyDescent="0.25">
      <c r="A258">
        <v>97</v>
      </c>
      <c r="B258">
        <v>40</v>
      </c>
      <c r="C258">
        <v>99</v>
      </c>
      <c r="D258">
        <v>62</v>
      </c>
      <c r="E258">
        <v>44</v>
      </c>
      <c r="J258">
        <f t="shared" si="1021"/>
        <v>74</v>
      </c>
      <c r="K258">
        <f t="shared" si="1022"/>
        <v>78</v>
      </c>
      <c r="L258">
        <f t="shared" si="1023"/>
        <v>25</v>
      </c>
      <c r="M258">
        <f t="shared" si="1024"/>
        <v>53</v>
      </c>
      <c r="N258">
        <f t="shared" si="1025"/>
        <v>90</v>
      </c>
      <c r="P258">
        <f t="shared" si="1342"/>
        <v>90</v>
      </c>
      <c r="Q258">
        <f t="shared" ref="Q258" si="1363">MAX(N254:N258)</f>
        <v>90</v>
      </c>
      <c r="S258">
        <f t="shared" ref="S258" si="1364">COUNTIF(J254:N258,"&gt;" &amp; P258)</f>
        <v>2</v>
      </c>
      <c r="T258">
        <f t="shared" ref="T258" si="1365">COUNTIF(J254:N258,"&gt;" &amp; Q258)</f>
        <v>2</v>
      </c>
      <c r="V258">
        <f t="shared" ref="V258" si="1366">SUMIFS(A254:E258,J254:N258,"&gt; "&amp;P258)</f>
        <v>106</v>
      </c>
      <c r="W258">
        <f t="shared" ref="W258" si="1367">SUMIFS(A254:E258,J254:N258,"&gt; "&amp;Q258)</f>
        <v>106</v>
      </c>
      <c r="Y258">
        <f>VLOOKUP(P258,Numbers!$A$2:$B$101,2,FALSE)</f>
        <v>44</v>
      </c>
      <c r="Z258">
        <f>VLOOKUP(Q258,Numbers!$A$2:$B$101,2,FALSE)</f>
        <v>44</v>
      </c>
      <c r="AB258">
        <f t="shared" si="1031"/>
        <v>4664</v>
      </c>
      <c r="AC258">
        <f t="shared" si="1032"/>
        <v>4664</v>
      </c>
    </row>
    <row r="259" spans="1:29" x14ac:dyDescent="0.25">
      <c r="J259" t="str">
        <f t="shared" ref="J259:J322" si="1368">IF(A259 &lt;&gt; "", VLOOKUP(A259,$G$2:$H$101,2,FALSE),"")</f>
        <v/>
      </c>
      <c r="K259" t="str">
        <f t="shared" ref="K259:K322" si="1369">IF(B259 &lt;&gt; "", VLOOKUP(B259,$G$2:$H$101,2,FALSE),"")</f>
        <v/>
      </c>
      <c r="L259" t="str">
        <f t="shared" ref="L259:L322" si="1370">IF(C259 &lt;&gt; "", VLOOKUP(C259,$G$2:$H$101,2,FALSE),"")</f>
        <v/>
      </c>
      <c r="M259" t="str">
        <f t="shared" ref="M259:M322" si="1371">IF(D259 &lt;&gt; "", VLOOKUP(D259,$G$2:$H$101,2,FALSE),"")</f>
        <v/>
      </c>
      <c r="N259" t="str">
        <f t="shared" ref="N259:N322" si="1372">IF(E259 &lt;&gt; "", VLOOKUP(E259,$G$2:$H$101,2,FALSE),"")</f>
        <v/>
      </c>
      <c r="P259">
        <f t="shared" ref="P259" si="1373">MAX(J254,K255,L256,M257,N258)</f>
        <v>100</v>
      </c>
      <c r="Q259">
        <f t="shared" ref="Q259" si="1374">MAX(J258,K257,L256,M255,N254)</f>
        <v>99</v>
      </c>
      <c r="S259">
        <f t="shared" ref="S259" si="1375">COUNTIF(J254:N258,"&gt;" &amp; P259)</f>
        <v>0</v>
      </c>
      <c r="T259">
        <f t="shared" ref="T259" si="1376">COUNTIF(J254:N258,"&gt;" &amp; Q259)</f>
        <v>1</v>
      </c>
      <c r="V259">
        <f t="shared" ref="V259" si="1377">SUMIFS(A254:E258,J254:N258,"&gt; "&amp;P259)</f>
        <v>0</v>
      </c>
      <c r="W259">
        <f t="shared" ref="W259" si="1378">SUMIFS(A254:E258,J254:N258,"&gt; "&amp;Q259)</f>
        <v>67</v>
      </c>
      <c r="Y259">
        <f>VLOOKUP(P259,Numbers!$A$2:$B$101,2,FALSE)</f>
        <v>67</v>
      </c>
      <c r="Z259">
        <f>VLOOKUP(Q259,Numbers!$A$2:$B$101,2,FALSE)</f>
        <v>39</v>
      </c>
      <c r="AB259">
        <f t="shared" ref="AB259:AB322" si="1379">V259*Y259</f>
        <v>0</v>
      </c>
      <c r="AC259">
        <f t="shared" ref="AC259:AC322" si="1380">W259*Z259</f>
        <v>2613</v>
      </c>
    </row>
    <row r="260" spans="1:29" x14ac:dyDescent="0.25">
      <c r="A260">
        <v>82</v>
      </c>
      <c r="B260">
        <v>87</v>
      </c>
      <c r="C260">
        <v>79</v>
      </c>
      <c r="D260">
        <v>63</v>
      </c>
      <c r="E260">
        <v>1</v>
      </c>
      <c r="J260">
        <f t="shared" si="1368"/>
        <v>26</v>
      </c>
      <c r="K260">
        <f t="shared" si="1369"/>
        <v>98</v>
      </c>
      <c r="L260">
        <f t="shared" si="1370"/>
        <v>88</v>
      </c>
      <c r="M260">
        <f t="shared" si="1371"/>
        <v>11</v>
      </c>
      <c r="N260">
        <f t="shared" si="1372"/>
        <v>75</v>
      </c>
      <c r="P260">
        <f t="shared" ref="P260:P323" si="1381">MAX(J260:N260)</f>
        <v>98</v>
      </c>
      <c r="Q260">
        <f t="shared" ref="Q260" si="1382">MAX(J260:J264)</f>
        <v>68</v>
      </c>
      <c r="S260">
        <f t="shared" ref="S260" si="1383">COUNTIF(J260:N264,"&gt;" &amp; P260)</f>
        <v>1</v>
      </c>
      <c r="T260">
        <f t="shared" ref="T260" si="1384">COUNTIF(J260:N264,"&gt;" &amp; Q260)</f>
        <v>11</v>
      </c>
      <c r="V260">
        <f t="shared" ref="V260" si="1385">SUMIFS(A260:E264,J260:N264,"&gt; "&amp;P260)</f>
        <v>67</v>
      </c>
      <c r="W260">
        <f t="shared" ref="W260" si="1386">SUMIFS(A260:E264,J260:N264,"&gt; "&amp;Q260)</f>
        <v>554</v>
      </c>
      <c r="Y260">
        <f>VLOOKUP(P260,Numbers!$A$2:$B$101,2,FALSE)</f>
        <v>87</v>
      </c>
      <c r="Z260">
        <f>VLOOKUP(Q260,Numbers!$A$2:$B$101,2,FALSE)</f>
        <v>93</v>
      </c>
      <c r="AB260">
        <f t="shared" si="1379"/>
        <v>5829</v>
      </c>
      <c r="AC260">
        <f t="shared" si="1380"/>
        <v>51522</v>
      </c>
    </row>
    <row r="261" spans="1:29" x14ac:dyDescent="0.25">
      <c r="A261">
        <v>27</v>
      </c>
      <c r="B261">
        <v>61</v>
      </c>
      <c r="C261">
        <v>30</v>
      </c>
      <c r="D261">
        <v>26</v>
      </c>
      <c r="E261">
        <v>6</v>
      </c>
      <c r="J261">
        <f t="shared" si="1368"/>
        <v>61</v>
      </c>
      <c r="K261">
        <f t="shared" si="1369"/>
        <v>70</v>
      </c>
      <c r="L261">
        <f t="shared" si="1370"/>
        <v>17</v>
      </c>
      <c r="M261">
        <f t="shared" si="1371"/>
        <v>91</v>
      </c>
      <c r="N261">
        <f t="shared" si="1372"/>
        <v>82</v>
      </c>
      <c r="P261">
        <f t="shared" si="1381"/>
        <v>91</v>
      </c>
      <c r="Q261">
        <f t="shared" ref="Q261" si="1387">MAX(K260:K264)</f>
        <v>98</v>
      </c>
      <c r="S261">
        <f t="shared" ref="S261" si="1388">COUNTIF(J260:N264,"&gt;" &amp; P261)</f>
        <v>4</v>
      </c>
      <c r="T261">
        <f t="shared" ref="T261" si="1389">COUNTIF(J260:N264,"&gt;" &amp; Q261)</f>
        <v>1</v>
      </c>
      <c r="V261">
        <f t="shared" ref="V261" si="1390">SUMIFS(A260:E264,J260:N264,"&gt; "&amp;P261)</f>
        <v>249</v>
      </c>
      <c r="W261">
        <f t="shared" ref="W261" si="1391">SUMIFS(A260:E264,J260:N264,"&gt; "&amp;Q261)</f>
        <v>67</v>
      </c>
      <c r="Y261">
        <f>VLOOKUP(P261,Numbers!$A$2:$B$101,2,FALSE)</f>
        <v>26</v>
      </c>
      <c r="Z261">
        <f>VLOOKUP(Q261,Numbers!$A$2:$B$101,2,FALSE)</f>
        <v>87</v>
      </c>
      <c r="AB261">
        <f t="shared" si="1379"/>
        <v>6474</v>
      </c>
      <c r="AC261">
        <f t="shared" si="1380"/>
        <v>5829</v>
      </c>
    </row>
    <row r="262" spans="1:29" x14ac:dyDescent="0.25">
      <c r="A262">
        <v>76</v>
      </c>
      <c r="B262">
        <v>59</v>
      </c>
      <c r="C262">
        <v>56</v>
      </c>
      <c r="D262">
        <v>44</v>
      </c>
      <c r="E262">
        <v>36</v>
      </c>
      <c r="J262">
        <f t="shared" si="1368"/>
        <v>31</v>
      </c>
      <c r="K262">
        <f t="shared" si="1369"/>
        <v>96</v>
      </c>
      <c r="L262">
        <f t="shared" si="1370"/>
        <v>34</v>
      </c>
      <c r="M262">
        <f t="shared" si="1371"/>
        <v>90</v>
      </c>
      <c r="N262">
        <f t="shared" si="1372"/>
        <v>93</v>
      </c>
      <c r="P262">
        <f t="shared" si="1381"/>
        <v>96</v>
      </c>
      <c r="Q262">
        <f t="shared" ref="Q262" si="1392">MAX(L260:L264)</f>
        <v>89</v>
      </c>
      <c r="S262">
        <f t="shared" ref="S262" si="1393">COUNTIF(J260:N264,"&gt;" &amp; P262)</f>
        <v>2</v>
      </c>
      <c r="T262">
        <f t="shared" ref="T262" si="1394">COUNTIF(J260:N264,"&gt;" &amp; Q262)</f>
        <v>6</v>
      </c>
      <c r="V262">
        <f t="shared" ref="V262" si="1395">SUMIFS(A260:E264,J260:N264,"&gt; "&amp;P262)</f>
        <v>154</v>
      </c>
      <c r="W262">
        <f t="shared" ref="W262" si="1396">SUMIFS(A260:E264,J260:N264,"&gt; "&amp;Q262)</f>
        <v>319</v>
      </c>
      <c r="Y262">
        <f>VLOOKUP(P262,Numbers!$A$2:$B$101,2,FALSE)</f>
        <v>59</v>
      </c>
      <c r="Z262">
        <f>VLOOKUP(Q262,Numbers!$A$2:$B$101,2,FALSE)</f>
        <v>88</v>
      </c>
      <c r="AB262">
        <f t="shared" si="1379"/>
        <v>9086</v>
      </c>
      <c r="AC262">
        <f t="shared" si="1380"/>
        <v>28072</v>
      </c>
    </row>
    <row r="263" spans="1:29" x14ac:dyDescent="0.25">
      <c r="A263">
        <v>72</v>
      </c>
      <c r="B263">
        <v>12</v>
      </c>
      <c r="C263">
        <v>88</v>
      </c>
      <c r="D263">
        <v>92</v>
      </c>
      <c r="E263">
        <v>33</v>
      </c>
      <c r="J263">
        <f t="shared" si="1368"/>
        <v>50</v>
      </c>
      <c r="K263">
        <f t="shared" si="1369"/>
        <v>62</v>
      </c>
      <c r="L263">
        <f t="shared" si="1370"/>
        <v>89</v>
      </c>
      <c r="M263">
        <f t="shared" si="1371"/>
        <v>51</v>
      </c>
      <c r="N263">
        <f t="shared" si="1372"/>
        <v>9</v>
      </c>
      <c r="P263">
        <f t="shared" si="1381"/>
        <v>89</v>
      </c>
      <c r="Q263">
        <f t="shared" ref="Q263" si="1397">MAX(M260:M264)</f>
        <v>100</v>
      </c>
      <c r="S263">
        <f t="shared" ref="S263" si="1398">COUNTIF(J260:N264,"&gt;" &amp; P263)</f>
        <v>6</v>
      </c>
      <c r="T263">
        <f t="shared" ref="T263" si="1399">COUNTIF(J260:N264,"&gt;" &amp; Q263)</f>
        <v>0</v>
      </c>
      <c r="V263">
        <f t="shared" ref="V263" si="1400">SUMIFS(A260:E264,J260:N264,"&gt; "&amp;P263)</f>
        <v>319</v>
      </c>
      <c r="W263">
        <f t="shared" ref="W263" si="1401">SUMIFS(A260:E264,J260:N264,"&gt; "&amp;Q263)</f>
        <v>0</v>
      </c>
      <c r="Y263">
        <f>VLOOKUP(P263,Numbers!$A$2:$B$101,2,FALSE)</f>
        <v>88</v>
      </c>
      <c r="Z263">
        <f>VLOOKUP(Q263,Numbers!$A$2:$B$101,2,FALSE)</f>
        <v>67</v>
      </c>
      <c r="AB263">
        <f t="shared" si="1379"/>
        <v>28072</v>
      </c>
      <c r="AC263">
        <f t="shared" si="1380"/>
        <v>0</v>
      </c>
    </row>
    <row r="264" spans="1:29" x14ac:dyDescent="0.25">
      <c r="A264">
        <v>93</v>
      </c>
      <c r="B264">
        <v>78</v>
      </c>
      <c r="C264">
        <v>66</v>
      </c>
      <c r="D264">
        <v>67</v>
      </c>
      <c r="E264">
        <v>9</v>
      </c>
      <c r="J264">
        <f t="shared" si="1368"/>
        <v>68</v>
      </c>
      <c r="K264">
        <f t="shared" si="1369"/>
        <v>35</v>
      </c>
      <c r="L264">
        <f t="shared" si="1370"/>
        <v>20</v>
      </c>
      <c r="M264">
        <f t="shared" si="1371"/>
        <v>100</v>
      </c>
      <c r="N264">
        <f t="shared" si="1372"/>
        <v>32</v>
      </c>
      <c r="P264">
        <f t="shared" si="1381"/>
        <v>100</v>
      </c>
      <c r="Q264">
        <f t="shared" ref="Q264" si="1402">MAX(N260:N264)</f>
        <v>93</v>
      </c>
      <c r="S264">
        <f t="shared" ref="S264" si="1403">COUNTIF(J260:N264,"&gt;" &amp; P264)</f>
        <v>0</v>
      </c>
      <c r="T264">
        <f t="shared" ref="T264" si="1404">COUNTIF(J260:N264,"&gt;" &amp; Q264)</f>
        <v>3</v>
      </c>
      <c r="V264">
        <f t="shared" ref="V264" si="1405">SUMIFS(A260:E264,J260:N264,"&gt; "&amp;P264)</f>
        <v>0</v>
      </c>
      <c r="W264">
        <f t="shared" ref="W264" si="1406">SUMIFS(A260:E264,J260:N264,"&gt; "&amp;Q264)</f>
        <v>213</v>
      </c>
      <c r="Y264">
        <f>VLOOKUP(P264,Numbers!$A$2:$B$101,2,FALSE)</f>
        <v>67</v>
      </c>
      <c r="Z264">
        <f>VLOOKUP(Q264,Numbers!$A$2:$B$101,2,FALSE)</f>
        <v>36</v>
      </c>
      <c r="AB264">
        <f t="shared" si="1379"/>
        <v>0</v>
      </c>
      <c r="AC264">
        <f t="shared" si="1380"/>
        <v>7668</v>
      </c>
    </row>
    <row r="265" spans="1:29" x14ac:dyDescent="0.25">
      <c r="J265" t="str">
        <f t="shared" si="1368"/>
        <v/>
      </c>
      <c r="K265" t="str">
        <f t="shared" si="1369"/>
        <v/>
      </c>
      <c r="L265" t="str">
        <f t="shared" si="1370"/>
        <v/>
      </c>
      <c r="M265" t="str">
        <f t="shared" si="1371"/>
        <v/>
      </c>
      <c r="N265" t="str">
        <f t="shared" si="1372"/>
        <v/>
      </c>
      <c r="P265">
        <f t="shared" ref="P265" si="1407">MAX(J260,K261,L262,M263,N264)</f>
        <v>70</v>
      </c>
      <c r="Q265">
        <f t="shared" ref="Q265" si="1408">MAX(J264,K263,L262,M261,N260)</f>
        <v>91</v>
      </c>
      <c r="S265">
        <f t="shared" ref="S265" si="1409">COUNTIF(J260:N264,"&gt;" &amp; P265)</f>
        <v>10</v>
      </c>
      <c r="T265">
        <f t="shared" ref="T265" si="1410">COUNTIF(J260:N264,"&gt;" &amp; Q265)</f>
        <v>4</v>
      </c>
      <c r="V265">
        <f t="shared" ref="V265" si="1411">SUMIFS(A260:E264,J260:N264,"&gt; "&amp;P265)</f>
        <v>493</v>
      </c>
      <c r="W265">
        <f t="shared" ref="W265" si="1412">SUMIFS(A260:E264,J260:N264,"&gt; "&amp;Q265)</f>
        <v>249</v>
      </c>
      <c r="Y265">
        <f>VLOOKUP(P265,Numbers!$A$2:$B$101,2,FALSE)</f>
        <v>61</v>
      </c>
      <c r="Z265">
        <f>VLOOKUP(Q265,Numbers!$A$2:$B$101,2,FALSE)</f>
        <v>26</v>
      </c>
      <c r="AB265">
        <f t="shared" si="1379"/>
        <v>30073</v>
      </c>
      <c r="AC265">
        <f t="shared" si="1380"/>
        <v>6474</v>
      </c>
    </row>
    <row r="266" spans="1:29" x14ac:dyDescent="0.25">
      <c r="A266">
        <v>96</v>
      </c>
      <c r="B266">
        <v>81</v>
      </c>
      <c r="C266">
        <v>75</v>
      </c>
      <c r="D266">
        <v>42</v>
      </c>
      <c r="E266">
        <v>20</v>
      </c>
      <c r="J266">
        <f t="shared" si="1368"/>
        <v>42</v>
      </c>
      <c r="K266">
        <f t="shared" si="1369"/>
        <v>95</v>
      </c>
      <c r="L266">
        <f t="shared" si="1370"/>
        <v>46</v>
      </c>
      <c r="M266">
        <f t="shared" si="1371"/>
        <v>87</v>
      </c>
      <c r="N266">
        <f t="shared" si="1372"/>
        <v>83</v>
      </c>
      <c r="P266">
        <f t="shared" ref="P266:P329" si="1413">MAX(J266:N266)</f>
        <v>95</v>
      </c>
      <c r="Q266">
        <f t="shared" ref="Q266" si="1414">MAX(J266:J270)</f>
        <v>98</v>
      </c>
      <c r="S266">
        <f t="shared" ref="S266" si="1415">COUNTIF(J266:N270,"&gt;" &amp; P266)</f>
        <v>1</v>
      </c>
      <c r="T266">
        <f t="shared" ref="T266" si="1416">COUNTIF(J266:N270,"&gt;" &amp; Q266)</f>
        <v>0</v>
      </c>
      <c r="V266">
        <f t="shared" ref="V266" si="1417">SUMIFS(A266:E270,J266:N270,"&gt; "&amp;P266)</f>
        <v>87</v>
      </c>
      <c r="W266">
        <f t="shared" ref="W266" si="1418">SUMIFS(A266:E270,J266:N270,"&gt; "&amp;Q266)</f>
        <v>0</v>
      </c>
      <c r="Y266">
        <f>VLOOKUP(P266,Numbers!$A$2:$B$101,2,FALSE)</f>
        <v>81</v>
      </c>
      <c r="Z266">
        <f>VLOOKUP(Q266,Numbers!$A$2:$B$101,2,FALSE)</f>
        <v>87</v>
      </c>
      <c r="AB266">
        <f t="shared" si="1379"/>
        <v>7047</v>
      </c>
      <c r="AC266">
        <f t="shared" si="1380"/>
        <v>0</v>
      </c>
    </row>
    <row r="267" spans="1:29" x14ac:dyDescent="0.25">
      <c r="A267">
        <v>87</v>
      </c>
      <c r="B267">
        <v>13</v>
      </c>
      <c r="C267">
        <v>35</v>
      </c>
      <c r="D267">
        <v>79</v>
      </c>
      <c r="E267">
        <v>77</v>
      </c>
      <c r="J267">
        <f t="shared" si="1368"/>
        <v>98</v>
      </c>
      <c r="K267">
        <f t="shared" si="1369"/>
        <v>49</v>
      </c>
      <c r="L267">
        <f t="shared" si="1370"/>
        <v>28</v>
      </c>
      <c r="M267">
        <f t="shared" si="1371"/>
        <v>88</v>
      </c>
      <c r="N267">
        <f t="shared" si="1372"/>
        <v>66</v>
      </c>
      <c r="P267">
        <f t="shared" si="1413"/>
        <v>98</v>
      </c>
      <c r="Q267">
        <f t="shared" ref="Q267" si="1419">MAX(K266:K270)</f>
        <v>95</v>
      </c>
      <c r="S267">
        <f t="shared" ref="S267" si="1420">COUNTIF(J266:N270,"&gt;" &amp; P267)</f>
        <v>0</v>
      </c>
      <c r="T267">
        <f t="shared" ref="T267" si="1421">COUNTIF(J266:N270,"&gt;" &amp; Q267)</f>
        <v>1</v>
      </c>
      <c r="V267">
        <f t="shared" ref="V267" si="1422">SUMIFS(A266:E270,J266:N270,"&gt; "&amp;P267)</f>
        <v>0</v>
      </c>
      <c r="W267">
        <f t="shared" ref="W267" si="1423">SUMIFS(A266:E270,J266:N270,"&gt; "&amp;Q267)</f>
        <v>87</v>
      </c>
      <c r="Y267">
        <f>VLOOKUP(P267,Numbers!$A$2:$B$101,2,FALSE)</f>
        <v>87</v>
      </c>
      <c r="Z267">
        <f>VLOOKUP(Q267,Numbers!$A$2:$B$101,2,FALSE)</f>
        <v>81</v>
      </c>
      <c r="AB267">
        <f t="shared" si="1379"/>
        <v>0</v>
      </c>
      <c r="AC267">
        <f t="shared" si="1380"/>
        <v>7047</v>
      </c>
    </row>
    <row r="268" spans="1:29" x14ac:dyDescent="0.25">
      <c r="A268">
        <v>6</v>
      </c>
      <c r="B268">
        <v>31</v>
      </c>
      <c r="C268">
        <v>44</v>
      </c>
      <c r="D268">
        <v>24</v>
      </c>
      <c r="E268">
        <v>80</v>
      </c>
      <c r="J268">
        <f t="shared" si="1368"/>
        <v>82</v>
      </c>
      <c r="K268">
        <f t="shared" si="1369"/>
        <v>15</v>
      </c>
      <c r="L268">
        <f t="shared" si="1370"/>
        <v>90</v>
      </c>
      <c r="M268">
        <f t="shared" si="1371"/>
        <v>63</v>
      </c>
      <c r="N268">
        <f t="shared" si="1372"/>
        <v>8</v>
      </c>
      <c r="P268">
        <f t="shared" si="1413"/>
        <v>90</v>
      </c>
      <c r="Q268">
        <f t="shared" ref="Q268" si="1424">MAX(L266:L270)</f>
        <v>90</v>
      </c>
      <c r="S268">
        <f t="shared" ref="S268" si="1425">COUNTIF(J266:N270,"&gt;" &amp; P268)</f>
        <v>2</v>
      </c>
      <c r="T268">
        <f t="shared" ref="T268" si="1426">COUNTIF(J266:N270,"&gt;" &amp; Q268)</f>
        <v>2</v>
      </c>
      <c r="V268">
        <f t="shared" ref="V268" si="1427">SUMIFS(A266:E270,J266:N270,"&gt; "&amp;P268)</f>
        <v>168</v>
      </c>
      <c r="W268">
        <f t="shared" ref="W268" si="1428">SUMIFS(A266:E270,J266:N270,"&gt; "&amp;Q268)</f>
        <v>168</v>
      </c>
      <c r="Y268">
        <f>VLOOKUP(P268,Numbers!$A$2:$B$101,2,FALSE)</f>
        <v>44</v>
      </c>
      <c r="Z268">
        <f>VLOOKUP(Q268,Numbers!$A$2:$B$101,2,FALSE)</f>
        <v>44</v>
      </c>
      <c r="AB268">
        <f t="shared" si="1379"/>
        <v>7392</v>
      </c>
      <c r="AC268">
        <f t="shared" si="1380"/>
        <v>7392</v>
      </c>
    </row>
    <row r="269" spans="1:29" x14ac:dyDescent="0.25">
      <c r="A269">
        <v>32</v>
      </c>
      <c r="B269">
        <v>63</v>
      </c>
      <c r="C269">
        <v>78</v>
      </c>
      <c r="D269">
        <v>2</v>
      </c>
      <c r="E269">
        <v>56</v>
      </c>
      <c r="J269">
        <f t="shared" si="1368"/>
        <v>3</v>
      </c>
      <c r="K269">
        <f t="shared" si="1369"/>
        <v>11</v>
      </c>
      <c r="L269">
        <f t="shared" si="1370"/>
        <v>35</v>
      </c>
      <c r="M269">
        <f t="shared" si="1371"/>
        <v>30</v>
      </c>
      <c r="N269">
        <f t="shared" si="1372"/>
        <v>34</v>
      </c>
      <c r="P269">
        <f t="shared" si="1413"/>
        <v>35</v>
      </c>
      <c r="Q269">
        <f t="shared" ref="Q269" si="1429">MAX(M266:M270)</f>
        <v>88</v>
      </c>
      <c r="S269">
        <f t="shared" ref="S269" si="1430">COUNTIF(J266:N270,"&gt;" &amp; P269)</f>
        <v>15</v>
      </c>
      <c r="T269">
        <f t="shared" ref="T269" si="1431">COUNTIF(J266:N270,"&gt;" &amp; Q269)</f>
        <v>3</v>
      </c>
      <c r="V269">
        <f t="shared" ref="V269" si="1432">SUMIFS(A266:E270,J266:N270,"&gt; "&amp;P269)</f>
        <v>731</v>
      </c>
      <c r="W269">
        <f t="shared" ref="W269" si="1433">SUMIFS(A266:E270,J266:N270,"&gt; "&amp;Q269)</f>
        <v>212</v>
      </c>
      <c r="Y269">
        <f>VLOOKUP(P269,Numbers!$A$2:$B$101,2,FALSE)</f>
        <v>78</v>
      </c>
      <c r="Z269">
        <f>VLOOKUP(Q269,Numbers!$A$2:$B$101,2,FALSE)</f>
        <v>79</v>
      </c>
      <c r="AB269">
        <f t="shared" si="1379"/>
        <v>57018</v>
      </c>
      <c r="AC269">
        <f t="shared" si="1380"/>
        <v>16748</v>
      </c>
    </row>
    <row r="270" spans="1:29" x14ac:dyDescent="0.25">
      <c r="A270">
        <v>1</v>
      </c>
      <c r="B270">
        <v>46</v>
      </c>
      <c r="C270">
        <v>40</v>
      </c>
      <c r="D270">
        <v>99</v>
      </c>
      <c r="E270">
        <v>14</v>
      </c>
      <c r="J270">
        <f t="shared" si="1368"/>
        <v>75</v>
      </c>
      <c r="K270">
        <f t="shared" si="1369"/>
        <v>72</v>
      </c>
      <c r="L270">
        <f t="shared" si="1370"/>
        <v>78</v>
      </c>
      <c r="M270">
        <f t="shared" si="1371"/>
        <v>25</v>
      </c>
      <c r="N270">
        <f t="shared" si="1372"/>
        <v>12</v>
      </c>
      <c r="P270">
        <f t="shared" si="1413"/>
        <v>78</v>
      </c>
      <c r="Q270">
        <f t="shared" ref="Q270" si="1434">MAX(N266:N270)</f>
        <v>83</v>
      </c>
      <c r="S270">
        <f t="shared" ref="S270" si="1435">COUNTIF(J266:N270,"&gt;" &amp; P270)</f>
        <v>7</v>
      </c>
      <c r="T270">
        <f t="shared" ref="T270" si="1436">COUNTIF(J266:N270,"&gt;" &amp; Q270)</f>
        <v>5</v>
      </c>
      <c r="V270">
        <f t="shared" ref="V270" si="1437">SUMIFS(A266:E270,J266:N270,"&gt; "&amp;P270)</f>
        <v>359</v>
      </c>
      <c r="W270">
        <f t="shared" ref="W270" si="1438">SUMIFS(A266:E270,J266:N270,"&gt; "&amp;Q270)</f>
        <v>333</v>
      </c>
      <c r="Y270">
        <f>VLOOKUP(P270,Numbers!$A$2:$B$101,2,FALSE)</f>
        <v>40</v>
      </c>
      <c r="Z270">
        <f>VLOOKUP(Q270,Numbers!$A$2:$B$101,2,FALSE)</f>
        <v>20</v>
      </c>
      <c r="AB270">
        <f t="shared" si="1379"/>
        <v>14360</v>
      </c>
      <c r="AC270">
        <f t="shared" si="1380"/>
        <v>6660</v>
      </c>
    </row>
    <row r="271" spans="1:29" x14ac:dyDescent="0.25">
      <c r="J271" t="str">
        <f t="shared" si="1368"/>
        <v/>
      </c>
      <c r="K271" t="str">
        <f t="shared" si="1369"/>
        <v/>
      </c>
      <c r="L271" t="str">
        <f t="shared" si="1370"/>
        <v/>
      </c>
      <c r="M271" t="str">
        <f t="shared" si="1371"/>
        <v/>
      </c>
      <c r="N271" t="str">
        <f t="shared" si="1372"/>
        <v/>
      </c>
      <c r="P271">
        <f t="shared" ref="P271" si="1439">MAX(J266,K267,L268,M269,N270)</f>
        <v>90</v>
      </c>
      <c r="Q271">
        <f t="shared" ref="Q271" si="1440">MAX(J270,K269,L268,M267,N266)</f>
        <v>90</v>
      </c>
      <c r="S271">
        <f t="shared" ref="S271" si="1441">COUNTIF(J266:N270,"&gt;" &amp; P271)</f>
        <v>2</v>
      </c>
      <c r="T271">
        <f t="shared" ref="T271" si="1442">COUNTIF(J266:N270,"&gt;" &amp; Q271)</f>
        <v>2</v>
      </c>
      <c r="V271">
        <f t="shared" ref="V271" si="1443">SUMIFS(A266:E270,J266:N270,"&gt; "&amp;P271)</f>
        <v>168</v>
      </c>
      <c r="W271">
        <f t="shared" ref="W271" si="1444">SUMIFS(A266:E270,J266:N270,"&gt; "&amp;Q271)</f>
        <v>168</v>
      </c>
      <c r="Y271">
        <f>VLOOKUP(P271,Numbers!$A$2:$B$101,2,FALSE)</f>
        <v>44</v>
      </c>
      <c r="Z271">
        <f>VLOOKUP(Q271,Numbers!$A$2:$B$101,2,FALSE)</f>
        <v>44</v>
      </c>
      <c r="AB271">
        <f t="shared" si="1379"/>
        <v>7392</v>
      </c>
      <c r="AC271">
        <f t="shared" si="1380"/>
        <v>7392</v>
      </c>
    </row>
    <row r="272" spans="1:29" x14ac:dyDescent="0.25">
      <c r="A272">
        <v>55</v>
      </c>
      <c r="B272">
        <v>24</v>
      </c>
      <c r="C272">
        <v>10</v>
      </c>
      <c r="D272">
        <v>61</v>
      </c>
      <c r="E272">
        <v>89</v>
      </c>
      <c r="J272">
        <f t="shared" si="1368"/>
        <v>7</v>
      </c>
      <c r="K272">
        <f t="shared" si="1369"/>
        <v>63</v>
      </c>
      <c r="L272">
        <f t="shared" si="1370"/>
        <v>67</v>
      </c>
      <c r="M272">
        <f t="shared" si="1371"/>
        <v>70</v>
      </c>
      <c r="N272">
        <f t="shared" si="1372"/>
        <v>16</v>
      </c>
      <c r="P272">
        <f t="shared" ref="P272:P335" si="1445">MAX(J272:N272)</f>
        <v>70</v>
      </c>
      <c r="Q272">
        <f t="shared" ref="Q272" si="1446">MAX(J272:J276)</f>
        <v>95</v>
      </c>
      <c r="S272">
        <f t="shared" ref="S272" si="1447">COUNTIF(J272:N276,"&gt;" &amp; P272)</f>
        <v>9</v>
      </c>
      <c r="T272">
        <f t="shared" ref="T272" si="1448">COUNTIF(J272:N276,"&gt;" &amp; Q272)</f>
        <v>2</v>
      </c>
      <c r="V272">
        <f t="shared" ref="V272" si="1449">SUMIFS(A272:E276,J272:N276,"&gt; "&amp;P272)</f>
        <v>518</v>
      </c>
      <c r="W272">
        <f t="shared" ref="W272" si="1450">SUMIFS(A272:E276,J272:N276,"&gt; "&amp;Q272)</f>
        <v>98</v>
      </c>
      <c r="Y272">
        <f>VLOOKUP(P272,Numbers!$A$2:$B$101,2,FALSE)</f>
        <v>61</v>
      </c>
      <c r="Z272">
        <f>VLOOKUP(Q272,Numbers!$A$2:$B$101,2,FALSE)</f>
        <v>81</v>
      </c>
      <c r="AB272">
        <f t="shared" si="1379"/>
        <v>31598</v>
      </c>
      <c r="AC272">
        <f t="shared" si="1380"/>
        <v>7938</v>
      </c>
    </row>
    <row r="273" spans="1:29" x14ac:dyDescent="0.25">
      <c r="A273">
        <v>7</v>
      </c>
      <c r="B273">
        <v>37</v>
      </c>
      <c r="C273">
        <v>19</v>
      </c>
      <c r="D273">
        <v>20</v>
      </c>
      <c r="E273">
        <v>60</v>
      </c>
      <c r="J273">
        <f t="shared" si="1368"/>
        <v>65</v>
      </c>
      <c r="K273">
        <f t="shared" si="1369"/>
        <v>54</v>
      </c>
      <c r="L273">
        <f t="shared" si="1370"/>
        <v>85</v>
      </c>
      <c r="M273">
        <f t="shared" si="1371"/>
        <v>83</v>
      </c>
      <c r="N273">
        <f t="shared" si="1372"/>
        <v>13</v>
      </c>
      <c r="P273">
        <f t="shared" si="1445"/>
        <v>85</v>
      </c>
      <c r="Q273">
        <f t="shared" ref="Q273" si="1451">MAX(K272:K276)</f>
        <v>96</v>
      </c>
      <c r="S273">
        <f t="shared" ref="S273" si="1452">COUNTIF(J272:N276,"&gt;" &amp; P273)</f>
        <v>5</v>
      </c>
      <c r="T273">
        <f t="shared" ref="T273" si="1453">COUNTIF(J272:N276,"&gt;" &amp; Q273)</f>
        <v>1</v>
      </c>
      <c r="V273">
        <f t="shared" ref="V273" si="1454">SUMIFS(A272:E276,J272:N276,"&gt; "&amp;P273)</f>
        <v>346</v>
      </c>
      <c r="W273">
        <f t="shared" ref="W273" si="1455">SUMIFS(A272:E276,J272:N276,"&gt; "&amp;Q273)</f>
        <v>39</v>
      </c>
      <c r="Y273">
        <f>VLOOKUP(P273,Numbers!$A$2:$B$101,2,FALSE)</f>
        <v>19</v>
      </c>
      <c r="Z273">
        <f>VLOOKUP(Q273,Numbers!$A$2:$B$101,2,FALSE)</f>
        <v>59</v>
      </c>
      <c r="AB273">
        <f t="shared" si="1379"/>
        <v>6574</v>
      </c>
      <c r="AC273">
        <f t="shared" si="1380"/>
        <v>2301</v>
      </c>
    </row>
    <row r="274" spans="1:29" x14ac:dyDescent="0.25">
      <c r="A274">
        <v>68</v>
      </c>
      <c r="B274">
        <v>65</v>
      </c>
      <c r="C274">
        <v>39</v>
      </c>
      <c r="D274">
        <v>18</v>
      </c>
      <c r="E274">
        <v>86</v>
      </c>
      <c r="J274">
        <f t="shared" si="1368"/>
        <v>84</v>
      </c>
      <c r="K274">
        <f t="shared" si="1369"/>
        <v>77</v>
      </c>
      <c r="L274">
        <f t="shared" si="1370"/>
        <v>99</v>
      </c>
      <c r="M274">
        <f t="shared" si="1371"/>
        <v>55</v>
      </c>
      <c r="N274">
        <f t="shared" si="1372"/>
        <v>38</v>
      </c>
      <c r="P274">
        <f t="shared" si="1445"/>
        <v>99</v>
      </c>
      <c r="Q274">
        <f t="shared" ref="Q274" si="1456">MAX(L272:L276)</f>
        <v>99</v>
      </c>
      <c r="S274">
        <f t="shared" ref="S274" si="1457">COUNTIF(J272:N276,"&gt;" &amp; P274)</f>
        <v>0</v>
      </c>
      <c r="T274">
        <f t="shared" ref="T274" si="1458">COUNTIF(J272:N276,"&gt;" &amp; Q274)</f>
        <v>0</v>
      </c>
      <c r="V274">
        <f t="shared" ref="V274" si="1459">SUMIFS(A272:E276,J272:N276,"&gt; "&amp;P274)</f>
        <v>0</v>
      </c>
      <c r="W274">
        <f t="shared" ref="W274" si="1460">SUMIFS(A272:E276,J272:N276,"&gt; "&amp;Q274)</f>
        <v>0</v>
      </c>
      <c r="Y274">
        <f>VLOOKUP(P274,Numbers!$A$2:$B$101,2,FALSE)</f>
        <v>39</v>
      </c>
      <c r="Z274">
        <f>VLOOKUP(Q274,Numbers!$A$2:$B$101,2,FALSE)</f>
        <v>39</v>
      </c>
      <c r="AB274">
        <f t="shared" si="1379"/>
        <v>0</v>
      </c>
      <c r="AC274">
        <f t="shared" si="1380"/>
        <v>0</v>
      </c>
    </row>
    <row r="275" spans="1:29" x14ac:dyDescent="0.25">
      <c r="A275">
        <v>90</v>
      </c>
      <c r="B275">
        <v>59</v>
      </c>
      <c r="C275">
        <v>79</v>
      </c>
      <c r="D275">
        <v>84</v>
      </c>
      <c r="E275">
        <v>88</v>
      </c>
      <c r="J275">
        <f t="shared" si="1368"/>
        <v>33</v>
      </c>
      <c r="K275">
        <f t="shared" si="1369"/>
        <v>96</v>
      </c>
      <c r="L275">
        <f t="shared" si="1370"/>
        <v>88</v>
      </c>
      <c r="M275">
        <f t="shared" si="1371"/>
        <v>21</v>
      </c>
      <c r="N275">
        <f t="shared" si="1372"/>
        <v>89</v>
      </c>
      <c r="P275">
        <f t="shared" si="1445"/>
        <v>96</v>
      </c>
      <c r="Q275">
        <f t="shared" ref="Q275" si="1461">MAX(M272:M276)</f>
        <v>83</v>
      </c>
      <c r="S275">
        <f t="shared" ref="S275" si="1462">COUNTIF(J272:N276,"&gt;" &amp; P275)</f>
        <v>1</v>
      </c>
      <c r="T275">
        <f t="shared" ref="T275" si="1463">COUNTIF(J272:N276,"&gt;" &amp; Q275)</f>
        <v>7</v>
      </c>
      <c r="V275">
        <f t="shared" ref="V275" si="1464">SUMIFS(A272:E276,J272:N276,"&gt; "&amp;P275)</f>
        <v>39</v>
      </c>
      <c r="W275">
        <f t="shared" ref="W275" si="1465">SUMIFS(A272:E276,J272:N276,"&gt; "&amp;Q275)</f>
        <v>433</v>
      </c>
      <c r="Y275">
        <f>VLOOKUP(P275,Numbers!$A$2:$B$101,2,FALSE)</f>
        <v>59</v>
      </c>
      <c r="Z275">
        <f>VLOOKUP(Q275,Numbers!$A$2:$B$101,2,FALSE)</f>
        <v>20</v>
      </c>
      <c r="AB275">
        <f t="shared" si="1379"/>
        <v>2301</v>
      </c>
      <c r="AC275">
        <f t="shared" si="1380"/>
        <v>8660</v>
      </c>
    </row>
    <row r="276" spans="1:29" x14ac:dyDescent="0.25">
      <c r="A276">
        <v>81</v>
      </c>
      <c r="B276">
        <v>74</v>
      </c>
      <c r="C276">
        <v>27</v>
      </c>
      <c r="D276">
        <v>70</v>
      </c>
      <c r="E276">
        <v>73</v>
      </c>
      <c r="J276">
        <f t="shared" si="1368"/>
        <v>95</v>
      </c>
      <c r="K276">
        <f t="shared" si="1369"/>
        <v>24</v>
      </c>
      <c r="L276">
        <f t="shared" si="1370"/>
        <v>61</v>
      </c>
      <c r="M276">
        <f t="shared" si="1371"/>
        <v>22</v>
      </c>
      <c r="N276">
        <f t="shared" si="1372"/>
        <v>64</v>
      </c>
      <c r="P276">
        <f t="shared" si="1445"/>
        <v>95</v>
      </c>
      <c r="Q276">
        <f t="shared" ref="Q276" si="1466">MAX(N272:N276)</f>
        <v>89</v>
      </c>
      <c r="S276">
        <f t="shared" ref="S276" si="1467">COUNTIF(J272:N276,"&gt;" &amp; P276)</f>
        <v>2</v>
      </c>
      <c r="T276">
        <f t="shared" ref="T276" si="1468">COUNTIF(J272:N276,"&gt;" &amp; Q276)</f>
        <v>3</v>
      </c>
      <c r="V276">
        <f t="shared" ref="V276" si="1469">SUMIFS(A272:E276,J272:N276,"&gt; "&amp;P276)</f>
        <v>98</v>
      </c>
      <c r="W276">
        <f t="shared" ref="W276" si="1470">SUMIFS(A272:E276,J272:N276,"&gt; "&amp;Q276)</f>
        <v>179</v>
      </c>
      <c r="Y276">
        <f>VLOOKUP(P276,Numbers!$A$2:$B$101,2,FALSE)</f>
        <v>81</v>
      </c>
      <c r="Z276">
        <f>VLOOKUP(Q276,Numbers!$A$2:$B$101,2,FALSE)</f>
        <v>88</v>
      </c>
      <c r="AB276">
        <f t="shared" si="1379"/>
        <v>7938</v>
      </c>
      <c r="AC276">
        <f t="shared" si="1380"/>
        <v>15752</v>
      </c>
    </row>
    <row r="277" spans="1:29" x14ac:dyDescent="0.25">
      <c r="J277" t="str">
        <f t="shared" si="1368"/>
        <v/>
      </c>
      <c r="K277" t="str">
        <f t="shared" si="1369"/>
        <v/>
      </c>
      <c r="L277" t="str">
        <f t="shared" si="1370"/>
        <v/>
      </c>
      <c r="M277" t="str">
        <f t="shared" si="1371"/>
        <v/>
      </c>
      <c r="N277" t="str">
        <f t="shared" si="1372"/>
        <v/>
      </c>
      <c r="P277">
        <f t="shared" ref="P277" si="1471">MAX(J272,K273,L274,M275,N276)</f>
        <v>99</v>
      </c>
      <c r="Q277">
        <f t="shared" ref="Q277" si="1472">MAX(J276,K275,L274,M273,N272)</f>
        <v>99</v>
      </c>
      <c r="S277">
        <f t="shared" ref="S277" si="1473">COUNTIF(J272:N276,"&gt;" &amp; P277)</f>
        <v>0</v>
      </c>
      <c r="T277">
        <f t="shared" ref="T277" si="1474">COUNTIF(J272:N276,"&gt;" &amp; Q277)</f>
        <v>0</v>
      </c>
      <c r="V277">
        <f t="shared" ref="V277" si="1475">SUMIFS(A272:E276,J272:N276,"&gt; "&amp;P277)</f>
        <v>0</v>
      </c>
      <c r="W277">
        <f t="shared" ref="W277" si="1476">SUMIFS(A272:E276,J272:N276,"&gt; "&amp;Q277)</f>
        <v>0</v>
      </c>
      <c r="Y277">
        <f>VLOOKUP(P277,Numbers!$A$2:$B$101,2,FALSE)</f>
        <v>39</v>
      </c>
      <c r="Z277">
        <f>VLOOKUP(Q277,Numbers!$A$2:$B$101,2,FALSE)</f>
        <v>39</v>
      </c>
      <c r="AB277">
        <f t="shared" si="1379"/>
        <v>0</v>
      </c>
      <c r="AC277">
        <f t="shared" si="1380"/>
        <v>0</v>
      </c>
    </row>
    <row r="278" spans="1:29" x14ac:dyDescent="0.25">
      <c r="A278">
        <v>19</v>
      </c>
      <c r="B278">
        <v>35</v>
      </c>
      <c r="C278">
        <v>91</v>
      </c>
      <c r="D278">
        <v>14</v>
      </c>
      <c r="E278">
        <v>53</v>
      </c>
      <c r="J278">
        <f t="shared" si="1368"/>
        <v>85</v>
      </c>
      <c r="K278">
        <f t="shared" si="1369"/>
        <v>28</v>
      </c>
      <c r="L278">
        <f t="shared" si="1370"/>
        <v>59</v>
      </c>
      <c r="M278">
        <f t="shared" si="1371"/>
        <v>12</v>
      </c>
      <c r="N278">
        <f t="shared" si="1372"/>
        <v>4</v>
      </c>
      <c r="P278">
        <f t="shared" ref="P278:P341" si="1477">MAX(J278:N278)</f>
        <v>85</v>
      </c>
      <c r="Q278">
        <f t="shared" ref="Q278" si="1478">MAX(J278:J282)</f>
        <v>85</v>
      </c>
      <c r="S278">
        <f t="shared" ref="S278" si="1479">COUNTIF(J278:N282,"&gt;" &amp; P278)</f>
        <v>4</v>
      </c>
      <c r="T278">
        <f t="shared" ref="T278" si="1480">COUNTIF(J278:N282,"&gt;" &amp; Q278)</f>
        <v>4</v>
      </c>
      <c r="V278">
        <f t="shared" ref="V278" si="1481">SUMIFS(A278:E282,J278:N282,"&gt; "&amp;P278)</f>
        <v>199</v>
      </c>
      <c r="W278">
        <f t="shared" ref="W278" si="1482">SUMIFS(A278:E282,J278:N282,"&gt; "&amp;Q278)</f>
        <v>199</v>
      </c>
      <c r="Y278">
        <f>VLOOKUP(P278,Numbers!$A$2:$B$101,2,FALSE)</f>
        <v>19</v>
      </c>
      <c r="Z278">
        <f>VLOOKUP(Q278,Numbers!$A$2:$B$101,2,FALSE)</f>
        <v>19</v>
      </c>
      <c r="AB278">
        <f t="shared" si="1379"/>
        <v>3781</v>
      </c>
      <c r="AC278">
        <f t="shared" si="1380"/>
        <v>3781</v>
      </c>
    </row>
    <row r="279" spans="1:29" x14ac:dyDescent="0.25">
      <c r="A279">
        <v>85</v>
      </c>
      <c r="B279">
        <v>89</v>
      </c>
      <c r="C279">
        <v>4</v>
      </c>
      <c r="D279">
        <v>39</v>
      </c>
      <c r="E279">
        <v>70</v>
      </c>
      <c r="J279">
        <f t="shared" si="1368"/>
        <v>60</v>
      </c>
      <c r="K279">
        <f t="shared" si="1369"/>
        <v>16</v>
      </c>
      <c r="L279">
        <f t="shared" si="1370"/>
        <v>10</v>
      </c>
      <c r="M279">
        <f t="shared" si="1371"/>
        <v>99</v>
      </c>
      <c r="N279">
        <f t="shared" si="1372"/>
        <v>22</v>
      </c>
      <c r="P279">
        <f t="shared" si="1477"/>
        <v>99</v>
      </c>
      <c r="Q279">
        <f t="shared" ref="Q279" si="1483">MAX(K278:K282)</f>
        <v>97</v>
      </c>
      <c r="S279">
        <f t="shared" ref="S279" si="1484">COUNTIF(J278:N282,"&gt;" &amp; P279)</f>
        <v>0</v>
      </c>
      <c r="T279">
        <f t="shared" ref="T279" si="1485">COUNTIF(J278:N282,"&gt;" &amp; Q279)</f>
        <v>1</v>
      </c>
      <c r="V279">
        <f t="shared" ref="V279" si="1486">SUMIFS(A278:E282,J278:N282,"&gt; "&amp;P279)</f>
        <v>0</v>
      </c>
      <c r="W279">
        <f t="shared" ref="W279" si="1487">SUMIFS(A278:E282,J278:N282,"&gt; "&amp;Q279)</f>
        <v>39</v>
      </c>
      <c r="Y279">
        <f>VLOOKUP(P279,Numbers!$A$2:$B$101,2,FALSE)</f>
        <v>39</v>
      </c>
      <c r="Z279">
        <f>VLOOKUP(Q279,Numbers!$A$2:$B$101,2,FALSE)</f>
        <v>43</v>
      </c>
      <c r="AB279">
        <f t="shared" si="1379"/>
        <v>0</v>
      </c>
      <c r="AC279">
        <f t="shared" si="1380"/>
        <v>1677</v>
      </c>
    </row>
    <row r="280" spans="1:29" x14ac:dyDescent="0.25">
      <c r="A280">
        <v>80</v>
      </c>
      <c r="B280">
        <v>36</v>
      </c>
      <c r="C280">
        <v>2</v>
      </c>
      <c r="D280">
        <v>57</v>
      </c>
      <c r="E280">
        <v>61</v>
      </c>
      <c r="J280">
        <f t="shared" si="1368"/>
        <v>8</v>
      </c>
      <c r="K280">
        <f t="shared" si="1369"/>
        <v>93</v>
      </c>
      <c r="L280">
        <f t="shared" si="1370"/>
        <v>30</v>
      </c>
      <c r="M280">
        <f t="shared" si="1371"/>
        <v>76</v>
      </c>
      <c r="N280">
        <f t="shared" si="1372"/>
        <v>70</v>
      </c>
      <c r="P280">
        <f t="shared" si="1477"/>
        <v>93</v>
      </c>
      <c r="Q280">
        <f t="shared" ref="Q280" si="1488">MAX(L278:L282)</f>
        <v>95</v>
      </c>
      <c r="S280">
        <f t="shared" ref="S280" si="1489">COUNTIF(J278:N282,"&gt;" &amp; P280)</f>
        <v>3</v>
      </c>
      <c r="T280">
        <f t="shared" ref="T280" si="1490">COUNTIF(J278:N282,"&gt;" &amp; Q280)</f>
        <v>2</v>
      </c>
      <c r="V280">
        <f t="shared" ref="V280" si="1491">SUMIFS(A278:E282,J278:N282,"&gt; "&amp;P280)</f>
        <v>163</v>
      </c>
      <c r="W280">
        <f t="shared" ref="W280" si="1492">SUMIFS(A278:E282,J278:N282,"&gt; "&amp;Q280)</f>
        <v>82</v>
      </c>
      <c r="Y280">
        <f>VLOOKUP(P280,Numbers!$A$2:$B$101,2,FALSE)</f>
        <v>36</v>
      </c>
      <c r="Z280">
        <f>VLOOKUP(Q280,Numbers!$A$2:$B$101,2,FALSE)</f>
        <v>81</v>
      </c>
      <c r="AB280">
        <f t="shared" si="1379"/>
        <v>5868</v>
      </c>
      <c r="AC280">
        <f t="shared" si="1380"/>
        <v>6642</v>
      </c>
    </row>
    <row r="281" spans="1:29" x14ac:dyDescent="0.25">
      <c r="A281">
        <v>63</v>
      </c>
      <c r="B281">
        <v>82</v>
      </c>
      <c r="C281">
        <v>81</v>
      </c>
      <c r="D281">
        <v>22</v>
      </c>
      <c r="E281">
        <v>78</v>
      </c>
      <c r="J281">
        <f t="shared" si="1368"/>
        <v>11</v>
      </c>
      <c r="K281">
        <f t="shared" si="1369"/>
        <v>26</v>
      </c>
      <c r="L281">
        <f t="shared" si="1370"/>
        <v>95</v>
      </c>
      <c r="M281">
        <f t="shared" si="1371"/>
        <v>5</v>
      </c>
      <c r="N281">
        <f t="shared" si="1372"/>
        <v>35</v>
      </c>
      <c r="P281">
        <f t="shared" si="1477"/>
        <v>95</v>
      </c>
      <c r="Q281">
        <f t="shared" ref="Q281" si="1493">MAX(M278:M282)</f>
        <v>99</v>
      </c>
      <c r="S281">
        <f t="shared" ref="S281" si="1494">COUNTIF(J278:N282,"&gt;" &amp; P281)</f>
        <v>2</v>
      </c>
      <c r="T281">
        <f t="shared" ref="T281" si="1495">COUNTIF(J278:N282,"&gt;" &amp; Q281)</f>
        <v>0</v>
      </c>
      <c r="V281">
        <f t="shared" ref="V281" si="1496">SUMIFS(A278:E282,J278:N282,"&gt; "&amp;P281)</f>
        <v>82</v>
      </c>
      <c r="W281">
        <f t="shared" ref="W281" si="1497">SUMIFS(A278:E282,J278:N282,"&gt; "&amp;Q281)</f>
        <v>0</v>
      </c>
      <c r="Y281">
        <f>VLOOKUP(P281,Numbers!$A$2:$B$101,2,FALSE)</f>
        <v>81</v>
      </c>
      <c r="Z281">
        <f>VLOOKUP(Q281,Numbers!$A$2:$B$101,2,FALSE)</f>
        <v>39</v>
      </c>
      <c r="AB281">
        <f t="shared" si="1379"/>
        <v>6642</v>
      </c>
      <c r="AC281">
        <f t="shared" si="1380"/>
        <v>0</v>
      </c>
    </row>
    <row r="282" spans="1:29" x14ac:dyDescent="0.25">
      <c r="A282">
        <v>37</v>
      </c>
      <c r="B282">
        <v>43</v>
      </c>
      <c r="C282">
        <v>83</v>
      </c>
      <c r="D282">
        <v>12</v>
      </c>
      <c r="E282">
        <v>94</v>
      </c>
      <c r="J282">
        <f t="shared" si="1368"/>
        <v>54</v>
      </c>
      <c r="K282">
        <f t="shared" si="1369"/>
        <v>97</v>
      </c>
      <c r="L282">
        <f t="shared" si="1370"/>
        <v>52</v>
      </c>
      <c r="M282">
        <f t="shared" si="1371"/>
        <v>62</v>
      </c>
      <c r="N282">
        <f t="shared" si="1372"/>
        <v>6</v>
      </c>
      <c r="P282">
        <f t="shared" si="1477"/>
        <v>97</v>
      </c>
      <c r="Q282">
        <f t="shared" ref="Q282" si="1498">MAX(N278:N282)</f>
        <v>70</v>
      </c>
      <c r="S282">
        <f t="shared" ref="S282" si="1499">COUNTIF(J278:N282,"&gt;" &amp; P282)</f>
        <v>1</v>
      </c>
      <c r="T282">
        <f t="shared" ref="T282" si="1500">COUNTIF(J278:N282,"&gt;" &amp; Q282)</f>
        <v>6</v>
      </c>
      <c r="V282">
        <f t="shared" ref="V282" si="1501">SUMIFS(A278:E282,J278:N282,"&gt; "&amp;P282)</f>
        <v>39</v>
      </c>
      <c r="W282">
        <f t="shared" ref="W282" si="1502">SUMIFS(A278:E282,J278:N282,"&gt; "&amp;Q282)</f>
        <v>275</v>
      </c>
      <c r="Y282">
        <f>VLOOKUP(P282,Numbers!$A$2:$B$101,2,FALSE)</f>
        <v>43</v>
      </c>
      <c r="Z282">
        <f>VLOOKUP(Q282,Numbers!$A$2:$B$101,2,FALSE)</f>
        <v>61</v>
      </c>
      <c r="AB282">
        <f t="shared" si="1379"/>
        <v>1677</v>
      </c>
      <c r="AC282">
        <f t="shared" si="1380"/>
        <v>16775</v>
      </c>
    </row>
    <row r="283" spans="1:29" x14ac:dyDescent="0.25">
      <c r="J283" t="str">
        <f t="shared" si="1368"/>
        <v/>
      </c>
      <c r="K283" t="str">
        <f t="shared" si="1369"/>
        <v/>
      </c>
      <c r="L283" t="str">
        <f t="shared" si="1370"/>
        <v/>
      </c>
      <c r="M283" t="str">
        <f t="shared" si="1371"/>
        <v/>
      </c>
      <c r="N283" t="str">
        <f t="shared" si="1372"/>
        <v/>
      </c>
      <c r="P283">
        <f t="shared" ref="P283" si="1503">MAX(J278,K279,L280,M281,N282)</f>
        <v>85</v>
      </c>
      <c r="Q283">
        <f t="shared" ref="Q283" si="1504">MAX(J282,K281,L280,M279,N278)</f>
        <v>99</v>
      </c>
      <c r="S283">
        <f t="shared" ref="S283" si="1505">COUNTIF(J278:N282,"&gt;" &amp; P283)</f>
        <v>4</v>
      </c>
      <c r="T283">
        <f t="shared" ref="T283" si="1506">COUNTIF(J278:N282,"&gt;" &amp; Q283)</f>
        <v>0</v>
      </c>
      <c r="V283">
        <f t="shared" ref="V283" si="1507">SUMIFS(A278:E282,J278:N282,"&gt; "&amp;P283)</f>
        <v>199</v>
      </c>
      <c r="W283">
        <f t="shared" ref="W283" si="1508">SUMIFS(A278:E282,J278:N282,"&gt; "&amp;Q283)</f>
        <v>0</v>
      </c>
      <c r="Y283">
        <f>VLOOKUP(P283,Numbers!$A$2:$B$101,2,FALSE)</f>
        <v>19</v>
      </c>
      <c r="Z283">
        <f>VLOOKUP(Q283,Numbers!$A$2:$B$101,2,FALSE)</f>
        <v>39</v>
      </c>
      <c r="AB283">
        <f t="shared" si="1379"/>
        <v>3781</v>
      </c>
      <c r="AC283">
        <f t="shared" si="1380"/>
        <v>0</v>
      </c>
    </row>
    <row r="284" spans="1:29" x14ac:dyDescent="0.25">
      <c r="A284">
        <v>70</v>
      </c>
      <c r="B284">
        <v>99</v>
      </c>
      <c r="C284">
        <v>79</v>
      </c>
      <c r="D284">
        <v>92</v>
      </c>
      <c r="E284">
        <v>36</v>
      </c>
      <c r="J284">
        <f t="shared" si="1368"/>
        <v>22</v>
      </c>
      <c r="K284">
        <f t="shared" si="1369"/>
        <v>25</v>
      </c>
      <c r="L284">
        <f t="shared" si="1370"/>
        <v>88</v>
      </c>
      <c r="M284">
        <f t="shared" si="1371"/>
        <v>51</v>
      </c>
      <c r="N284">
        <f t="shared" si="1372"/>
        <v>93</v>
      </c>
      <c r="P284">
        <f t="shared" ref="P284:P347" si="1509">MAX(J284:N284)</f>
        <v>93</v>
      </c>
      <c r="Q284">
        <f t="shared" ref="Q284" si="1510">MAX(J284:J288)</f>
        <v>95</v>
      </c>
      <c r="S284">
        <f t="shared" ref="S284" si="1511">COUNTIF(J284:N288,"&gt;" &amp; P284)</f>
        <v>1</v>
      </c>
      <c r="T284">
        <f t="shared" ref="T284" si="1512">COUNTIF(J284:N288,"&gt;" &amp; Q284)</f>
        <v>0</v>
      </c>
      <c r="V284">
        <f t="shared" ref="V284" si="1513">SUMIFS(A284:E288,J284:N288,"&gt; "&amp;P284)</f>
        <v>81</v>
      </c>
      <c r="W284">
        <f t="shared" ref="W284" si="1514">SUMIFS(A284:E288,J284:N288,"&gt; "&amp;Q284)</f>
        <v>0</v>
      </c>
      <c r="Y284">
        <f>VLOOKUP(P284,Numbers!$A$2:$B$101,2,FALSE)</f>
        <v>36</v>
      </c>
      <c r="Z284">
        <f>VLOOKUP(Q284,Numbers!$A$2:$B$101,2,FALSE)</f>
        <v>81</v>
      </c>
      <c r="AB284">
        <f t="shared" si="1379"/>
        <v>2916</v>
      </c>
      <c r="AC284">
        <f t="shared" si="1380"/>
        <v>0</v>
      </c>
    </row>
    <row r="285" spans="1:29" x14ac:dyDescent="0.25">
      <c r="A285">
        <v>21</v>
      </c>
      <c r="B285">
        <v>30</v>
      </c>
      <c r="C285">
        <v>88</v>
      </c>
      <c r="D285">
        <v>22</v>
      </c>
      <c r="E285">
        <v>96</v>
      </c>
      <c r="J285">
        <f t="shared" si="1368"/>
        <v>27</v>
      </c>
      <c r="K285">
        <f t="shared" si="1369"/>
        <v>17</v>
      </c>
      <c r="L285">
        <f t="shared" si="1370"/>
        <v>89</v>
      </c>
      <c r="M285">
        <f t="shared" si="1371"/>
        <v>5</v>
      </c>
      <c r="N285">
        <f t="shared" si="1372"/>
        <v>42</v>
      </c>
      <c r="P285">
        <f t="shared" si="1509"/>
        <v>89</v>
      </c>
      <c r="Q285">
        <f t="shared" ref="Q285" si="1515">MAX(K284:K288)</f>
        <v>86</v>
      </c>
      <c r="S285">
        <f t="shared" ref="S285" si="1516">COUNTIF(J284:N288,"&gt;" &amp; P285)</f>
        <v>3</v>
      </c>
      <c r="T285">
        <f t="shared" ref="T285" si="1517">COUNTIF(J284:N288,"&gt;" &amp; Q285)</f>
        <v>6</v>
      </c>
      <c r="V285">
        <f t="shared" ref="V285" si="1518">SUMIFS(A284:E288,J284:N288,"&gt; "&amp;P285)</f>
        <v>155</v>
      </c>
      <c r="W285">
        <f t="shared" ref="W285" si="1519">SUMIFS(A284:E288,J284:N288,"&gt; "&amp;Q285)</f>
        <v>364</v>
      </c>
      <c r="Y285">
        <f>VLOOKUP(P285,Numbers!$A$2:$B$101,2,FALSE)</f>
        <v>88</v>
      </c>
      <c r="Z285">
        <f>VLOOKUP(Q285,Numbers!$A$2:$B$101,2,FALSE)</f>
        <v>45</v>
      </c>
      <c r="AB285">
        <f t="shared" si="1379"/>
        <v>13640</v>
      </c>
      <c r="AC285">
        <f t="shared" si="1380"/>
        <v>16380</v>
      </c>
    </row>
    <row r="286" spans="1:29" x14ac:dyDescent="0.25">
      <c r="A286">
        <v>11</v>
      </c>
      <c r="B286">
        <v>60</v>
      </c>
      <c r="C286">
        <v>23</v>
      </c>
      <c r="D286">
        <v>41</v>
      </c>
      <c r="E286">
        <v>64</v>
      </c>
      <c r="J286">
        <f t="shared" si="1368"/>
        <v>56</v>
      </c>
      <c r="K286">
        <f t="shared" si="1369"/>
        <v>13</v>
      </c>
      <c r="L286">
        <f t="shared" si="1370"/>
        <v>43</v>
      </c>
      <c r="M286">
        <f t="shared" si="1371"/>
        <v>47</v>
      </c>
      <c r="N286">
        <f t="shared" si="1372"/>
        <v>29</v>
      </c>
      <c r="P286">
        <f t="shared" si="1509"/>
        <v>56</v>
      </c>
      <c r="Q286">
        <f t="shared" ref="Q286" si="1520">MAX(L284:L288)</f>
        <v>89</v>
      </c>
      <c r="S286">
        <f t="shared" ref="S286" si="1521">COUNTIF(J284:N288,"&gt;" &amp; P286)</f>
        <v>10</v>
      </c>
      <c r="T286">
        <f t="shared" ref="T286" si="1522">COUNTIF(J284:N288,"&gt;" &amp; Q286)</f>
        <v>3</v>
      </c>
      <c r="V286">
        <f t="shared" ref="V286" si="1523">SUMIFS(A284:E288,J284:N288,"&gt; "&amp;P286)</f>
        <v>472</v>
      </c>
      <c r="W286">
        <f t="shared" ref="W286" si="1524">SUMIFS(A284:E288,J284:N288,"&gt; "&amp;Q286)</f>
        <v>155</v>
      </c>
      <c r="Y286">
        <f>VLOOKUP(P286,Numbers!$A$2:$B$101,2,FALSE)</f>
        <v>11</v>
      </c>
      <c r="Z286">
        <f>VLOOKUP(Q286,Numbers!$A$2:$B$101,2,FALSE)</f>
        <v>88</v>
      </c>
      <c r="AB286">
        <f t="shared" si="1379"/>
        <v>5192</v>
      </c>
      <c r="AC286">
        <f t="shared" si="1380"/>
        <v>13640</v>
      </c>
    </row>
    <row r="287" spans="1:29" x14ac:dyDescent="0.25">
      <c r="A287">
        <v>81</v>
      </c>
      <c r="B287">
        <v>10</v>
      </c>
      <c r="C287">
        <v>13</v>
      </c>
      <c r="D287">
        <v>51</v>
      </c>
      <c r="E287">
        <v>19</v>
      </c>
      <c r="J287">
        <f t="shared" si="1368"/>
        <v>95</v>
      </c>
      <c r="K287">
        <f t="shared" si="1369"/>
        <v>67</v>
      </c>
      <c r="L287">
        <f t="shared" si="1370"/>
        <v>49</v>
      </c>
      <c r="M287">
        <f t="shared" si="1371"/>
        <v>37</v>
      </c>
      <c r="N287">
        <f t="shared" si="1372"/>
        <v>85</v>
      </c>
      <c r="P287">
        <f t="shared" si="1509"/>
        <v>95</v>
      </c>
      <c r="Q287">
        <f t="shared" ref="Q287" si="1525">MAX(M284:M288)</f>
        <v>51</v>
      </c>
      <c r="S287">
        <f t="shared" ref="S287" si="1526">COUNTIF(J284:N288,"&gt;" &amp; P287)</f>
        <v>0</v>
      </c>
      <c r="T287">
        <f t="shared" ref="T287" si="1527">COUNTIF(J284:N288,"&gt;" &amp; Q287)</f>
        <v>11</v>
      </c>
      <c r="V287">
        <f t="shared" ref="V287" si="1528">SUMIFS(A284:E288,J284:N288,"&gt; "&amp;P287)</f>
        <v>0</v>
      </c>
      <c r="W287">
        <f t="shared" ref="W287" si="1529">SUMIFS(A284:E288,J284:N288,"&gt; "&amp;Q287)</f>
        <v>483</v>
      </c>
      <c r="Y287">
        <f>VLOOKUP(P287,Numbers!$A$2:$B$101,2,FALSE)</f>
        <v>81</v>
      </c>
      <c r="Z287">
        <f>VLOOKUP(Q287,Numbers!$A$2:$B$101,2,FALSE)</f>
        <v>92</v>
      </c>
      <c r="AB287">
        <f t="shared" si="1379"/>
        <v>0</v>
      </c>
      <c r="AC287">
        <f t="shared" si="1380"/>
        <v>44436</v>
      </c>
    </row>
    <row r="288" spans="1:29" x14ac:dyDescent="0.25">
      <c r="A288">
        <v>34</v>
      </c>
      <c r="B288">
        <v>45</v>
      </c>
      <c r="C288">
        <v>42</v>
      </c>
      <c r="D288">
        <v>17</v>
      </c>
      <c r="E288">
        <v>38</v>
      </c>
      <c r="J288">
        <f t="shared" si="1368"/>
        <v>57</v>
      </c>
      <c r="K288">
        <f t="shared" si="1369"/>
        <v>86</v>
      </c>
      <c r="L288">
        <f t="shared" si="1370"/>
        <v>87</v>
      </c>
      <c r="M288">
        <f t="shared" si="1371"/>
        <v>23</v>
      </c>
      <c r="N288">
        <f t="shared" si="1372"/>
        <v>92</v>
      </c>
      <c r="P288">
        <f t="shared" si="1509"/>
        <v>92</v>
      </c>
      <c r="Q288">
        <f t="shared" ref="Q288" si="1530">MAX(N284:N288)</f>
        <v>93</v>
      </c>
      <c r="S288">
        <f t="shared" ref="S288" si="1531">COUNTIF(J284:N288,"&gt;" &amp; P288)</f>
        <v>2</v>
      </c>
      <c r="T288">
        <f t="shared" ref="T288" si="1532">COUNTIF(J284:N288,"&gt;" &amp; Q288)</f>
        <v>1</v>
      </c>
      <c r="V288">
        <f t="shared" ref="V288" si="1533">SUMIFS(A284:E288,J284:N288,"&gt; "&amp;P288)</f>
        <v>117</v>
      </c>
      <c r="W288">
        <f t="shared" ref="W288" si="1534">SUMIFS(A284:E288,J284:N288,"&gt; "&amp;Q288)</f>
        <v>81</v>
      </c>
      <c r="Y288">
        <f>VLOOKUP(P288,Numbers!$A$2:$B$101,2,FALSE)</f>
        <v>38</v>
      </c>
      <c r="Z288">
        <f>VLOOKUP(Q288,Numbers!$A$2:$B$101,2,FALSE)</f>
        <v>36</v>
      </c>
      <c r="AB288">
        <f t="shared" si="1379"/>
        <v>4446</v>
      </c>
      <c r="AC288">
        <f t="shared" si="1380"/>
        <v>2916</v>
      </c>
    </row>
    <row r="289" spans="1:29" x14ac:dyDescent="0.25">
      <c r="J289" t="str">
        <f t="shared" si="1368"/>
        <v/>
      </c>
      <c r="K289" t="str">
        <f t="shared" si="1369"/>
        <v/>
      </c>
      <c r="L289" t="str">
        <f t="shared" si="1370"/>
        <v/>
      </c>
      <c r="M289" t="str">
        <f t="shared" si="1371"/>
        <v/>
      </c>
      <c r="N289" t="str">
        <f t="shared" si="1372"/>
        <v/>
      </c>
      <c r="P289">
        <f t="shared" ref="P289" si="1535">MAX(J284,K285,L286,M287,N288)</f>
        <v>92</v>
      </c>
      <c r="Q289">
        <f t="shared" ref="Q289" si="1536">MAX(J288,K287,L286,M285,N284)</f>
        <v>93</v>
      </c>
      <c r="S289">
        <f t="shared" ref="S289" si="1537">COUNTIF(J284:N288,"&gt;" &amp; P289)</f>
        <v>2</v>
      </c>
      <c r="T289">
        <f t="shared" ref="T289" si="1538">COUNTIF(J284:N288,"&gt;" &amp; Q289)</f>
        <v>1</v>
      </c>
      <c r="V289">
        <f t="shared" ref="V289" si="1539">SUMIFS(A284:E288,J284:N288,"&gt; "&amp;P289)</f>
        <v>117</v>
      </c>
      <c r="W289">
        <f t="shared" ref="W289" si="1540">SUMIFS(A284:E288,J284:N288,"&gt; "&amp;Q289)</f>
        <v>81</v>
      </c>
      <c r="Y289">
        <f>VLOOKUP(P289,Numbers!$A$2:$B$101,2,FALSE)</f>
        <v>38</v>
      </c>
      <c r="Z289">
        <f>VLOOKUP(Q289,Numbers!$A$2:$B$101,2,FALSE)</f>
        <v>36</v>
      </c>
      <c r="AB289">
        <f t="shared" si="1379"/>
        <v>4446</v>
      </c>
      <c r="AC289">
        <f t="shared" si="1380"/>
        <v>2916</v>
      </c>
    </row>
    <row r="290" spans="1:29" x14ac:dyDescent="0.25">
      <c r="A290">
        <v>39</v>
      </c>
      <c r="B290">
        <v>21</v>
      </c>
      <c r="C290">
        <v>37</v>
      </c>
      <c r="D290">
        <v>3</v>
      </c>
      <c r="E290">
        <v>2</v>
      </c>
      <c r="J290">
        <f t="shared" si="1368"/>
        <v>99</v>
      </c>
      <c r="K290">
        <f t="shared" si="1369"/>
        <v>27</v>
      </c>
      <c r="L290">
        <f t="shared" si="1370"/>
        <v>54</v>
      </c>
      <c r="M290">
        <f t="shared" si="1371"/>
        <v>71</v>
      </c>
      <c r="N290">
        <f t="shared" si="1372"/>
        <v>30</v>
      </c>
      <c r="P290">
        <f t="shared" ref="P290:P353" si="1541">MAX(J290:N290)</f>
        <v>99</v>
      </c>
      <c r="Q290">
        <f t="shared" ref="Q290" si="1542">MAX(J290:J294)</f>
        <v>99</v>
      </c>
      <c r="S290">
        <f t="shared" ref="S290" si="1543">COUNTIF(J290:N294,"&gt;" &amp; P290)</f>
        <v>1</v>
      </c>
      <c r="T290">
        <f t="shared" ref="T290" si="1544">COUNTIF(J290:N294,"&gt;" &amp; Q290)</f>
        <v>1</v>
      </c>
      <c r="V290">
        <f t="shared" ref="V290" si="1545">SUMIFS(A290:E294,J290:N294,"&gt; "&amp;P290)</f>
        <v>67</v>
      </c>
      <c r="W290">
        <f t="shared" ref="W290" si="1546">SUMIFS(A290:E294,J290:N294,"&gt; "&amp;Q290)</f>
        <v>67</v>
      </c>
      <c r="Y290">
        <f>VLOOKUP(P290,Numbers!$A$2:$B$101,2,FALSE)</f>
        <v>39</v>
      </c>
      <c r="Z290">
        <f>VLOOKUP(Q290,Numbers!$A$2:$B$101,2,FALSE)</f>
        <v>39</v>
      </c>
      <c r="AB290">
        <f t="shared" si="1379"/>
        <v>2613</v>
      </c>
      <c r="AC290">
        <f t="shared" si="1380"/>
        <v>2613</v>
      </c>
    </row>
    <row r="291" spans="1:29" x14ac:dyDescent="0.25">
      <c r="A291">
        <v>54</v>
      </c>
      <c r="B291">
        <v>32</v>
      </c>
      <c r="C291">
        <v>25</v>
      </c>
      <c r="D291">
        <v>26</v>
      </c>
      <c r="E291">
        <v>81</v>
      </c>
      <c r="J291">
        <f t="shared" si="1368"/>
        <v>94</v>
      </c>
      <c r="K291">
        <f t="shared" si="1369"/>
        <v>3</v>
      </c>
      <c r="L291">
        <f t="shared" si="1370"/>
        <v>1</v>
      </c>
      <c r="M291">
        <f t="shared" si="1371"/>
        <v>91</v>
      </c>
      <c r="N291">
        <f t="shared" si="1372"/>
        <v>95</v>
      </c>
      <c r="P291">
        <f t="shared" si="1541"/>
        <v>95</v>
      </c>
      <c r="Q291">
        <f t="shared" ref="Q291" si="1547">MAX(K290:K294)</f>
        <v>80</v>
      </c>
      <c r="S291">
        <f t="shared" ref="S291" si="1548">COUNTIF(J290:N294,"&gt;" &amp; P291)</f>
        <v>2</v>
      </c>
      <c r="T291">
        <f t="shared" ref="T291" si="1549">COUNTIF(J290:N294,"&gt;" &amp; Q291)</f>
        <v>6</v>
      </c>
      <c r="V291">
        <f t="shared" ref="V291" si="1550">SUMIFS(A290:E294,J290:N294,"&gt; "&amp;P291)</f>
        <v>106</v>
      </c>
      <c r="W291">
        <f t="shared" ref="W291" si="1551">SUMIFS(A290:E294,J290:N294,"&gt; "&amp;Q291)</f>
        <v>335</v>
      </c>
      <c r="Y291">
        <f>VLOOKUP(P291,Numbers!$A$2:$B$101,2,FALSE)</f>
        <v>81</v>
      </c>
      <c r="Z291">
        <f>VLOOKUP(Q291,Numbers!$A$2:$B$101,2,FALSE)</f>
        <v>48</v>
      </c>
      <c r="AB291">
        <f t="shared" si="1379"/>
        <v>8586</v>
      </c>
      <c r="AC291">
        <f t="shared" si="1380"/>
        <v>16080</v>
      </c>
    </row>
    <row r="292" spans="1:29" x14ac:dyDescent="0.25">
      <c r="A292">
        <v>98</v>
      </c>
      <c r="B292">
        <v>55</v>
      </c>
      <c r="C292">
        <v>53</v>
      </c>
      <c r="D292">
        <v>35</v>
      </c>
      <c r="E292">
        <v>67</v>
      </c>
      <c r="J292">
        <f t="shared" si="1368"/>
        <v>40</v>
      </c>
      <c r="K292">
        <f t="shared" si="1369"/>
        <v>7</v>
      </c>
      <c r="L292">
        <f t="shared" si="1370"/>
        <v>4</v>
      </c>
      <c r="M292">
        <f t="shared" si="1371"/>
        <v>28</v>
      </c>
      <c r="N292">
        <f t="shared" si="1372"/>
        <v>100</v>
      </c>
      <c r="P292">
        <f t="shared" si="1541"/>
        <v>100</v>
      </c>
      <c r="Q292">
        <f t="shared" ref="Q292" si="1552">MAX(L290:L294)</f>
        <v>69</v>
      </c>
      <c r="S292">
        <f t="shared" ref="S292" si="1553">COUNTIF(J290:N294,"&gt;" &amp; P292)</f>
        <v>0</v>
      </c>
      <c r="T292">
        <f t="shared" ref="T292" si="1554">COUNTIF(J290:N294,"&gt;" &amp; Q292)</f>
        <v>8</v>
      </c>
      <c r="V292">
        <f t="shared" ref="V292" si="1555">SUMIFS(A290:E294,J290:N294,"&gt; "&amp;P292)</f>
        <v>0</v>
      </c>
      <c r="W292">
        <f t="shared" ref="W292" si="1556">SUMIFS(A290:E294,J290:N294,"&gt; "&amp;Q292)</f>
        <v>386</v>
      </c>
      <c r="Y292">
        <f>VLOOKUP(P292,Numbers!$A$2:$B$101,2,FALSE)</f>
        <v>67</v>
      </c>
      <c r="Z292">
        <f>VLOOKUP(Q292,Numbers!$A$2:$B$101,2,FALSE)</f>
        <v>15</v>
      </c>
      <c r="AB292">
        <f t="shared" si="1379"/>
        <v>0</v>
      </c>
      <c r="AC292">
        <f t="shared" si="1380"/>
        <v>5790</v>
      </c>
    </row>
    <row r="293" spans="1:29" x14ac:dyDescent="0.25">
      <c r="A293">
        <v>90</v>
      </c>
      <c r="B293">
        <v>48</v>
      </c>
      <c r="C293">
        <v>15</v>
      </c>
      <c r="D293">
        <v>18</v>
      </c>
      <c r="E293">
        <v>68</v>
      </c>
      <c r="J293">
        <f t="shared" si="1368"/>
        <v>33</v>
      </c>
      <c r="K293">
        <f t="shared" si="1369"/>
        <v>80</v>
      </c>
      <c r="L293">
        <f t="shared" si="1370"/>
        <v>69</v>
      </c>
      <c r="M293">
        <f t="shared" si="1371"/>
        <v>55</v>
      </c>
      <c r="N293">
        <f t="shared" si="1372"/>
        <v>84</v>
      </c>
      <c r="P293">
        <f t="shared" si="1541"/>
        <v>84</v>
      </c>
      <c r="Q293">
        <f t="shared" ref="Q293" si="1557">MAX(M290:M294)</f>
        <v>91</v>
      </c>
      <c r="S293">
        <f t="shared" ref="S293" si="1558">COUNTIF(J290:N294,"&gt;" &amp; P293)</f>
        <v>5</v>
      </c>
      <c r="T293">
        <f t="shared" ref="T293" si="1559">COUNTIF(J290:N294,"&gt;" &amp; Q293)</f>
        <v>4</v>
      </c>
      <c r="V293">
        <f t="shared" ref="V293" si="1560">SUMIFS(A290:E294,J290:N294,"&gt; "&amp;P293)</f>
        <v>267</v>
      </c>
      <c r="W293">
        <f t="shared" ref="W293" si="1561">SUMIFS(A290:E294,J290:N294,"&gt; "&amp;Q293)</f>
        <v>241</v>
      </c>
      <c r="Y293">
        <f>VLOOKUP(P293,Numbers!$A$2:$B$101,2,FALSE)</f>
        <v>68</v>
      </c>
      <c r="Z293">
        <f>VLOOKUP(Q293,Numbers!$A$2:$B$101,2,FALSE)</f>
        <v>26</v>
      </c>
      <c r="AB293">
        <f t="shared" si="1379"/>
        <v>18156</v>
      </c>
      <c r="AC293">
        <f t="shared" si="1380"/>
        <v>6266</v>
      </c>
    </row>
    <row r="294" spans="1:29" x14ac:dyDescent="0.25">
      <c r="A294">
        <v>22</v>
      </c>
      <c r="B294">
        <v>78</v>
      </c>
      <c r="C294">
        <v>83</v>
      </c>
      <c r="D294">
        <v>30</v>
      </c>
      <c r="E294">
        <v>72</v>
      </c>
      <c r="J294">
        <f t="shared" si="1368"/>
        <v>5</v>
      </c>
      <c r="K294">
        <f t="shared" si="1369"/>
        <v>35</v>
      </c>
      <c r="L294">
        <f t="shared" si="1370"/>
        <v>52</v>
      </c>
      <c r="M294">
        <f t="shared" si="1371"/>
        <v>17</v>
      </c>
      <c r="N294">
        <f t="shared" si="1372"/>
        <v>50</v>
      </c>
      <c r="P294">
        <f t="shared" si="1541"/>
        <v>52</v>
      </c>
      <c r="Q294">
        <f t="shared" ref="Q294" si="1562">MAX(N290:N294)</f>
        <v>100</v>
      </c>
      <c r="S294">
        <f t="shared" ref="S294" si="1563">COUNTIF(J290:N294,"&gt;" &amp; P294)</f>
        <v>11</v>
      </c>
      <c r="T294">
        <f t="shared" ref="T294" si="1564">COUNTIF(J290:N294,"&gt;" &amp; Q294)</f>
        <v>0</v>
      </c>
      <c r="V294">
        <f t="shared" ref="V294" si="1565">SUMIFS(A290:E294,J290:N294,"&gt; "&amp;P294)</f>
        <v>456</v>
      </c>
      <c r="W294">
        <f t="shared" ref="W294" si="1566">SUMIFS(A290:E294,J290:N294,"&gt; "&amp;Q294)</f>
        <v>0</v>
      </c>
      <c r="Y294">
        <f>VLOOKUP(P294,Numbers!$A$2:$B$101,2,FALSE)</f>
        <v>83</v>
      </c>
      <c r="Z294">
        <f>VLOOKUP(Q294,Numbers!$A$2:$B$101,2,FALSE)</f>
        <v>67</v>
      </c>
      <c r="AB294">
        <f t="shared" si="1379"/>
        <v>37848</v>
      </c>
      <c r="AC294">
        <f t="shared" si="1380"/>
        <v>0</v>
      </c>
    </row>
    <row r="295" spans="1:29" x14ac:dyDescent="0.25">
      <c r="J295" t="str">
        <f t="shared" si="1368"/>
        <v/>
      </c>
      <c r="K295" t="str">
        <f t="shared" si="1369"/>
        <v/>
      </c>
      <c r="L295" t="str">
        <f t="shared" si="1370"/>
        <v/>
      </c>
      <c r="M295" t="str">
        <f t="shared" si="1371"/>
        <v/>
      </c>
      <c r="N295" t="str">
        <f t="shared" si="1372"/>
        <v/>
      </c>
      <c r="P295">
        <f t="shared" ref="P295" si="1567">MAX(J290,K291,L292,M293,N294)</f>
        <v>99</v>
      </c>
      <c r="Q295">
        <f t="shared" ref="Q295" si="1568">MAX(J294,K293,L292,M291,N290)</f>
        <v>91</v>
      </c>
      <c r="S295">
        <f t="shared" ref="S295" si="1569">COUNTIF(J290:N294,"&gt;" &amp; P295)</f>
        <v>1</v>
      </c>
      <c r="T295">
        <f t="shared" ref="T295" si="1570">COUNTIF(J290:N294,"&gt;" &amp; Q295)</f>
        <v>4</v>
      </c>
      <c r="V295">
        <f t="shared" ref="V295" si="1571">SUMIFS(A290:E294,J290:N294,"&gt; "&amp;P295)</f>
        <v>67</v>
      </c>
      <c r="W295">
        <f t="shared" ref="W295" si="1572">SUMIFS(A290:E294,J290:N294,"&gt; "&amp;Q295)</f>
        <v>241</v>
      </c>
      <c r="Y295">
        <f>VLOOKUP(P295,Numbers!$A$2:$B$101,2,FALSE)</f>
        <v>39</v>
      </c>
      <c r="Z295">
        <f>VLOOKUP(Q295,Numbers!$A$2:$B$101,2,FALSE)</f>
        <v>26</v>
      </c>
      <c r="AB295">
        <f t="shared" si="1379"/>
        <v>2613</v>
      </c>
      <c r="AC295">
        <f t="shared" si="1380"/>
        <v>6266</v>
      </c>
    </row>
    <row r="296" spans="1:29" x14ac:dyDescent="0.25">
      <c r="A296">
        <v>32</v>
      </c>
      <c r="B296">
        <v>50</v>
      </c>
      <c r="C296">
        <v>94</v>
      </c>
      <c r="D296">
        <v>51</v>
      </c>
      <c r="E296">
        <v>26</v>
      </c>
      <c r="J296">
        <f t="shared" si="1368"/>
        <v>3</v>
      </c>
      <c r="K296">
        <f t="shared" si="1369"/>
        <v>48</v>
      </c>
      <c r="L296">
        <f t="shared" si="1370"/>
        <v>6</v>
      </c>
      <c r="M296">
        <f t="shared" si="1371"/>
        <v>37</v>
      </c>
      <c r="N296">
        <f t="shared" si="1372"/>
        <v>91</v>
      </c>
      <c r="P296">
        <f t="shared" ref="P296:P359" si="1573">MAX(J296:N296)</f>
        <v>91</v>
      </c>
      <c r="Q296">
        <f t="shared" ref="Q296" si="1574">MAX(J296:J300)</f>
        <v>75</v>
      </c>
      <c r="S296">
        <f t="shared" ref="S296" si="1575">COUNTIF(J296:N300,"&gt;" &amp; P296)</f>
        <v>1</v>
      </c>
      <c r="T296">
        <f t="shared" ref="T296" si="1576">COUNTIF(J296:N300,"&gt;" &amp; Q296)</f>
        <v>5</v>
      </c>
      <c r="V296">
        <f t="shared" ref="V296" si="1577">SUMIFS(A296:E300,J296:N300,"&gt; "&amp;P296)</f>
        <v>39</v>
      </c>
      <c r="W296">
        <f t="shared" ref="W296" si="1578">SUMIFS(A296:E300,J296:N300,"&gt; "&amp;Q296)</f>
        <v>216</v>
      </c>
      <c r="Y296">
        <f>VLOOKUP(P296,Numbers!$A$2:$B$101,2,FALSE)</f>
        <v>26</v>
      </c>
      <c r="Z296">
        <f>VLOOKUP(Q296,Numbers!$A$2:$B$101,2,FALSE)</f>
        <v>1</v>
      </c>
      <c r="AB296">
        <f t="shared" si="1379"/>
        <v>1014</v>
      </c>
      <c r="AC296">
        <f t="shared" si="1380"/>
        <v>216</v>
      </c>
    </row>
    <row r="297" spans="1:29" x14ac:dyDescent="0.25">
      <c r="A297">
        <v>1</v>
      </c>
      <c r="B297">
        <v>82</v>
      </c>
      <c r="C297">
        <v>86</v>
      </c>
      <c r="D297">
        <v>75</v>
      </c>
      <c r="E297">
        <v>89</v>
      </c>
      <c r="J297">
        <f t="shared" si="1368"/>
        <v>75</v>
      </c>
      <c r="K297">
        <f t="shared" si="1369"/>
        <v>26</v>
      </c>
      <c r="L297">
        <f t="shared" si="1370"/>
        <v>38</v>
      </c>
      <c r="M297">
        <f t="shared" si="1371"/>
        <v>46</v>
      </c>
      <c r="N297">
        <f t="shared" si="1372"/>
        <v>16</v>
      </c>
      <c r="P297">
        <f t="shared" si="1573"/>
        <v>75</v>
      </c>
      <c r="Q297">
        <f t="shared" ref="Q297" si="1579">MAX(K296:K300)</f>
        <v>82</v>
      </c>
      <c r="S297">
        <f t="shared" ref="S297" si="1580">COUNTIF(J296:N300,"&gt;" &amp; P297)</f>
        <v>5</v>
      </c>
      <c r="T297">
        <f t="shared" ref="T297" si="1581">COUNTIF(J296:N300,"&gt;" &amp; Q297)</f>
        <v>3</v>
      </c>
      <c r="V297">
        <f t="shared" ref="V297" si="1582">SUMIFS(A296:E300,J296:N300,"&gt; "&amp;P297)</f>
        <v>216</v>
      </c>
      <c r="W297">
        <f t="shared" ref="W297" si="1583">SUMIFS(A296:E300,J296:N300,"&gt; "&amp;Q297)</f>
        <v>153</v>
      </c>
      <c r="Y297">
        <f>VLOOKUP(P297,Numbers!$A$2:$B$101,2,FALSE)</f>
        <v>1</v>
      </c>
      <c r="Z297">
        <f>VLOOKUP(Q297,Numbers!$A$2:$B$101,2,FALSE)</f>
        <v>6</v>
      </c>
      <c r="AB297">
        <f t="shared" si="1379"/>
        <v>216</v>
      </c>
      <c r="AC297">
        <f t="shared" si="1380"/>
        <v>918</v>
      </c>
    </row>
    <row r="298" spans="1:29" x14ac:dyDescent="0.25">
      <c r="A298">
        <v>27</v>
      </c>
      <c r="B298">
        <v>6</v>
      </c>
      <c r="C298">
        <v>16</v>
      </c>
      <c r="D298">
        <v>57</v>
      </c>
      <c r="E298">
        <v>3</v>
      </c>
      <c r="J298">
        <f t="shared" si="1368"/>
        <v>61</v>
      </c>
      <c r="K298">
        <f t="shared" si="1369"/>
        <v>82</v>
      </c>
      <c r="L298">
        <f t="shared" si="1370"/>
        <v>73</v>
      </c>
      <c r="M298">
        <f t="shared" si="1371"/>
        <v>76</v>
      </c>
      <c r="N298">
        <f t="shared" si="1372"/>
        <v>71</v>
      </c>
      <c r="P298">
        <f t="shared" si="1573"/>
        <v>82</v>
      </c>
      <c r="Q298">
        <f t="shared" ref="Q298" si="1584">MAX(L296:L300)</f>
        <v>89</v>
      </c>
      <c r="S298">
        <f t="shared" ref="S298" si="1585">COUNTIF(J296:N300,"&gt;" &amp; P298)</f>
        <v>3</v>
      </c>
      <c r="T298">
        <f t="shared" ref="T298" si="1586">COUNTIF(J296:N300,"&gt;" &amp; Q298)</f>
        <v>2</v>
      </c>
      <c r="V298">
        <f t="shared" ref="V298" si="1587">SUMIFS(A296:E300,J296:N300,"&gt; "&amp;P298)</f>
        <v>153</v>
      </c>
      <c r="W298">
        <f t="shared" ref="W298" si="1588">SUMIFS(A296:E300,J296:N300,"&gt; "&amp;Q298)</f>
        <v>65</v>
      </c>
      <c r="Y298">
        <f>VLOOKUP(P298,Numbers!$A$2:$B$101,2,FALSE)</f>
        <v>6</v>
      </c>
      <c r="Z298">
        <f>VLOOKUP(Q298,Numbers!$A$2:$B$101,2,FALSE)</f>
        <v>88</v>
      </c>
      <c r="AB298">
        <f t="shared" si="1379"/>
        <v>918</v>
      </c>
      <c r="AC298">
        <f t="shared" si="1380"/>
        <v>5720</v>
      </c>
    </row>
    <row r="299" spans="1:29" x14ac:dyDescent="0.25">
      <c r="A299">
        <v>91</v>
      </c>
      <c r="B299">
        <v>66</v>
      </c>
      <c r="C299">
        <v>30</v>
      </c>
      <c r="D299">
        <v>39</v>
      </c>
      <c r="E299">
        <v>25</v>
      </c>
      <c r="J299">
        <f t="shared" si="1368"/>
        <v>59</v>
      </c>
      <c r="K299">
        <f t="shared" si="1369"/>
        <v>20</v>
      </c>
      <c r="L299">
        <f t="shared" si="1370"/>
        <v>17</v>
      </c>
      <c r="M299">
        <f t="shared" si="1371"/>
        <v>99</v>
      </c>
      <c r="N299">
        <f t="shared" si="1372"/>
        <v>1</v>
      </c>
      <c r="P299">
        <f t="shared" si="1573"/>
        <v>99</v>
      </c>
      <c r="Q299">
        <f t="shared" ref="Q299" si="1589">MAX(M296:M300)</f>
        <v>99</v>
      </c>
      <c r="S299">
        <f t="shared" ref="S299" si="1590">COUNTIF(J296:N300,"&gt;" &amp; P299)</f>
        <v>0</v>
      </c>
      <c r="T299">
        <f t="shared" ref="T299" si="1591">COUNTIF(J296:N300,"&gt;" &amp; Q299)</f>
        <v>0</v>
      </c>
      <c r="V299">
        <f t="shared" ref="V299" si="1592">SUMIFS(A296:E300,J296:N300,"&gt; "&amp;P299)</f>
        <v>0</v>
      </c>
      <c r="W299">
        <f t="shared" ref="W299" si="1593">SUMIFS(A296:E300,J296:N300,"&gt; "&amp;Q299)</f>
        <v>0</v>
      </c>
      <c r="Y299">
        <f>VLOOKUP(P299,Numbers!$A$2:$B$101,2,FALSE)</f>
        <v>39</v>
      </c>
      <c r="Z299">
        <f>VLOOKUP(Q299,Numbers!$A$2:$B$101,2,FALSE)</f>
        <v>39</v>
      </c>
      <c r="AB299">
        <f t="shared" si="1379"/>
        <v>0</v>
      </c>
      <c r="AC299">
        <f t="shared" si="1380"/>
        <v>0</v>
      </c>
    </row>
    <row r="300" spans="1:29" x14ac:dyDescent="0.25">
      <c r="A300">
        <v>9</v>
      </c>
      <c r="B300">
        <v>46</v>
      </c>
      <c r="C300">
        <v>88</v>
      </c>
      <c r="D300">
        <v>12</v>
      </c>
      <c r="E300">
        <v>35</v>
      </c>
      <c r="J300">
        <f t="shared" si="1368"/>
        <v>32</v>
      </c>
      <c r="K300">
        <f t="shared" si="1369"/>
        <v>72</v>
      </c>
      <c r="L300">
        <f t="shared" si="1370"/>
        <v>89</v>
      </c>
      <c r="M300">
        <f t="shared" si="1371"/>
        <v>62</v>
      </c>
      <c r="N300">
        <f t="shared" si="1372"/>
        <v>28</v>
      </c>
      <c r="P300">
        <f t="shared" si="1573"/>
        <v>89</v>
      </c>
      <c r="Q300">
        <f t="shared" ref="Q300" si="1594">MAX(N296:N300)</f>
        <v>91</v>
      </c>
      <c r="S300">
        <f t="shared" ref="S300" si="1595">COUNTIF(J296:N300,"&gt;" &amp; P300)</f>
        <v>2</v>
      </c>
      <c r="T300">
        <f t="shared" ref="T300" si="1596">COUNTIF(J296:N300,"&gt;" &amp; Q300)</f>
        <v>1</v>
      </c>
      <c r="V300">
        <f t="shared" ref="V300" si="1597">SUMIFS(A296:E300,J296:N300,"&gt; "&amp;P300)</f>
        <v>65</v>
      </c>
      <c r="W300">
        <f t="shared" ref="W300" si="1598">SUMIFS(A296:E300,J296:N300,"&gt; "&amp;Q300)</f>
        <v>39</v>
      </c>
      <c r="Y300">
        <f>VLOOKUP(P300,Numbers!$A$2:$B$101,2,FALSE)</f>
        <v>88</v>
      </c>
      <c r="Z300">
        <f>VLOOKUP(Q300,Numbers!$A$2:$B$101,2,FALSE)</f>
        <v>26</v>
      </c>
      <c r="AB300">
        <f t="shared" si="1379"/>
        <v>5720</v>
      </c>
      <c r="AC300">
        <f t="shared" si="1380"/>
        <v>1014</v>
      </c>
    </row>
    <row r="301" spans="1:29" x14ac:dyDescent="0.25">
      <c r="J301" t="str">
        <f t="shared" si="1368"/>
        <v/>
      </c>
      <c r="K301" t="str">
        <f t="shared" si="1369"/>
        <v/>
      </c>
      <c r="L301" t="str">
        <f t="shared" si="1370"/>
        <v/>
      </c>
      <c r="M301" t="str">
        <f t="shared" si="1371"/>
        <v/>
      </c>
      <c r="N301" t="str">
        <f t="shared" si="1372"/>
        <v/>
      </c>
      <c r="P301">
        <f t="shared" ref="P301" si="1599">MAX(J296,K297,L298,M299,N300)</f>
        <v>99</v>
      </c>
      <c r="Q301">
        <f t="shared" ref="Q301" si="1600">MAX(J300,K299,L298,M297,N296)</f>
        <v>91</v>
      </c>
      <c r="S301">
        <f t="shared" ref="S301" si="1601">COUNTIF(J296:N300,"&gt;" &amp; P301)</f>
        <v>0</v>
      </c>
      <c r="T301">
        <f t="shared" ref="T301" si="1602">COUNTIF(J296:N300,"&gt;" &amp; Q301)</f>
        <v>1</v>
      </c>
      <c r="V301">
        <f t="shared" ref="V301" si="1603">SUMIFS(A296:E300,J296:N300,"&gt; "&amp;P301)</f>
        <v>0</v>
      </c>
      <c r="W301">
        <f t="shared" ref="W301" si="1604">SUMIFS(A296:E300,J296:N300,"&gt; "&amp;Q301)</f>
        <v>39</v>
      </c>
      <c r="Y301">
        <f>VLOOKUP(P301,Numbers!$A$2:$B$101,2,FALSE)</f>
        <v>39</v>
      </c>
      <c r="Z301">
        <f>VLOOKUP(Q301,Numbers!$A$2:$B$101,2,FALSE)</f>
        <v>26</v>
      </c>
      <c r="AB301">
        <f t="shared" si="1379"/>
        <v>0</v>
      </c>
      <c r="AC301">
        <f t="shared" si="1380"/>
        <v>1014</v>
      </c>
    </row>
    <row r="302" spans="1:29" x14ac:dyDescent="0.25">
      <c r="A302">
        <v>14</v>
      </c>
      <c r="B302">
        <v>91</v>
      </c>
      <c r="C302">
        <v>16</v>
      </c>
      <c r="D302">
        <v>30</v>
      </c>
      <c r="E302">
        <v>45</v>
      </c>
      <c r="J302">
        <f t="shared" si="1368"/>
        <v>12</v>
      </c>
      <c r="K302">
        <f t="shared" si="1369"/>
        <v>59</v>
      </c>
      <c r="L302">
        <f t="shared" si="1370"/>
        <v>73</v>
      </c>
      <c r="M302">
        <f t="shared" si="1371"/>
        <v>17</v>
      </c>
      <c r="N302">
        <f t="shared" si="1372"/>
        <v>86</v>
      </c>
      <c r="P302">
        <f t="shared" ref="P302:P365" si="1605">MAX(J302:N302)</f>
        <v>86</v>
      </c>
      <c r="Q302">
        <f t="shared" ref="Q302" si="1606">MAX(J302:J306)</f>
        <v>97</v>
      </c>
      <c r="S302">
        <f t="shared" ref="S302" si="1607">COUNTIF(J302:N306,"&gt;" &amp; P302)</f>
        <v>6</v>
      </c>
      <c r="T302">
        <f t="shared" ref="T302" si="1608">COUNTIF(J302:N306,"&gt;" &amp; Q302)</f>
        <v>1</v>
      </c>
      <c r="V302">
        <f t="shared" ref="V302" si="1609">SUMIFS(A302:E306,J302:N306,"&gt; "&amp;P302)</f>
        <v>317</v>
      </c>
      <c r="W302">
        <f t="shared" ref="W302" si="1610">SUMIFS(A302:E306,J302:N306,"&gt; "&amp;Q302)</f>
        <v>87</v>
      </c>
      <c r="Y302">
        <f>VLOOKUP(P302,Numbers!$A$2:$B$101,2,FALSE)</f>
        <v>45</v>
      </c>
      <c r="Z302">
        <f>VLOOKUP(Q302,Numbers!$A$2:$B$101,2,FALSE)</f>
        <v>43</v>
      </c>
      <c r="AB302">
        <f t="shared" si="1379"/>
        <v>14265</v>
      </c>
      <c r="AC302">
        <f t="shared" si="1380"/>
        <v>3741</v>
      </c>
    </row>
    <row r="303" spans="1:29" x14ac:dyDescent="0.25">
      <c r="A303">
        <v>41</v>
      </c>
      <c r="B303">
        <v>82</v>
      </c>
      <c r="C303">
        <v>42</v>
      </c>
      <c r="D303">
        <v>26</v>
      </c>
      <c r="E303">
        <v>15</v>
      </c>
      <c r="J303">
        <f t="shared" si="1368"/>
        <v>47</v>
      </c>
      <c r="K303">
        <f t="shared" si="1369"/>
        <v>26</v>
      </c>
      <c r="L303">
        <f t="shared" si="1370"/>
        <v>87</v>
      </c>
      <c r="M303">
        <f t="shared" si="1371"/>
        <v>91</v>
      </c>
      <c r="N303">
        <f t="shared" si="1372"/>
        <v>69</v>
      </c>
      <c r="P303">
        <f t="shared" si="1605"/>
        <v>91</v>
      </c>
      <c r="Q303">
        <f t="shared" ref="Q303" si="1611">MAX(K302:K306)</f>
        <v>98</v>
      </c>
      <c r="S303">
        <f t="shared" ref="S303" si="1612">COUNTIF(J302:N306,"&gt;" &amp; P303)</f>
        <v>4</v>
      </c>
      <c r="T303">
        <f t="shared" ref="T303" si="1613">COUNTIF(J302:N306,"&gt;" &amp; Q303)</f>
        <v>0</v>
      </c>
      <c r="V303">
        <f t="shared" ref="V303" si="1614">SUMIFS(A302:E306,J302:N306,"&gt; "&amp;P303)</f>
        <v>249</v>
      </c>
      <c r="W303">
        <f t="shared" ref="W303" si="1615">SUMIFS(A302:E306,J302:N306,"&gt; "&amp;Q303)</f>
        <v>0</v>
      </c>
      <c r="Y303">
        <f>VLOOKUP(P303,Numbers!$A$2:$B$101,2,FALSE)</f>
        <v>26</v>
      </c>
      <c r="Z303">
        <f>VLOOKUP(Q303,Numbers!$A$2:$B$101,2,FALSE)</f>
        <v>87</v>
      </c>
      <c r="AB303">
        <f t="shared" si="1379"/>
        <v>6474</v>
      </c>
      <c r="AC303">
        <f t="shared" si="1380"/>
        <v>0</v>
      </c>
    </row>
    <row r="304" spans="1:29" x14ac:dyDescent="0.25">
      <c r="A304">
        <v>43</v>
      </c>
      <c r="B304">
        <v>72</v>
      </c>
      <c r="C304">
        <v>81</v>
      </c>
      <c r="D304">
        <v>38</v>
      </c>
      <c r="E304">
        <v>92</v>
      </c>
      <c r="J304">
        <f t="shared" si="1368"/>
        <v>97</v>
      </c>
      <c r="K304">
        <f t="shared" si="1369"/>
        <v>50</v>
      </c>
      <c r="L304">
        <f t="shared" si="1370"/>
        <v>95</v>
      </c>
      <c r="M304">
        <f t="shared" si="1371"/>
        <v>92</v>
      </c>
      <c r="N304">
        <f t="shared" si="1372"/>
        <v>51</v>
      </c>
      <c r="P304">
        <f t="shared" si="1605"/>
        <v>97</v>
      </c>
      <c r="Q304">
        <f t="shared" ref="Q304" si="1616">MAX(L302:L306)</f>
        <v>95</v>
      </c>
      <c r="S304">
        <f t="shared" ref="S304" si="1617">COUNTIF(J302:N306,"&gt;" &amp; P304)</f>
        <v>1</v>
      </c>
      <c r="T304">
        <f t="shared" ref="T304" si="1618">COUNTIF(J302:N306,"&gt;" &amp; Q304)</f>
        <v>2</v>
      </c>
      <c r="V304">
        <f t="shared" ref="V304" si="1619">SUMIFS(A302:E306,J302:N306,"&gt; "&amp;P304)</f>
        <v>87</v>
      </c>
      <c r="W304">
        <f t="shared" ref="W304" si="1620">SUMIFS(A302:E306,J302:N306,"&gt; "&amp;Q304)</f>
        <v>130</v>
      </c>
      <c r="Y304">
        <f>VLOOKUP(P304,Numbers!$A$2:$B$101,2,FALSE)</f>
        <v>43</v>
      </c>
      <c r="Z304">
        <f>VLOOKUP(Q304,Numbers!$A$2:$B$101,2,FALSE)</f>
        <v>81</v>
      </c>
      <c r="AB304">
        <f t="shared" si="1379"/>
        <v>3741</v>
      </c>
      <c r="AC304">
        <f t="shared" si="1380"/>
        <v>10530</v>
      </c>
    </row>
    <row r="305" spans="1:29" x14ac:dyDescent="0.25">
      <c r="A305">
        <v>95</v>
      </c>
      <c r="B305">
        <v>87</v>
      </c>
      <c r="C305">
        <v>7</v>
      </c>
      <c r="D305">
        <v>28</v>
      </c>
      <c r="E305">
        <v>46</v>
      </c>
      <c r="J305">
        <f t="shared" si="1368"/>
        <v>14</v>
      </c>
      <c r="K305">
        <f t="shared" si="1369"/>
        <v>98</v>
      </c>
      <c r="L305">
        <f t="shared" si="1370"/>
        <v>65</v>
      </c>
      <c r="M305">
        <f t="shared" si="1371"/>
        <v>36</v>
      </c>
      <c r="N305">
        <f t="shared" si="1372"/>
        <v>72</v>
      </c>
      <c r="P305">
        <f t="shared" si="1605"/>
        <v>98</v>
      </c>
      <c r="Q305">
        <f t="shared" ref="Q305" si="1621">MAX(M302:M306)</f>
        <v>92</v>
      </c>
      <c r="S305">
        <f t="shared" ref="S305" si="1622">COUNTIF(J302:N306,"&gt;" &amp; P305)</f>
        <v>0</v>
      </c>
      <c r="T305">
        <f t="shared" ref="T305" si="1623">COUNTIF(J302:N306,"&gt;" &amp; Q305)</f>
        <v>3</v>
      </c>
      <c r="V305">
        <f t="shared" ref="V305" si="1624">SUMIFS(A302:E306,J302:N306,"&gt; "&amp;P305)</f>
        <v>0</v>
      </c>
      <c r="W305">
        <f t="shared" ref="W305" si="1625">SUMIFS(A302:E306,J302:N306,"&gt; "&amp;Q305)</f>
        <v>211</v>
      </c>
      <c r="Y305">
        <f>VLOOKUP(P305,Numbers!$A$2:$B$101,2,FALSE)</f>
        <v>87</v>
      </c>
      <c r="Z305">
        <f>VLOOKUP(Q305,Numbers!$A$2:$B$101,2,FALSE)</f>
        <v>38</v>
      </c>
      <c r="AB305">
        <f t="shared" si="1379"/>
        <v>0</v>
      </c>
      <c r="AC305">
        <f t="shared" si="1380"/>
        <v>8018</v>
      </c>
    </row>
    <row r="306" spans="1:29" x14ac:dyDescent="0.25">
      <c r="A306">
        <v>63</v>
      </c>
      <c r="B306">
        <v>71</v>
      </c>
      <c r="C306">
        <v>11</v>
      </c>
      <c r="D306">
        <v>22</v>
      </c>
      <c r="E306">
        <v>56</v>
      </c>
      <c r="J306">
        <f t="shared" si="1368"/>
        <v>11</v>
      </c>
      <c r="K306">
        <f t="shared" si="1369"/>
        <v>58</v>
      </c>
      <c r="L306">
        <f t="shared" si="1370"/>
        <v>56</v>
      </c>
      <c r="M306">
        <f t="shared" si="1371"/>
        <v>5</v>
      </c>
      <c r="N306">
        <f t="shared" si="1372"/>
        <v>34</v>
      </c>
      <c r="P306">
        <f t="shared" si="1605"/>
        <v>58</v>
      </c>
      <c r="Q306">
        <f t="shared" ref="Q306" si="1626">MAX(N302:N306)</f>
        <v>86</v>
      </c>
      <c r="S306">
        <f t="shared" ref="S306" si="1627">COUNTIF(J302:N306,"&gt;" &amp; P306)</f>
        <v>12</v>
      </c>
      <c r="T306">
        <f t="shared" ref="T306" si="1628">COUNTIF(J302:N306,"&gt;" &amp; Q306)</f>
        <v>6</v>
      </c>
      <c r="V306">
        <f t="shared" ref="V306" si="1629">SUMIFS(A302:E306,J302:N306,"&gt; "&amp;P306)</f>
        <v>537</v>
      </c>
      <c r="W306">
        <f t="shared" ref="W306" si="1630">SUMIFS(A302:E306,J302:N306,"&gt; "&amp;Q306)</f>
        <v>317</v>
      </c>
      <c r="Y306">
        <f>VLOOKUP(P306,Numbers!$A$2:$B$101,2,FALSE)</f>
        <v>71</v>
      </c>
      <c r="Z306">
        <f>VLOOKUP(Q306,Numbers!$A$2:$B$101,2,FALSE)</f>
        <v>45</v>
      </c>
      <c r="AB306">
        <f t="shared" si="1379"/>
        <v>38127</v>
      </c>
      <c r="AC306">
        <f t="shared" si="1380"/>
        <v>14265</v>
      </c>
    </row>
    <row r="307" spans="1:29" x14ac:dyDescent="0.25">
      <c r="J307" t="str">
        <f t="shared" si="1368"/>
        <v/>
      </c>
      <c r="K307" t="str">
        <f t="shared" si="1369"/>
        <v/>
      </c>
      <c r="L307" t="str">
        <f t="shared" si="1370"/>
        <v/>
      </c>
      <c r="M307" t="str">
        <f t="shared" si="1371"/>
        <v/>
      </c>
      <c r="N307" t="str">
        <f t="shared" si="1372"/>
        <v/>
      </c>
      <c r="P307">
        <f t="shared" ref="P307" si="1631">MAX(J302,K303,L304,M305,N306)</f>
        <v>95</v>
      </c>
      <c r="Q307">
        <f t="shared" ref="Q307" si="1632">MAX(J306,K305,L304,M303,N302)</f>
        <v>98</v>
      </c>
      <c r="S307">
        <f t="shared" ref="S307" si="1633">COUNTIF(J302:N306,"&gt;" &amp; P307)</f>
        <v>2</v>
      </c>
      <c r="T307">
        <f t="shared" ref="T307" si="1634">COUNTIF(J302:N306,"&gt;" &amp; Q307)</f>
        <v>0</v>
      </c>
      <c r="V307">
        <f t="shared" ref="V307" si="1635">SUMIFS(A302:E306,J302:N306,"&gt; "&amp;P307)</f>
        <v>130</v>
      </c>
      <c r="W307">
        <f t="shared" ref="W307" si="1636">SUMIFS(A302:E306,J302:N306,"&gt; "&amp;Q307)</f>
        <v>0</v>
      </c>
      <c r="Y307">
        <f>VLOOKUP(P307,Numbers!$A$2:$B$101,2,FALSE)</f>
        <v>81</v>
      </c>
      <c r="Z307">
        <f>VLOOKUP(Q307,Numbers!$A$2:$B$101,2,FALSE)</f>
        <v>87</v>
      </c>
      <c r="AB307">
        <f t="shared" si="1379"/>
        <v>10530</v>
      </c>
      <c r="AC307">
        <f t="shared" si="1380"/>
        <v>0</v>
      </c>
    </row>
    <row r="308" spans="1:29" x14ac:dyDescent="0.25">
      <c r="A308">
        <v>45</v>
      </c>
      <c r="B308">
        <v>58</v>
      </c>
      <c r="C308">
        <v>68</v>
      </c>
      <c r="D308">
        <v>37</v>
      </c>
      <c r="E308">
        <v>81</v>
      </c>
      <c r="J308">
        <f t="shared" si="1368"/>
        <v>86</v>
      </c>
      <c r="K308">
        <f t="shared" si="1369"/>
        <v>44</v>
      </c>
      <c r="L308">
        <f t="shared" si="1370"/>
        <v>84</v>
      </c>
      <c r="M308">
        <f t="shared" si="1371"/>
        <v>54</v>
      </c>
      <c r="N308">
        <f t="shared" si="1372"/>
        <v>95</v>
      </c>
      <c r="P308">
        <f t="shared" ref="P308:P371" si="1637">MAX(J308:N308)</f>
        <v>95</v>
      </c>
      <c r="Q308">
        <f t="shared" ref="Q308" si="1638">MAX(J308:J312)</f>
        <v>86</v>
      </c>
      <c r="S308">
        <f t="shared" ref="S308" si="1639">COUNTIF(J308:N312,"&gt;" &amp; P308)</f>
        <v>0</v>
      </c>
      <c r="T308">
        <f t="shared" ref="T308" si="1640">COUNTIF(J308:N312,"&gt;" &amp; Q308)</f>
        <v>1</v>
      </c>
      <c r="V308">
        <f t="shared" ref="V308" si="1641">SUMIFS(A308:E312,J308:N312,"&gt; "&amp;P308)</f>
        <v>0</v>
      </c>
      <c r="W308">
        <f t="shared" ref="W308" si="1642">SUMIFS(A308:E312,J308:N312,"&gt; "&amp;Q308)</f>
        <v>81</v>
      </c>
      <c r="Y308">
        <f>VLOOKUP(P308,Numbers!$A$2:$B$101,2,FALSE)</f>
        <v>81</v>
      </c>
      <c r="Z308">
        <f>VLOOKUP(Q308,Numbers!$A$2:$B$101,2,FALSE)</f>
        <v>45</v>
      </c>
      <c r="AB308">
        <f t="shared" si="1379"/>
        <v>0</v>
      </c>
      <c r="AC308">
        <f t="shared" si="1380"/>
        <v>3645</v>
      </c>
    </row>
    <row r="309" spans="1:29" x14ac:dyDescent="0.25">
      <c r="A309">
        <v>16</v>
      </c>
      <c r="B309">
        <v>20</v>
      </c>
      <c r="C309">
        <v>71</v>
      </c>
      <c r="D309">
        <v>82</v>
      </c>
      <c r="E309">
        <v>28</v>
      </c>
      <c r="J309">
        <f t="shared" si="1368"/>
        <v>73</v>
      </c>
      <c r="K309">
        <f t="shared" si="1369"/>
        <v>83</v>
      </c>
      <c r="L309">
        <f t="shared" si="1370"/>
        <v>58</v>
      </c>
      <c r="M309">
        <f t="shared" si="1371"/>
        <v>26</v>
      </c>
      <c r="N309">
        <f t="shared" si="1372"/>
        <v>36</v>
      </c>
      <c r="P309">
        <f t="shared" si="1637"/>
        <v>83</v>
      </c>
      <c r="Q309">
        <f t="shared" ref="Q309" si="1643">MAX(K308:K312)</f>
        <v>83</v>
      </c>
      <c r="S309">
        <f t="shared" ref="S309" si="1644">COUNTIF(J308:N312,"&gt;" &amp; P309)</f>
        <v>4</v>
      </c>
      <c r="T309">
        <f t="shared" ref="T309" si="1645">COUNTIF(J308:N312,"&gt;" &amp; Q309)</f>
        <v>4</v>
      </c>
      <c r="V309">
        <f t="shared" ref="V309" si="1646">SUMIFS(A308:E312,J308:N312,"&gt; "&amp;P309)</f>
        <v>213</v>
      </c>
      <c r="W309">
        <f t="shared" ref="W309" si="1647">SUMIFS(A308:E312,J308:N312,"&gt; "&amp;Q309)</f>
        <v>213</v>
      </c>
      <c r="Y309">
        <f>VLOOKUP(P309,Numbers!$A$2:$B$101,2,FALSE)</f>
        <v>20</v>
      </c>
      <c r="Z309">
        <f>VLOOKUP(Q309,Numbers!$A$2:$B$101,2,FALSE)</f>
        <v>20</v>
      </c>
      <c r="AB309">
        <f t="shared" si="1379"/>
        <v>4260</v>
      </c>
      <c r="AC309">
        <f t="shared" si="1380"/>
        <v>4260</v>
      </c>
    </row>
    <row r="310" spans="1:29" x14ac:dyDescent="0.25">
      <c r="A310">
        <v>85</v>
      </c>
      <c r="B310">
        <v>89</v>
      </c>
      <c r="C310">
        <v>23</v>
      </c>
      <c r="D310">
        <v>65</v>
      </c>
      <c r="E310">
        <v>18</v>
      </c>
      <c r="J310">
        <f t="shared" si="1368"/>
        <v>60</v>
      </c>
      <c r="K310">
        <f t="shared" si="1369"/>
        <v>16</v>
      </c>
      <c r="L310">
        <f t="shared" si="1370"/>
        <v>43</v>
      </c>
      <c r="M310">
        <f t="shared" si="1371"/>
        <v>77</v>
      </c>
      <c r="N310">
        <f t="shared" si="1372"/>
        <v>55</v>
      </c>
      <c r="P310">
        <f t="shared" si="1637"/>
        <v>77</v>
      </c>
      <c r="Q310">
        <f t="shared" ref="Q310" si="1648">MAX(L308:L312)</f>
        <v>84</v>
      </c>
      <c r="S310">
        <f t="shared" ref="S310" si="1649">COUNTIF(J308:N312,"&gt;" &amp; P310)</f>
        <v>7</v>
      </c>
      <c r="T310">
        <f t="shared" ref="T310" si="1650">COUNTIF(J308:N312,"&gt;" &amp; Q310)</f>
        <v>3</v>
      </c>
      <c r="V310">
        <f t="shared" ref="V310" si="1651">SUMIFS(A308:E312,J308:N312,"&gt; "&amp;P310)</f>
        <v>342</v>
      </c>
      <c r="W310">
        <f t="shared" ref="W310" si="1652">SUMIFS(A308:E312,J308:N312,"&gt; "&amp;Q310)</f>
        <v>145</v>
      </c>
      <c r="Y310">
        <f>VLOOKUP(P310,Numbers!$A$2:$B$101,2,FALSE)</f>
        <v>65</v>
      </c>
      <c r="Z310">
        <f>VLOOKUP(Q310,Numbers!$A$2:$B$101,2,FALSE)</f>
        <v>68</v>
      </c>
      <c r="AB310">
        <f t="shared" si="1379"/>
        <v>22230</v>
      </c>
      <c r="AC310">
        <f t="shared" si="1380"/>
        <v>9860</v>
      </c>
    </row>
    <row r="311" spans="1:29" x14ac:dyDescent="0.25">
      <c r="A311">
        <v>40</v>
      </c>
      <c r="B311">
        <v>66</v>
      </c>
      <c r="C311">
        <v>11</v>
      </c>
      <c r="D311">
        <v>70</v>
      </c>
      <c r="E311">
        <v>10</v>
      </c>
      <c r="J311">
        <f t="shared" si="1368"/>
        <v>78</v>
      </c>
      <c r="K311">
        <f t="shared" si="1369"/>
        <v>20</v>
      </c>
      <c r="L311">
        <f t="shared" si="1370"/>
        <v>56</v>
      </c>
      <c r="M311">
        <f t="shared" si="1371"/>
        <v>22</v>
      </c>
      <c r="N311">
        <f t="shared" si="1372"/>
        <v>67</v>
      </c>
      <c r="P311">
        <f t="shared" si="1637"/>
        <v>78</v>
      </c>
      <c r="Q311">
        <f t="shared" ref="Q311" si="1653">MAX(M308:M312)</f>
        <v>77</v>
      </c>
      <c r="S311">
        <f t="shared" ref="S311" si="1654">COUNTIF(J308:N312,"&gt;" &amp; P311)</f>
        <v>6</v>
      </c>
      <c r="T311">
        <f t="shared" ref="T311" si="1655">COUNTIF(J308:N312,"&gt;" &amp; Q311)</f>
        <v>7</v>
      </c>
      <c r="V311">
        <f t="shared" ref="V311" si="1656">SUMIFS(A308:E312,J308:N312,"&gt; "&amp;P311)</f>
        <v>302</v>
      </c>
      <c r="W311">
        <f t="shared" ref="W311" si="1657">SUMIFS(A308:E312,J308:N312,"&gt; "&amp;Q311)</f>
        <v>342</v>
      </c>
      <c r="Y311">
        <f>VLOOKUP(P311,Numbers!$A$2:$B$101,2,FALSE)</f>
        <v>40</v>
      </c>
      <c r="Z311">
        <f>VLOOKUP(Q311,Numbers!$A$2:$B$101,2,FALSE)</f>
        <v>65</v>
      </c>
      <c r="AB311">
        <f t="shared" si="1379"/>
        <v>12080</v>
      </c>
      <c r="AC311">
        <f t="shared" si="1380"/>
        <v>22230</v>
      </c>
    </row>
    <row r="312" spans="1:29" x14ac:dyDescent="0.25">
      <c r="A312">
        <v>60</v>
      </c>
      <c r="B312">
        <v>97</v>
      </c>
      <c r="C312">
        <v>69</v>
      </c>
      <c r="D312">
        <v>86</v>
      </c>
      <c r="E312">
        <v>19</v>
      </c>
      <c r="J312">
        <f t="shared" si="1368"/>
        <v>13</v>
      </c>
      <c r="K312">
        <f t="shared" si="1369"/>
        <v>74</v>
      </c>
      <c r="L312">
        <f t="shared" si="1370"/>
        <v>81</v>
      </c>
      <c r="M312">
        <f t="shared" si="1371"/>
        <v>38</v>
      </c>
      <c r="N312">
        <f t="shared" si="1372"/>
        <v>85</v>
      </c>
      <c r="P312">
        <f t="shared" si="1637"/>
        <v>85</v>
      </c>
      <c r="Q312">
        <f t="shared" ref="Q312" si="1658">MAX(N308:N312)</f>
        <v>95</v>
      </c>
      <c r="S312">
        <f t="shared" ref="S312" si="1659">COUNTIF(J308:N312,"&gt;" &amp; P312)</f>
        <v>2</v>
      </c>
      <c r="T312">
        <f t="shared" ref="T312" si="1660">COUNTIF(J308:N312,"&gt;" &amp; Q312)</f>
        <v>0</v>
      </c>
      <c r="V312">
        <f t="shared" ref="V312" si="1661">SUMIFS(A308:E312,J308:N312,"&gt; "&amp;P312)</f>
        <v>126</v>
      </c>
      <c r="W312">
        <f t="shared" ref="W312" si="1662">SUMIFS(A308:E312,J308:N312,"&gt; "&amp;Q312)</f>
        <v>0</v>
      </c>
      <c r="Y312">
        <f>VLOOKUP(P312,Numbers!$A$2:$B$101,2,FALSE)</f>
        <v>19</v>
      </c>
      <c r="Z312">
        <f>VLOOKUP(Q312,Numbers!$A$2:$B$101,2,FALSE)</f>
        <v>81</v>
      </c>
      <c r="AB312">
        <f t="shared" si="1379"/>
        <v>2394</v>
      </c>
      <c r="AC312">
        <f t="shared" si="1380"/>
        <v>0</v>
      </c>
    </row>
    <row r="313" spans="1:29" x14ac:dyDescent="0.25">
      <c r="J313" t="str">
        <f t="shared" si="1368"/>
        <v/>
      </c>
      <c r="K313" t="str">
        <f t="shared" si="1369"/>
        <v/>
      </c>
      <c r="L313" t="str">
        <f t="shared" si="1370"/>
        <v/>
      </c>
      <c r="M313" t="str">
        <f t="shared" si="1371"/>
        <v/>
      </c>
      <c r="N313" t="str">
        <f t="shared" si="1372"/>
        <v/>
      </c>
      <c r="P313">
        <f t="shared" ref="P313" si="1663">MAX(J308,K309,L310,M311,N312)</f>
        <v>86</v>
      </c>
      <c r="Q313">
        <f t="shared" ref="Q313" si="1664">MAX(J312,K311,L310,M309,N308)</f>
        <v>95</v>
      </c>
      <c r="S313">
        <f t="shared" ref="S313" si="1665">COUNTIF(J308:N312,"&gt;" &amp; P313)</f>
        <v>1</v>
      </c>
      <c r="T313">
        <f t="shared" ref="T313" si="1666">COUNTIF(J308:N312,"&gt;" &amp; Q313)</f>
        <v>0</v>
      </c>
      <c r="V313">
        <f t="shared" ref="V313" si="1667">SUMIFS(A308:E312,J308:N312,"&gt; "&amp;P313)</f>
        <v>81</v>
      </c>
      <c r="W313">
        <f t="shared" ref="W313" si="1668">SUMIFS(A308:E312,J308:N312,"&gt; "&amp;Q313)</f>
        <v>0</v>
      </c>
      <c r="Y313">
        <f>VLOOKUP(P313,Numbers!$A$2:$B$101,2,FALSE)</f>
        <v>45</v>
      </c>
      <c r="Z313">
        <f>VLOOKUP(Q313,Numbers!$A$2:$B$101,2,FALSE)</f>
        <v>81</v>
      </c>
      <c r="AB313">
        <f t="shared" si="1379"/>
        <v>3645</v>
      </c>
      <c r="AC313">
        <f t="shared" si="1380"/>
        <v>0</v>
      </c>
    </row>
    <row r="314" spans="1:29" x14ac:dyDescent="0.25">
      <c r="A314">
        <v>16</v>
      </c>
      <c r="B314">
        <v>47</v>
      </c>
      <c r="C314">
        <v>46</v>
      </c>
      <c r="D314">
        <v>53</v>
      </c>
      <c r="E314">
        <v>13</v>
      </c>
      <c r="J314">
        <f t="shared" si="1368"/>
        <v>73</v>
      </c>
      <c r="K314">
        <f t="shared" si="1369"/>
        <v>19</v>
      </c>
      <c r="L314">
        <f t="shared" si="1370"/>
        <v>72</v>
      </c>
      <c r="M314">
        <f t="shared" si="1371"/>
        <v>4</v>
      </c>
      <c r="N314">
        <f t="shared" si="1372"/>
        <v>49</v>
      </c>
      <c r="P314">
        <f t="shared" ref="P314:P377" si="1669">MAX(J314:N314)</f>
        <v>73</v>
      </c>
      <c r="Q314">
        <f t="shared" ref="Q314" si="1670">MAX(J314:J318)</f>
        <v>88</v>
      </c>
      <c r="S314">
        <f t="shared" ref="S314" si="1671">COUNTIF(J314:N318,"&gt;" &amp; P314)</f>
        <v>5</v>
      </c>
      <c r="T314">
        <f t="shared" ref="T314" si="1672">COUNTIF(J314:N318,"&gt;" &amp; Q314)</f>
        <v>2</v>
      </c>
      <c r="V314">
        <f t="shared" ref="V314" si="1673">SUMIFS(A314:E318,J314:N318,"&gt; "&amp;P314)</f>
        <v>207</v>
      </c>
      <c r="W314">
        <f t="shared" ref="W314" si="1674">SUMIFS(A314:E318,J314:N318,"&gt; "&amp;Q314)</f>
        <v>79</v>
      </c>
      <c r="Y314">
        <f>VLOOKUP(P314,Numbers!$A$2:$B$101,2,FALSE)</f>
        <v>16</v>
      </c>
      <c r="Z314">
        <f>VLOOKUP(Q314,Numbers!$A$2:$B$101,2,FALSE)</f>
        <v>79</v>
      </c>
      <c r="AB314">
        <f t="shared" si="1379"/>
        <v>3312</v>
      </c>
      <c r="AC314">
        <f t="shared" si="1380"/>
        <v>6241</v>
      </c>
    </row>
    <row r="315" spans="1:29" x14ac:dyDescent="0.25">
      <c r="A315">
        <v>48</v>
      </c>
      <c r="B315">
        <v>76</v>
      </c>
      <c r="C315">
        <v>98</v>
      </c>
      <c r="D315">
        <v>66</v>
      </c>
      <c r="E315">
        <v>12</v>
      </c>
      <c r="J315">
        <f t="shared" si="1368"/>
        <v>80</v>
      </c>
      <c r="K315">
        <f t="shared" si="1369"/>
        <v>31</v>
      </c>
      <c r="L315">
        <f t="shared" si="1370"/>
        <v>40</v>
      </c>
      <c r="M315">
        <f t="shared" si="1371"/>
        <v>20</v>
      </c>
      <c r="N315">
        <f t="shared" si="1372"/>
        <v>62</v>
      </c>
      <c r="P315">
        <f t="shared" si="1669"/>
        <v>80</v>
      </c>
      <c r="Q315">
        <f t="shared" ref="Q315" si="1675">MAX(K314:K318)</f>
        <v>97</v>
      </c>
      <c r="S315">
        <f t="shared" ref="S315" si="1676">COUNTIF(J314:N318,"&gt;" &amp; P315)</f>
        <v>3</v>
      </c>
      <c r="T315">
        <f t="shared" ref="T315" si="1677">COUNTIF(J314:N318,"&gt;" &amp; Q315)</f>
        <v>0</v>
      </c>
      <c r="V315">
        <f t="shared" ref="V315" si="1678">SUMIFS(A314:E318,J314:N318,"&gt; "&amp;P315)</f>
        <v>158</v>
      </c>
      <c r="W315">
        <f t="shared" ref="W315" si="1679">SUMIFS(A314:E318,J314:N318,"&gt; "&amp;Q315)</f>
        <v>0</v>
      </c>
      <c r="Y315">
        <f>VLOOKUP(P315,Numbers!$A$2:$B$101,2,FALSE)</f>
        <v>48</v>
      </c>
      <c r="Z315">
        <f>VLOOKUP(Q315,Numbers!$A$2:$B$101,2,FALSE)</f>
        <v>43</v>
      </c>
      <c r="AB315">
        <f t="shared" si="1379"/>
        <v>7584</v>
      </c>
      <c r="AC315">
        <f t="shared" si="1380"/>
        <v>0</v>
      </c>
    </row>
    <row r="316" spans="1:29" x14ac:dyDescent="0.25">
      <c r="A316">
        <v>79</v>
      </c>
      <c r="B316">
        <v>43</v>
      </c>
      <c r="C316">
        <v>25</v>
      </c>
      <c r="D316">
        <v>36</v>
      </c>
      <c r="E316">
        <v>31</v>
      </c>
      <c r="J316">
        <f t="shared" si="1368"/>
        <v>88</v>
      </c>
      <c r="K316">
        <f t="shared" si="1369"/>
        <v>97</v>
      </c>
      <c r="L316">
        <f t="shared" si="1370"/>
        <v>1</v>
      </c>
      <c r="M316">
        <f t="shared" si="1371"/>
        <v>93</v>
      </c>
      <c r="N316">
        <f t="shared" si="1372"/>
        <v>15</v>
      </c>
      <c r="P316">
        <f t="shared" si="1669"/>
        <v>97</v>
      </c>
      <c r="Q316">
        <f t="shared" ref="Q316" si="1680">MAX(L314:L318)</f>
        <v>72</v>
      </c>
      <c r="S316">
        <f t="shared" ref="S316" si="1681">COUNTIF(J314:N318,"&gt;" &amp; P316)</f>
        <v>0</v>
      </c>
      <c r="T316">
        <f t="shared" ref="T316" si="1682">COUNTIF(J314:N318,"&gt;" &amp; Q316)</f>
        <v>6</v>
      </c>
      <c r="V316">
        <f t="shared" ref="V316" si="1683">SUMIFS(A314:E318,J314:N318,"&gt; "&amp;P316)</f>
        <v>0</v>
      </c>
      <c r="W316">
        <f t="shared" ref="W316" si="1684">SUMIFS(A314:E318,J314:N318,"&gt; "&amp;Q316)</f>
        <v>223</v>
      </c>
      <c r="Y316">
        <f>VLOOKUP(P316,Numbers!$A$2:$B$101,2,FALSE)</f>
        <v>43</v>
      </c>
      <c r="Z316">
        <f>VLOOKUP(Q316,Numbers!$A$2:$B$101,2,FALSE)</f>
        <v>46</v>
      </c>
      <c r="AB316">
        <f t="shared" si="1379"/>
        <v>0</v>
      </c>
      <c r="AC316">
        <f t="shared" si="1380"/>
        <v>10258</v>
      </c>
    </row>
    <row r="317" spans="1:29" x14ac:dyDescent="0.25">
      <c r="A317">
        <v>85</v>
      </c>
      <c r="B317">
        <v>1</v>
      </c>
      <c r="C317">
        <v>41</v>
      </c>
      <c r="D317">
        <v>3</v>
      </c>
      <c r="E317">
        <v>50</v>
      </c>
      <c r="J317">
        <f t="shared" si="1368"/>
        <v>60</v>
      </c>
      <c r="K317">
        <f t="shared" si="1369"/>
        <v>75</v>
      </c>
      <c r="L317">
        <f t="shared" si="1370"/>
        <v>47</v>
      </c>
      <c r="M317">
        <f t="shared" si="1371"/>
        <v>71</v>
      </c>
      <c r="N317">
        <f t="shared" si="1372"/>
        <v>48</v>
      </c>
      <c r="P317">
        <f t="shared" si="1669"/>
        <v>75</v>
      </c>
      <c r="Q317">
        <f t="shared" ref="Q317" si="1685">MAX(M314:M318)</f>
        <v>93</v>
      </c>
      <c r="S317">
        <f t="shared" ref="S317" si="1686">COUNTIF(J314:N318,"&gt;" &amp; P317)</f>
        <v>4</v>
      </c>
      <c r="T317">
        <f t="shared" ref="T317" si="1687">COUNTIF(J314:N318,"&gt;" &amp; Q317)</f>
        <v>1</v>
      </c>
      <c r="V317">
        <f t="shared" ref="V317" si="1688">SUMIFS(A314:E318,J314:N318,"&gt; "&amp;P317)</f>
        <v>206</v>
      </c>
      <c r="W317">
        <f t="shared" ref="W317" si="1689">SUMIFS(A314:E318,J314:N318,"&gt; "&amp;Q317)</f>
        <v>43</v>
      </c>
      <c r="Y317">
        <f>VLOOKUP(P317,Numbers!$A$2:$B$101,2,FALSE)</f>
        <v>1</v>
      </c>
      <c r="Z317">
        <f>VLOOKUP(Q317,Numbers!$A$2:$B$101,2,FALSE)</f>
        <v>36</v>
      </c>
      <c r="AB317">
        <f t="shared" si="1379"/>
        <v>206</v>
      </c>
      <c r="AC317">
        <f t="shared" si="1380"/>
        <v>1548</v>
      </c>
    </row>
    <row r="318" spans="1:29" x14ac:dyDescent="0.25">
      <c r="A318">
        <v>99</v>
      </c>
      <c r="B318">
        <v>73</v>
      </c>
      <c r="C318">
        <v>83</v>
      </c>
      <c r="D318">
        <v>89</v>
      </c>
      <c r="E318">
        <v>64</v>
      </c>
      <c r="J318">
        <f t="shared" si="1368"/>
        <v>25</v>
      </c>
      <c r="K318">
        <f t="shared" si="1369"/>
        <v>64</v>
      </c>
      <c r="L318">
        <f t="shared" si="1370"/>
        <v>52</v>
      </c>
      <c r="M318">
        <f t="shared" si="1371"/>
        <v>16</v>
      </c>
      <c r="N318">
        <f t="shared" si="1372"/>
        <v>29</v>
      </c>
      <c r="P318">
        <f t="shared" si="1669"/>
        <v>64</v>
      </c>
      <c r="Q318">
        <f t="shared" ref="Q318" si="1690">MAX(N314:N318)</f>
        <v>62</v>
      </c>
      <c r="S318">
        <f t="shared" ref="S318" si="1691">COUNTIF(J314:N318,"&gt;" &amp; P318)</f>
        <v>8</v>
      </c>
      <c r="T318">
        <f t="shared" ref="T318" si="1692">COUNTIF(J314:N318,"&gt;" &amp; Q318)</f>
        <v>9</v>
      </c>
      <c r="V318">
        <f t="shared" ref="V318" si="1693">SUMIFS(A314:E318,J314:N318,"&gt; "&amp;P318)</f>
        <v>272</v>
      </c>
      <c r="W318">
        <f t="shared" ref="W318" si="1694">SUMIFS(A314:E318,J314:N318,"&gt; "&amp;Q318)</f>
        <v>345</v>
      </c>
      <c r="Y318">
        <f>VLOOKUP(P318,Numbers!$A$2:$B$101,2,FALSE)</f>
        <v>73</v>
      </c>
      <c r="Z318">
        <f>VLOOKUP(Q318,Numbers!$A$2:$B$101,2,FALSE)</f>
        <v>12</v>
      </c>
      <c r="AB318">
        <f t="shared" si="1379"/>
        <v>19856</v>
      </c>
      <c r="AC318">
        <f t="shared" si="1380"/>
        <v>4140</v>
      </c>
    </row>
    <row r="319" spans="1:29" x14ac:dyDescent="0.25">
      <c r="J319" t="str">
        <f t="shared" si="1368"/>
        <v/>
      </c>
      <c r="K319" t="str">
        <f t="shared" si="1369"/>
        <v/>
      </c>
      <c r="L319" t="str">
        <f t="shared" si="1370"/>
        <v/>
      </c>
      <c r="M319" t="str">
        <f t="shared" si="1371"/>
        <v/>
      </c>
      <c r="N319" t="str">
        <f t="shared" si="1372"/>
        <v/>
      </c>
      <c r="P319">
        <f t="shared" ref="P319" si="1695">MAX(J314,K315,L316,M317,N318)</f>
        <v>73</v>
      </c>
      <c r="Q319">
        <f t="shared" ref="Q319" si="1696">MAX(J318,K317,L316,M315,N314)</f>
        <v>75</v>
      </c>
      <c r="S319">
        <f t="shared" ref="S319" si="1697">COUNTIF(J314:N318,"&gt;" &amp; P319)</f>
        <v>5</v>
      </c>
      <c r="T319">
        <f t="shared" ref="T319" si="1698">COUNTIF(J314:N318,"&gt;" &amp; Q319)</f>
        <v>4</v>
      </c>
      <c r="V319">
        <f t="shared" ref="V319" si="1699">SUMIFS(A314:E318,J314:N318,"&gt; "&amp;P319)</f>
        <v>207</v>
      </c>
      <c r="W319">
        <f t="shared" ref="W319" si="1700">SUMIFS(A314:E318,J314:N318,"&gt; "&amp;Q319)</f>
        <v>206</v>
      </c>
      <c r="Y319">
        <f>VLOOKUP(P319,Numbers!$A$2:$B$101,2,FALSE)</f>
        <v>16</v>
      </c>
      <c r="Z319">
        <f>VLOOKUP(Q319,Numbers!$A$2:$B$101,2,FALSE)</f>
        <v>1</v>
      </c>
      <c r="AB319">
        <f t="shared" si="1379"/>
        <v>3312</v>
      </c>
      <c r="AC319">
        <f t="shared" si="1380"/>
        <v>206</v>
      </c>
    </row>
    <row r="320" spans="1:29" x14ac:dyDescent="0.25">
      <c r="A320">
        <v>27</v>
      </c>
      <c r="B320">
        <v>82</v>
      </c>
      <c r="C320">
        <v>33</v>
      </c>
      <c r="D320">
        <v>36</v>
      </c>
      <c r="E320">
        <v>83</v>
      </c>
      <c r="J320">
        <f t="shared" si="1368"/>
        <v>61</v>
      </c>
      <c r="K320">
        <f t="shared" si="1369"/>
        <v>26</v>
      </c>
      <c r="L320">
        <f t="shared" si="1370"/>
        <v>9</v>
      </c>
      <c r="M320">
        <f t="shared" si="1371"/>
        <v>93</v>
      </c>
      <c r="N320">
        <f t="shared" si="1372"/>
        <v>52</v>
      </c>
      <c r="P320">
        <f t="shared" ref="P320:P383" si="1701">MAX(J320:N320)</f>
        <v>93</v>
      </c>
      <c r="Q320">
        <f t="shared" ref="Q320" si="1702">MAX(J320:J324)</f>
        <v>82</v>
      </c>
      <c r="S320">
        <f t="shared" ref="S320" si="1703">COUNTIF(J320:N324,"&gt;" &amp; P320)</f>
        <v>2</v>
      </c>
      <c r="T320">
        <f t="shared" ref="T320" si="1704">COUNTIF(J320:N324,"&gt;" &amp; Q320)</f>
        <v>5</v>
      </c>
      <c r="V320">
        <f t="shared" ref="V320" si="1705">SUMIFS(A320:E324,J320:N324,"&gt; "&amp;P320)</f>
        <v>126</v>
      </c>
      <c r="W320">
        <f t="shared" ref="W320" si="1706">SUMIFS(A320:E324,J320:N324,"&gt; "&amp;Q320)</f>
        <v>226</v>
      </c>
      <c r="Y320">
        <f>VLOOKUP(P320,Numbers!$A$2:$B$101,2,FALSE)</f>
        <v>36</v>
      </c>
      <c r="Z320">
        <f>VLOOKUP(Q320,Numbers!$A$2:$B$101,2,FALSE)</f>
        <v>6</v>
      </c>
      <c r="AB320">
        <f t="shared" si="1379"/>
        <v>4536</v>
      </c>
      <c r="AC320">
        <f t="shared" si="1380"/>
        <v>1356</v>
      </c>
    </row>
    <row r="321" spans="1:29" x14ac:dyDescent="0.25">
      <c r="A321">
        <v>73</v>
      </c>
      <c r="B321">
        <v>31</v>
      </c>
      <c r="C321">
        <v>34</v>
      </c>
      <c r="D321">
        <v>7</v>
      </c>
      <c r="E321">
        <v>30</v>
      </c>
      <c r="J321">
        <f t="shared" si="1368"/>
        <v>64</v>
      </c>
      <c r="K321">
        <f t="shared" si="1369"/>
        <v>15</v>
      </c>
      <c r="L321">
        <f t="shared" si="1370"/>
        <v>57</v>
      </c>
      <c r="M321">
        <f t="shared" si="1371"/>
        <v>65</v>
      </c>
      <c r="N321">
        <f t="shared" si="1372"/>
        <v>17</v>
      </c>
      <c r="P321">
        <f t="shared" si="1701"/>
        <v>65</v>
      </c>
      <c r="Q321">
        <f t="shared" ref="Q321" si="1707">MAX(K320:K324)</f>
        <v>83</v>
      </c>
      <c r="S321">
        <f t="shared" ref="S321" si="1708">COUNTIF(J320:N324,"&gt;" &amp; P321)</f>
        <v>6</v>
      </c>
      <c r="T321">
        <f t="shared" ref="T321" si="1709">COUNTIF(J320:N324,"&gt;" &amp; Q321)</f>
        <v>4</v>
      </c>
      <c r="V321">
        <f t="shared" ref="V321" si="1710">SUMIFS(A320:E324,J320:N324,"&gt; "&amp;P321)</f>
        <v>232</v>
      </c>
      <c r="W321">
        <f t="shared" ref="W321" si="1711">SUMIFS(A320:E324,J320:N324,"&gt; "&amp;Q321)</f>
        <v>206</v>
      </c>
      <c r="Y321">
        <f>VLOOKUP(P321,Numbers!$A$2:$B$101,2,FALSE)</f>
        <v>7</v>
      </c>
      <c r="Z321">
        <f>VLOOKUP(Q321,Numbers!$A$2:$B$101,2,FALSE)</f>
        <v>20</v>
      </c>
      <c r="AB321">
        <f t="shared" si="1379"/>
        <v>1624</v>
      </c>
      <c r="AC321">
        <f t="shared" si="1380"/>
        <v>4120</v>
      </c>
    </row>
    <row r="322" spans="1:29" x14ac:dyDescent="0.25">
      <c r="A322">
        <v>98</v>
      </c>
      <c r="B322">
        <v>20</v>
      </c>
      <c r="C322">
        <v>32</v>
      </c>
      <c r="D322">
        <v>39</v>
      </c>
      <c r="E322">
        <v>92</v>
      </c>
      <c r="J322">
        <f t="shared" si="1368"/>
        <v>40</v>
      </c>
      <c r="K322">
        <f t="shared" si="1369"/>
        <v>83</v>
      </c>
      <c r="L322">
        <f t="shared" si="1370"/>
        <v>3</v>
      </c>
      <c r="M322">
        <f t="shared" si="1371"/>
        <v>99</v>
      </c>
      <c r="N322">
        <f t="shared" si="1372"/>
        <v>51</v>
      </c>
      <c r="P322">
        <f t="shared" si="1701"/>
        <v>99</v>
      </c>
      <c r="Q322">
        <f t="shared" ref="Q322" si="1712">MAX(L320:L324)</f>
        <v>90</v>
      </c>
      <c r="S322">
        <f t="shared" ref="S322" si="1713">COUNTIF(J320:N324,"&gt;" &amp; P322)</f>
        <v>0</v>
      </c>
      <c r="T322">
        <f t="shared" ref="T322" si="1714">COUNTIF(J320:N324,"&gt;" &amp; Q322)</f>
        <v>3</v>
      </c>
      <c r="V322">
        <f t="shared" ref="V322" si="1715">SUMIFS(A320:E324,J320:N324,"&gt; "&amp;P322)</f>
        <v>0</v>
      </c>
      <c r="W322">
        <f t="shared" ref="W322" si="1716">SUMIFS(A320:E324,J320:N324,"&gt; "&amp;Q322)</f>
        <v>162</v>
      </c>
      <c r="Y322">
        <f>VLOOKUP(P322,Numbers!$A$2:$B$101,2,FALSE)</f>
        <v>39</v>
      </c>
      <c r="Z322">
        <f>VLOOKUP(Q322,Numbers!$A$2:$B$101,2,FALSE)</f>
        <v>44</v>
      </c>
      <c r="AB322">
        <f t="shared" si="1379"/>
        <v>0</v>
      </c>
      <c r="AC322">
        <f t="shared" si="1380"/>
        <v>7128</v>
      </c>
    </row>
    <row r="323" spans="1:29" x14ac:dyDescent="0.25">
      <c r="A323">
        <v>56</v>
      </c>
      <c r="B323">
        <v>90</v>
      </c>
      <c r="C323">
        <v>85</v>
      </c>
      <c r="D323">
        <v>11</v>
      </c>
      <c r="E323">
        <v>23</v>
      </c>
      <c r="J323">
        <f t="shared" ref="J323:J386" si="1717">IF(A323 &lt;&gt; "", VLOOKUP(A323,$G$2:$H$101,2,FALSE),"")</f>
        <v>34</v>
      </c>
      <c r="K323">
        <f t="shared" ref="K323:K386" si="1718">IF(B323 &lt;&gt; "", VLOOKUP(B323,$G$2:$H$101,2,FALSE),"")</f>
        <v>33</v>
      </c>
      <c r="L323">
        <f t="shared" ref="L323:L386" si="1719">IF(C323 &lt;&gt; "", VLOOKUP(C323,$G$2:$H$101,2,FALSE),"")</f>
        <v>60</v>
      </c>
      <c r="M323">
        <f t="shared" ref="M323:M386" si="1720">IF(D323 &lt;&gt; "", VLOOKUP(D323,$G$2:$H$101,2,FALSE),"")</f>
        <v>56</v>
      </c>
      <c r="N323">
        <f t="shared" ref="N323:N386" si="1721">IF(E323 &lt;&gt; "", VLOOKUP(E323,$G$2:$H$101,2,FALSE),"")</f>
        <v>43</v>
      </c>
      <c r="P323">
        <f t="shared" si="1701"/>
        <v>60</v>
      </c>
      <c r="Q323">
        <f t="shared" ref="Q323" si="1722">MAX(M320:M324)</f>
        <v>99</v>
      </c>
      <c r="S323">
        <f t="shared" ref="S323" si="1723">COUNTIF(J320:N324,"&gt;" &amp; P323)</f>
        <v>9</v>
      </c>
      <c r="T323">
        <f t="shared" ref="T323" si="1724">COUNTIF(J320:N324,"&gt;" &amp; Q323)</f>
        <v>0</v>
      </c>
      <c r="V323">
        <f t="shared" ref="V323" si="1725">SUMIFS(A320:E324,J320:N324,"&gt; "&amp;P323)</f>
        <v>339</v>
      </c>
      <c r="W323">
        <f t="shared" ref="W323" si="1726">SUMIFS(A320:E324,J320:N324,"&gt; "&amp;Q323)</f>
        <v>0</v>
      </c>
      <c r="Y323">
        <f>VLOOKUP(P323,Numbers!$A$2:$B$101,2,FALSE)</f>
        <v>85</v>
      </c>
      <c r="Z323">
        <f>VLOOKUP(Q323,Numbers!$A$2:$B$101,2,FALSE)</f>
        <v>39</v>
      </c>
      <c r="AB323">
        <f t="shared" ref="AB323:AB386" si="1727">V323*Y323</f>
        <v>28815</v>
      </c>
      <c r="AC323">
        <f t="shared" ref="AC323:AC386" si="1728">W323*Z323</f>
        <v>0</v>
      </c>
    </row>
    <row r="324" spans="1:29" x14ac:dyDescent="0.25">
      <c r="A324">
        <v>6</v>
      </c>
      <c r="B324">
        <v>89</v>
      </c>
      <c r="C324">
        <v>44</v>
      </c>
      <c r="D324">
        <v>87</v>
      </c>
      <c r="E324">
        <v>50</v>
      </c>
      <c r="J324">
        <f t="shared" si="1717"/>
        <v>82</v>
      </c>
      <c r="K324">
        <f t="shared" si="1718"/>
        <v>16</v>
      </c>
      <c r="L324">
        <f t="shared" si="1719"/>
        <v>90</v>
      </c>
      <c r="M324">
        <f t="shared" si="1720"/>
        <v>98</v>
      </c>
      <c r="N324">
        <f t="shared" si="1721"/>
        <v>48</v>
      </c>
      <c r="P324">
        <f t="shared" si="1701"/>
        <v>98</v>
      </c>
      <c r="Q324">
        <f t="shared" ref="Q324" si="1729">MAX(N320:N324)</f>
        <v>52</v>
      </c>
      <c r="S324">
        <f t="shared" ref="S324" si="1730">COUNTIF(J320:N324,"&gt;" &amp; P324)</f>
        <v>1</v>
      </c>
      <c r="T324">
        <f t="shared" ref="T324" si="1731">COUNTIF(J320:N324,"&gt;" &amp; Q324)</f>
        <v>12</v>
      </c>
      <c r="V324">
        <f t="shared" ref="V324" si="1732">SUMIFS(A320:E324,J320:N324,"&gt; "&amp;P324)</f>
        <v>39</v>
      </c>
      <c r="W324">
        <f t="shared" ref="W324" si="1733">SUMIFS(A320:E324,J320:N324,"&gt; "&amp;Q324)</f>
        <v>469</v>
      </c>
      <c r="Y324">
        <f>VLOOKUP(P324,Numbers!$A$2:$B$101,2,FALSE)</f>
        <v>87</v>
      </c>
      <c r="Z324">
        <f>VLOOKUP(Q324,Numbers!$A$2:$B$101,2,FALSE)</f>
        <v>83</v>
      </c>
      <c r="AB324">
        <f t="shared" si="1727"/>
        <v>3393</v>
      </c>
      <c r="AC324">
        <f t="shared" si="1728"/>
        <v>38927</v>
      </c>
    </row>
    <row r="325" spans="1:29" x14ac:dyDescent="0.25">
      <c r="J325" t="str">
        <f t="shared" si="1717"/>
        <v/>
      </c>
      <c r="K325" t="str">
        <f t="shared" si="1718"/>
        <v/>
      </c>
      <c r="L325" t="str">
        <f t="shared" si="1719"/>
        <v/>
      </c>
      <c r="M325" t="str">
        <f t="shared" si="1720"/>
        <v/>
      </c>
      <c r="N325" t="str">
        <f t="shared" si="1721"/>
        <v/>
      </c>
      <c r="P325">
        <f t="shared" ref="P325" si="1734">MAX(J320,K321,L322,M323,N324)</f>
        <v>61</v>
      </c>
      <c r="Q325">
        <f t="shared" ref="Q325" si="1735">MAX(J324,K323,L322,M321,N320)</f>
        <v>82</v>
      </c>
      <c r="S325">
        <f t="shared" ref="S325" si="1736">COUNTIF(J320:N324,"&gt;" &amp; P325)</f>
        <v>8</v>
      </c>
      <c r="T325">
        <f t="shared" ref="T325" si="1737">COUNTIF(J320:N324,"&gt;" &amp; Q325)</f>
        <v>5</v>
      </c>
      <c r="V325">
        <f t="shared" ref="V325" si="1738">SUMIFS(A320:E324,J320:N324,"&gt; "&amp;P325)</f>
        <v>312</v>
      </c>
      <c r="W325">
        <f t="shared" ref="W325" si="1739">SUMIFS(A320:E324,J320:N324,"&gt; "&amp;Q325)</f>
        <v>226</v>
      </c>
      <c r="Y325">
        <f>VLOOKUP(P325,Numbers!$A$2:$B$101,2,FALSE)</f>
        <v>27</v>
      </c>
      <c r="Z325">
        <f>VLOOKUP(Q325,Numbers!$A$2:$B$101,2,FALSE)</f>
        <v>6</v>
      </c>
      <c r="AB325">
        <f t="shared" si="1727"/>
        <v>8424</v>
      </c>
      <c r="AC325">
        <f t="shared" si="1728"/>
        <v>1356</v>
      </c>
    </row>
    <row r="326" spans="1:29" x14ac:dyDescent="0.25">
      <c r="A326">
        <v>18</v>
      </c>
      <c r="B326">
        <v>58</v>
      </c>
      <c r="C326">
        <v>84</v>
      </c>
      <c r="D326">
        <v>47</v>
      </c>
      <c r="E326">
        <v>15</v>
      </c>
      <c r="J326">
        <f t="shared" si="1717"/>
        <v>55</v>
      </c>
      <c r="K326">
        <f t="shared" si="1718"/>
        <v>44</v>
      </c>
      <c r="L326">
        <f t="shared" si="1719"/>
        <v>21</v>
      </c>
      <c r="M326">
        <f t="shared" si="1720"/>
        <v>19</v>
      </c>
      <c r="N326">
        <f t="shared" si="1721"/>
        <v>69</v>
      </c>
      <c r="P326">
        <f t="shared" ref="P326:P389" si="1740">MAX(J326:N326)</f>
        <v>69</v>
      </c>
      <c r="Q326">
        <f t="shared" ref="Q326" si="1741">MAX(J326:J330)</f>
        <v>94</v>
      </c>
      <c r="S326">
        <f t="shared" ref="S326" si="1742">COUNTIF(J326:N330,"&gt;" &amp; P326)</f>
        <v>7</v>
      </c>
      <c r="T326">
        <f t="shared" ref="T326" si="1743">COUNTIF(J326:N330,"&gt;" &amp; Q326)</f>
        <v>1</v>
      </c>
      <c r="V326">
        <f t="shared" ref="V326" si="1744">SUMIFS(A326:E330,J326:N330,"&gt; "&amp;P326)</f>
        <v>293</v>
      </c>
      <c r="W326">
        <f t="shared" ref="W326" si="1745">SUMIFS(A326:E330,J326:N330,"&gt; "&amp;Q326)</f>
        <v>39</v>
      </c>
      <c r="Y326">
        <f>VLOOKUP(P326,Numbers!$A$2:$B$101,2,FALSE)</f>
        <v>15</v>
      </c>
      <c r="Z326">
        <f>VLOOKUP(Q326,Numbers!$A$2:$B$101,2,FALSE)</f>
        <v>54</v>
      </c>
      <c r="AB326">
        <f t="shared" si="1727"/>
        <v>4395</v>
      </c>
      <c r="AC326">
        <f t="shared" si="1728"/>
        <v>2106</v>
      </c>
    </row>
    <row r="327" spans="1:29" x14ac:dyDescent="0.25">
      <c r="A327">
        <v>63</v>
      </c>
      <c r="B327">
        <v>16</v>
      </c>
      <c r="C327">
        <v>22</v>
      </c>
      <c r="D327">
        <v>65</v>
      </c>
      <c r="E327">
        <v>72</v>
      </c>
      <c r="J327">
        <f t="shared" si="1717"/>
        <v>11</v>
      </c>
      <c r="K327">
        <f t="shared" si="1718"/>
        <v>73</v>
      </c>
      <c r="L327">
        <f t="shared" si="1719"/>
        <v>5</v>
      </c>
      <c r="M327">
        <f t="shared" si="1720"/>
        <v>77</v>
      </c>
      <c r="N327">
        <f t="shared" si="1721"/>
        <v>50</v>
      </c>
      <c r="P327">
        <f t="shared" si="1740"/>
        <v>77</v>
      </c>
      <c r="Q327">
        <f t="shared" ref="Q327" si="1746">MAX(K326:K330)</f>
        <v>73</v>
      </c>
      <c r="S327">
        <f t="shared" ref="S327" si="1747">COUNTIF(J326:N330,"&gt;" &amp; P327)</f>
        <v>3</v>
      </c>
      <c r="T327">
        <f t="shared" ref="T327" si="1748">COUNTIF(J326:N330,"&gt;" &amp; Q327)</f>
        <v>5</v>
      </c>
      <c r="V327">
        <f t="shared" ref="V327" si="1749">SUMIFS(A326:E330,J326:N330,"&gt; "&amp;P327)</f>
        <v>112</v>
      </c>
      <c r="W327">
        <f t="shared" ref="W327" si="1750">SUMIFS(A326:E330,J326:N330,"&gt; "&amp;Q327)</f>
        <v>274</v>
      </c>
      <c r="Y327">
        <f>VLOOKUP(P327,Numbers!$A$2:$B$101,2,FALSE)</f>
        <v>65</v>
      </c>
      <c r="Z327">
        <f>VLOOKUP(Q327,Numbers!$A$2:$B$101,2,FALSE)</f>
        <v>16</v>
      </c>
      <c r="AB327">
        <f t="shared" si="1727"/>
        <v>7280</v>
      </c>
      <c r="AC327">
        <f t="shared" si="1728"/>
        <v>4384</v>
      </c>
    </row>
    <row r="328" spans="1:29" x14ac:dyDescent="0.25">
      <c r="A328">
        <v>82</v>
      </c>
      <c r="B328">
        <v>4</v>
      </c>
      <c r="C328">
        <v>55</v>
      </c>
      <c r="D328">
        <v>13</v>
      </c>
      <c r="E328">
        <v>8</v>
      </c>
      <c r="J328">
        <f t="shared" si="1717"/>
        <v>26</v>
      </c>
      <c r="K328">
        <f t="shared" si="1718"/>
        <v>10</v>
      </c>
      <c r="L328">
        <f t="shared" si="1719"/>
        <v>7</v>
      </c>
      <c r="M328">
        <f t="shared" si="1720"/>
        <v>49</v>
      </c>
      <c r="N328">
        <f t="shared" si="1721"/>
        <v>2</v>
      </c>
      <c r="P328">
        <f t="shared" si="1740"/>
        <v>49</v>
      </c>
      <c r="Q328">
        <f t="shared" ref="Q328" si="1751">MAX(L326:L330)</f>
        <v>99</v>
      </c>
      <c r="S328">
        <f t="shared" ref="S328" si="1752">COUNTIF(J326:N330,"&gt;" &amp; P328)</f>
        <v>12</v>
      </c>
      <c r="T328">
        <f t="shared" ref="T328" si="1753">COUNTIF(J326:N330,"&gt;" &amp; Q328)</f>
        <v>0</v>
      </c>
      <c r="V328">
        <f t="shared" ref="V328" si="1754">SUMIFS(A326:E330,J326:N330,"&gt; "&amp;P328)</f>
        <v>421</v>
      </c>
      <c r="W328">
        <f t="shared" ref="W328" si="1755">SUMIFS(A326:E330,J326:N330,"&gt; "&amp;Q328)</f>
        <v>0</v>
      </c>
      <c r="Y328">
        <f>VLOOKUP(P328,Numbers!$A$2:$B$101,2,FALSE)</f>
        <v>13</v>
      </c>
      <c r="Z328">
        <f>VLOOKUP(Q328,Numbers!$A$2:$B$101,2,FALSE)</f>
        <v>39</v>
      </c>
      <c r="AB328">
        <f t="shared" si="1727"/>
        <v>5473</v>
      </c>
      <c r="AC328">
        <f t="shared" si="1728"/>
        <v>0</v>
      </c>
    </row>
    <row r="329" spans="1:29" x14ac:dyDescent="0.25">
      <c r="A329">
        <v>19</v>
      </c>
      <c r="B329">
        <v>86</v>
      </c>
      <c r="C329">
        <v>11</v>
      </c>
      <c r="D329">
        <v>52</v>
      </c>
      <c r="E329">
        <v>3</v>
      </c>
      <c r="J329">
        <f t="shared" si="1717"/>
        <v>85</v>
      </c>
      <c r="K329">
        <f t="shared" si="1718"/>
        <v>38</v>
      </c>
      <c r="L329">
        <f t="shared" si="1719"/>
        <v>56</v>
      </c>
      <c r="M329">
        <f t="shared" si="1720"/>
        <v>45</v>
      </c>
      <c r="N329">
        <f t="shared" si="1721"/>
        <v>71</v>
      </c>
      <c r="P329">
        <f t="shared" si="1740"/>
        <v>85</v>
      </c>
      <c r="Q329">
        <f t="shared" ref="Q329" si="1756">MAX(M326:M330)</f>
        <v>77</v>
      </c>
      <c r="S329">
        <f t="shared" ref="S329" si="1757">COUNTIF(J326:N330,"&gt;" &amp; P329)</f>
        <v>2</v>
      </c>
      <c r="T329">
        <f t="shared" ref="T329" si="1758">COUNTIF(J326:N330,"&gt;" &amp; Q329)</f>
        <v>3</v>
      </c>
      <c r="V329">
        <f t="shared" ref="V329" si="1759">SUMIFS(A326:E330,J326:N330,"&gt; "&amp;P329)</f>
        <v>93</v>
      </c>
      <c r="W329">
        <f t="shared" ref="W329" si="1760">SUMIFS(A326:E330,J326:N330,"&gt; "&amp;Q329)</f>
        <v>112</v>
      </c>
      <c r="Y329">
        <f>VLOOKUP(P329,Numbers!$A$2:$B$101,2,FALSE)</f>
        <v>19</v>
      </c>
      <c r="Z329">
        <f>VLOOKUP(Q329,Numbers!$A$2:$B$101,2,FALSE)</f>
        <v>65</v>
      </c>
      <c r="AB329">
        <f t="shared" si="1727"/>
        <v>1767</v>
      </c>
      <c r="AC329">
        <f t="shared" si="1728"/>
        <v>7280</v>
      </c>
    </row>
    <row r="330" spans="1:29" x14ac:dyDescent="0.25">
      <c r="A330">
        <v>54</v>
      </c>
      <c r="B330">
        <v>80</v>
      </c>
      <c r="C330">
        <v>39</v>
      </c>
      <c r="D330">
        <v>97</v>
      </c>
      <c r="E330">
        <v>12</v>
      </c>
      <c r="J330">
        <f t="shared" si="1717"/>
        <v>94</v>
      </c>
      <c r="K330">
        <f t="shared" si="1718"/>
        <v>8</v>
      </c>
      <c r="L330">
        <f t="shared" si="1719"/>
        <v>99</v>
      </c>
      <c r="M330">
        <f t="shared" si="1720"/>
        <v>74</v>
      </c>
      <c r="N330">
        <f t="shared" si="1721"/>
        <v>62</v>
      </c>
      <c r="P330">
        <f t="shared" si="1740"/>
        <v>99</v>
      </c>
      <c r="Q330">
        <f t="shared" ref="Q330" si="1761">MAX(N326:N330)</f>
        <v>71</v>
      </c>
      <c r="S330">
        <f t="shared" ref="S330" si="1762">COUNTIF(J326:N330,"&gt;" &amp; P330)</f>
        <v>0</v>
      </c>
      <c r="T330">
        <f t="shared" ref="T330" si="1763">COUNTIF(J326:N330,"&gt;" &amp; Q330)</f>
        <v>6</v>
      </c>
      <c r="V330">
        <f t="shared" ref="V330" si="1764">SUMIFS(A326:E330,J326:N330,"&gt; "&amp;P330)</f>
        <v>0</v>
      </c>
      <c r="W330">
        <f t="shared" ref="W330" si="1765">SUMIFS(A326:E330,J326:N330,"&gt; "&amp;Q330)</f>
        <v>290</v>
      </c>
      <c r="Y330">
        <f>VLOOKUP(P330,Numbers!$A$2:$B$101,2,FALSE)</f>
        <v>39</v>
      </c>
      <c r="Z330">
        <f>VLOOKUP(Q330,Numbers!$A$2:$B$101,2,FALSE)</f>
        <v>3</v>
      </c>
      <c r="AB330">
        <f t="shared" si="1727"/>
        <v>0</v>
      </c>
      <c r="AC330">
        <f t="shared" si="1728"/>
        <v>870</v>
      </c>
    </row>
    <row r="331" spans="1:29" x14ac:dyDescent="0.25">
      <c r="J331" t="str">
        <f t="shared" si="1717"/>
        <v/>
      </c>
      <c r="K331" t="str">
        <f t="shared" si="1718"/>
        <v/>
      </c>
      <c r="L331" t="str">
        <f t="shared" si="1719"/>
        <v/>
      </c>
      <c r="M331" t="str">
        <f t="shared" si="1720"/>
        <v/>
      </c>
      <c r="N331" t="str">
        <f t="shared" si="1721"/>
        <v/>
      </c>
      <c r="P331">
        <f t="shared" ref="P331" si="1766">MAX(J326,K327,L328,M329,N330)</f>
        <v>73</v>
      </c>
      <c r="Q331">
        <f t="shared" ref="Q331" si="1767">MAX(J330,K329,L328,M327,N326)</f>
        <v>94</v>
      </c>
      <c r="S331">
        <f t="shared" ref="S331" si="1768">COUNTIF(J326:N330,"&gt;" &amp; P331)</f>
        <v>5</v>
      </c>
      <c r="T331">
        <f t="shared" ref="T331" si="1769">COUNTIF(J326:N330,"&gt;" &amp; Q331)</f>
        <v>1</v>
      </c>
      <c r="V331">
        <f t="shared" ref="V331" si="1770">SUMIFS(A326:E330,J326:N330,"&gt; "&amp;P331)</f>
        <v>274</v>
      </c>
      <c r="W331">
        <f t="shared" ref="W331" si="1771">SUMIFS(A326:E330,J326:N330,"&gt; "&amp;Q331)</f>
        <v>39</v>
      </c>
      <c r="Y331">
        <f>VLOOKUP(P331,Numbers!$A$2:$B$101,2,FALSE)</f>
        <v>16</v>
      </c>
      <c r="Z331">
        <f>VLOOKUP(Q331,Numbers!$A$2:$B$101,2,FALSE)</f>
        <v>54</v>
      </c>
      <c r="AB331">
        <f t="shared" si="1727"/>
        <v>4384</v>
      </c>
      <c r="AC331">
        <f t="shared" si="1728"/>
        <v>2106</v>
      </c>
    </row>
    <row r="332" spans="1:29" x14ac:dyDescent="0.25">
      <c r="A332">
        <v>73</v>
      </c>
      <c r="B332">
        <v>85</v>
      </c>
      <c r="C332">
        <v>3</v>
      </c>
      <c r="D332">
        <v>24</v>
      </c>
      <c r="E332">
        <v>37</v>
      </c>
      <c r="J332">
        <f t="shared" si="1717"/>
        <v>64</v>
      </c>
      <c r="K332">
        <f t="shared" si="1718"/>
        <v>60</v>
      </c>
      <c r="L332">
        <f t="shared" si="1719"/>
        <v>71</v>
      </c>
      <c r="M332">
        <f t="shared" si="1720"/>
        <v>63</v>
      </c>
      <c r="N332">
        <f t="shared" si="1721"/>
        <v>54</v>
      </c>
      <c r="P332">
        <f t="shared" ref="P332:P395" si="1772">MAX(J332:N332)</f>
        <v>71</v>
      </c>
      <c r="Q332">
        <f t="shared" ref="Q332" si="1773">MAX(J332:J336)</f>
        <v>91</v>
      </c>
      <c r="S332">
        <f t="shared" ref="S332" si="1774">COUNTIF(J332:N336,"&gt;" &amp; P332)</f>
        <v>8</v>
      </c>
      <c r="T332">
        <f t="shared" ref="T332" si="1775">COUNTIF(J332:N336,"&gt;" &amp; Q332)</f>
        <v>2</v>
      </c>
      <c r="V332">
        <f t="shared" ref="V332" si="1776">SUMIFS(A332:E336,J332:N336,"&gt; "&amp;P332)</f>
        <v>312</v>
      </c>
      <c r="W332">
        <f t="shared" ref="W332" si="1777">SUMIFS(A332:E336,J332:N336,"&gt; "&amp;Q332)</f>
        <v>119</v>
      </c>
      <c r="Y332">
        <f>VLOOKUP(P332,Numbers!$A$2:$B$101,2,FALSE)</f>
        <v>3</v>
      </c>
      <c r="Z332">
        <f>VLOOKUP(Q332,Numbers!$A$2:$B$101,2,FALSE)</f>
        <v>26</v>
      </c>
      <c r="AB332">
        <f t="shared" si="1727"/>
        <v>936</v>
      </c>
      <c r="AC332">
        <f t="shared" si="1728"/>
        <v>3094</v>
      </c>
    </row>
    <row r="333" spans="1:29" x14ac:dyDescent="0.25">
      <c r="A333">
        <v>4</v>
      </c>
      <c r="B333">
        <v>7</v>
      </c>
      <c r="C333">
        <v>75</v>
      </c>
      <c r="D333">
        <v>16</v>
      </c>
      <c r="E333">
        <v>42</v>
      </c>
      <c r="J333">
        <f t="shared" si="1717"/>
        <v>10</v>
      </c>
      <c r="K333">
        <f t="shared" si="1718"/>
        <v>65</v>
      </c>
      <c r="L333">
        <f t="shared" si="1719"/>
        <v>46</v>
      </c>
      <c r="M333">
        <f t="shared" si="1720"/>
        <v>73</v>
      </c>
      <c r="N333">
        <f t="shared" si="1721"/>
        <v>87</v>
      </c>
      <c r="P333">
        <f t="shared" si="1772"/>
        <v>87</v>
      </c>
      <c r="Q333">
        <f t="shared" ref="Q333" si="1778">MAX(K332:K336)</f>
        <v>92</v>
      </c>
      <c r="S333">
        <f t="shared" ref="S333" si="1779">COUNTIF(J332:N336,"&gt;" &amp; P333)</f>
        <v>3</v>
      </c>
      <c r="T333">
        <f t="shared" ref="T333" si="1780">COUNTIF(J332:N336,"&gt;" &amp; Q333)</f>
        <v>1</v>
      </c>
      <c r="V333">
        <f t="shared" ref="V333" si="1781">SUMIFS(A332:E336,J332:N336,"&gt; "&amp;P333)</f>
        <v>145</v>
      </c>
      <c r="W333">
        <f t="shared" ref="W333" si="1782">SUMIFS(A332:E336,J332:N336,"&gt; "&amp;Q333)</f>
        <v>81</v>
      </c>
      <c r="Y333">
        <f>VLOOKUP(P333,Numbers!$A$2:$B$101,2,FALSE)</f>
        <v>42</v>
      </c>
      <c r="Z333">
        <f>VLOOKUP(Q333,Numbers!$A$2:$B$101,2,FALSE)</f>
        <v>38</v>
      </c>
      <c r="AB333">
        <f t="shared" si="1727"/>
        <v>6090</v>
      </c>
      <c r="AC333">
        <f t="shared" si="1728"/>
        <v>3078</v>
      </c>
    </row>
    <row r="334" spans="1:29" x14ac:dyDescent="0.25">
      <c r="A334">
        <v>92</v>
      </c>
      <c r="B334">
        <v>95</v>
      </c>
      <c r="C334">
        <v>69</v>
      </c>
      <c r="D334">
        <v>81</v>
      </c>
      <c r="E334">
        <v>66</v>
      </c>
      <c r="J334">
        <f t="shared" si="1717"/>
        <v>51</v>
      </c>
      <c r="K334">
        <f t="shared" si="1718"/>
        <v>14</v>
      </c>
      <c r="L334">
        <f t="shared" si="1719"/>
        <v>81</v>
      </c>
      <c r="M334">
        <f t="shared" si="1720"/>
        <v>95</v>
      </c>
      <c r="N334">
        <f t="shared" si="1721"/>
        <v>20</v>
      </c>
      <c r="P334">
        <f t="shared" si="1772"/>
        <v>95</v>
      </c>
      <c r="Q334">
        <f t="shared" ref="Q334" si="1783">MAX(L332:L336)</f>
        <v>81</v>
      </c>
      <c r="S334">
        <f t="shared" ref="S334" si="1784">COUNTIF(J332:N336,"&gt;" &amp; P334)</f>
        <v>0</v>
      </c>
      <c r="T334">
        <f t="shared" ref="T334" si="1785">COUNTIF(J332:N336,"&gt;" &amp; Q334)</f>
        <v>4</v>
      </c>
      <c r="V334">
        <f t="shared" ref="V334" si="1786">SUMIFS(A332:E336,J332:N336,"&gt; "&amp;P334)</f>
        <v>0</v>
      </c>
      <c r="W334">
        <f t="shared" ref="W334" si="1787">SUMIFS(A332:E336,J332:N336,"&gt; "&amp;Q334)</f>
        <v>187</v>
      </c>
      <c r="Y334">
        <f>VLOOKUP(P334,Numbers!$A$2:$B$101,2,FALSE)</f>
        <v>81</v>
      </c>
      <c r="Z334">
        <f>VLOOKUP(Q334,Numbers!$A$2:$B$101,2,FALSE)</f>
        <v>69</v>
      </c>
      <c r="AB334">
        <f t="shared" si="1727"/>
        <v>0</v>
      </c>
      <c r="AC334">
        <f t="shared" si="1728"/>
        <v>12903</v>
      </c>
    </row>
    <row r="335" spans="1:29" x14ac:dyDescent="0.25">
      <c r="A335">
        <v>0</v>
      </c>
      <c r="B335">
        <v>40</v>
      </c>
      <c r="C335">
        <v>12</v>
      </c>
      <c r="D335">
        <v>18</v>
      </c>
      <c r="E335">
        <v>49</v>
      </c>
      <c r="J335">
        <f t="shared" si="1717"/>
        <v>79</v>
      </c>
      <c r="K335">
        <f t="shared" si="1718"/>
        <v>78</v>
      </c>
      <c r="L335">
        <f t="shared" si="1719"/>
        <v>62</v>
      </c>
      <c r="M335">
        <f t="shared" si="1720"/>
        <v>55</v>
      </c>
      <c r="N335">
        <f t="shared" si="1721"/>
        <v>39</v>
      </c>
      <c r="P335">
        <f t="shared" si="1772"/>
        <v>79</v>
      </c>
      <c r="Q335">
        <f t="shared" ref="Q335" si="1788">MAX(M332:M336)</f>
        <v>95</v>
      </c>
      <c r="S335">
        <f t="shared" ref="S335" si="1789">COUNTIF(J332:N336,"&gt;" &amp; P335)</f>
        <v>5</v>
      </c>
      <c r="T335">
        <f t="shared" ref="T335" si="1790">COUNTIF(J332:N336,"&gt;" &amp; Q335)</f>
        <v>0</v>
      </c>
      <c r="V335">
        <f t="shared" ref="V335" si="1791">SUMIFS(A332:E336,J332:N336,"&gt; "&amp;P335)</f>
        <v>256</v>
      </c>
      <c r="W335">
        <f t="shared" ref="W335" si="1792">SUMIFS(A332:E336,J332:N336,"&gt; "&amp;Q335)</f>
        <v>0</v>
      </c>
      <c r="Y335">
        <f>VLOOKUP(P335,Numbers!$A$2:$B$101,2,FALSE)</f>
        <v>0</v>
      </c>
      <c r="Z335">
        <f>VLOOKUP(Q335,Numbers!$A$2:$B$101,2,FALSE)</f>
        <v>81</v>
      </c>
      <c r="AB335">
        <f t="shared" si="1727"/>
        <v>0</v>
      </c>
      <c r="AC335">
        <f t="shared" si="1728"/>
        <v>0</v>
      </c>
    </row>
    <row r="336" spans="1:29" x14ac:dyDescent="0.25">
      <c r="A336">
        <v>26</v>
      </c>
      <c r="B336">
        <v>38</v>
      </c>
      <c r="C336">
        <v>56</v>
      </c>
      <c r="D336">
        <v>25</v>
      </c>
      <c r="E336">
        <v>35</v>
      </c>
      <c r="J336">
        <f t="shared" si="1717"/>
        <v>91</v>
      </c>
      <c r="K336">
        <f t="shared" si="1718"/>
        <v>92</v>
      </c>
      <c r="L336">
        <f t="shared" si="1719"/>
        <v>34</v>
      </c>
      <c r="M336">
        <f t="shared" si="1720"/>
        <v>1</v>
      </c>
      <c r="N336">
        <f t="shared" si="1721"/>
        <v>28</v>
      </c>
      <c r="P336">
        <f t="shared" si="1772"/>
        <v>92</v>
      </c>
      <c r="Q336">
        <f t="shared" ref="Q336" si="1793">MAX(N332:N336)</f>
        <v>87</v>
      </c>
      <c r="S336">
        <f t="shared" ref="S336" si="1794">COUNTIF(J332:N336,"&gt;" &amp; P336)</f>
        <v>1</v>
      </c>
      <c r="T336">
        <f t="shared" ref="T336" si="1795">COUNTIF(J332:N336,"&gt;" &amp; Q336)</f>
        <v>3</v>
      </c>
      <c r="V336">
        <f t="shared" ref="V336" si="1796">SUMIFS(A332:E336,J332:N336,"&gt; "&amp;P336)</f>
        <v>81</v>
      </c>
      <c r="W336">
        <f t="shared" ref="W336" si="1797">SUMIFS(A332:E336,J332:N336,"&gt; "&amp;Q336)</f>
        <v>145</v>
      </c>
      <c r="Y336">
        <f>VLOOKUP(P336,Numbers!$A$2:$B$101,2,FALSE)</f>
        <v>38</v>
      </c>
      <c r="Z336">
        <f>VLOOKUP(Q336,Numbers!$A$2:$B$101,2,FALSE)</f>
        <v>42</v>
      </c>
      <c r="AB336">
        <f t="shared" si="1727"/>
        <v>3078</v>
      </c>
      <c r="AC336">
        <f t="shared" si="1728"/>
        <v>6090</v>
      </c>
    </row>
    <row r="337" spans="1:29" x14ac:dyDescent="0.25">
      <c r="J337" t="str">
        <f t="shared" si="1717"/>
        <v/>
      </c>
      <c r="K337" t="str">
        <f t="shared" si="1718"/>
        <v/>
      </c>
      <c r="L337" t="str">
        <f t="shared" si="1719"/>
        <v/>
      </c>
      <c r="M337" t="str">
        <f t="shared" si="1720"/>
        <v/>
      </c>
      <c r="N337" t="str">
        <f t="shared" si="1721"/>
        <v/>
      </c>
      <c r="P337">
        <f t="shared" ref="P337" si="1798">MAX(J332,K333,L334,M335,N336)</f>
        <v>81</v>
      </c>
      <c r="Q337">
        <f t="shared" ref="Q337" si="1799">MAX(J336,K335,L334,M333,N332)</f>
        <v>91</v>
      </c>
      <c r="S337">
        <f t="shared" ref="S337" si="1800">COUNTIF(J332:N336,"&gt;" &amp; P337)</f>
        <v>4</v>
      </c>
      <c r="T337">
        <f t="shared" ref="T337" si="1801">COUNTIF(J332:N336,"&gt;" &amp; Q337)</f>
        <v>2</v>
      </c>
      <c r="V337">
        <f t="shared" ref="V337" si="1802">SUMIFS(A332:E336,J332:N336,"&gt; "&amp;P337)</f>
        <v>187</v>
      </c>
      <c r="W337">
        <f t="shared" ref="W337" si="1803">SUMIFS(A332:E336,J332:N336,"&gt; "&amp;Q337)</f>
        <v>119</v>
      </c>
      <c r="Y337">
        <f>VLOOKUP(P337,Numbers!$A$2:$B$101,2,FALSE)</f>
        <v>69</v>
      </c>
      <c r="Z337">
        <f>VLOOKUP(Q337,Numbers!$A$2:$B$101,2,FALSE)</f>
        <v>26</v>
      </c>
      <c r="AB337">
        <f t="shared" si="1727"/>
        <v>12903</v>
      </c>
      <c r="AC337">
        <f t="shared" si="1728"/>
        <v>3094</v>
      </c>
    </row>
    <row r="338" spans="1:29" x14ac:dyDescent="0.25">
      <c r="A338">
        <v>66</v>
      </c>
      <c r="B338">
        <v>91</v>
      </c>
      <c r="C338">
        <v>90</v>
      </c>
      <c r="D338">
        <v>41</v>
      </c>
      <c r="E338">
        <v>44</v>
      </c>
      <c r="J338">
        <f t="shared" si="1717"/>
        <v>20</v>
      </c>
      <c r="K338">
        <f t="shared" si="1718"/>
        <v>59</v>
      </c>
      <c r="L338">
        <f t="shared" si="1719"/>
        <v>33</v>
      </c>
      <c r="M338">
        <f t="shared" si="1720"/>
        <v>47</v>
      </c>
      <c r="N338">
        <f t="shared" si="1721"/>
        <v>90</v>
      </c>
      <c r="P338">
        <f t="shared" ref="P338:P401" si="1804">MAX(J338:N338)</f>
        <v>90</v>
      </c>
      <c r="Q338">
        <f t="shared" ref="Q338" si="1805">MAX(J338:J342)</f>
        <v>82</v>
      </c>
      <c r="S338">
        <f t="shared" ref="S338" si="1806">COUNTIF(J338:N342,"&gt;" &amp; P338)</f>
        <v>2</v>
      </c>
      <c r="T338">
        <f t="shared" ref="T338" si="1807">COUNTIF(J338:N342,"&gt;" &amp; Q338)</f>
        <v>3</v>
      </c>
      <c r="V338">
        <f t="shared" ref="V338" si="1808">SUMIFS(A338:E342,J338:N342,"&gt; "&amp;P338)</f>
        <v>119</v>
      </c>
      <c r="W338">
        <f t="shared" ref="W338" si="1809">SUMIFS(A338:E342,J338:N342,"&gt; "&amp;Q338)</f>
        <v>163</v>
      </c>
      <c r="Y338">
        <f>VLOOKUP(P338,Numbers!$A$2:$B$101,2,FALSE)</f>
        <v>44</v>
      </c>
      <c r="Z338">
        <f>VLOOKUP(Q338,Numbers!$A$2:$B$101,2,FALSE)</f>
        <v>6</v>
      </c>
      <c r="AB338">
        <f t="shared" si="1727"/>
        <v>5236</v>
      </c>
      <c r="AC338">
        <f t="shared" si="1728"/>
        <v>978</v>
      </c>
    </row>
    <row r="339" spans="1:29" x14ac:dyDescent="0.25">
      <c r="A339">
        <v>89</v>
      </c>
      <c r="B339">
        <v>47</v>
      </c>
      <c r="C339">
        <v>23</v>
      </c>
      <c r="D339">
        <v>24</v>
      </c>
      <c r="E339">
        <v>18</v>
      </c>
      <c r="J339">
        <f t="shared" si="1717"/>
        <v>16</v>
      </c>
      <c r="K339">
        <f t="shared" si="1718"/>
        <v>19</v>
      </c>
      <c r="L339">
        <f t="shared" si="1719"/>
        <v>43</v>
      </c>
      <c r="M339">
        <f t="shared" si="1720"/>
        <v>63</v>
      </c>
      <c r="N339">
        <f t="shared" si="1721"/>
        <v>55</v>
      </c>
      <c r="P339">
        <f t="shared" si="1804"/>
        <v>63</v>
      </c>
      <c r="Q339">
        <f t="shared" ref="Q339" si="1810">MAX(K338:K342)</f>
        <v>92</v>
      </c>
      <c r="S339">
        <f t="shared" ref="S339" si="1811">COUNTIF(J338:N342,"&gt;" &amp; P339)</f>
        <v>5</v>
      </c>
      <c r="T339">
        <f t="shared" ref="T339" si="1812">COUNTIF(J338:N342,"&gt;" &amp; Q339)</f>
        <v>1</v>
      </c>
      <c r="V339">
        <f t="shared" ref="V339" si="1813">SUMIFS(A338:E342,J338:N342,"&gt; "&amp;P339)</f>
        <v>170</v>
      </c>
      <c r="W339">
        <f t="shared" ref="W339" si="1814">SUMIFS(A338:E342,J338:N342,"&gt; "&amp;Q339)</f>
        <v>81</v>
      </c>
      <c r="Y339">
        <f>VLOOKUP(P339,Numbers!$A$2:$B$101,2,FALSE)</f>
        <v>24</v>
      </c>
      <c r="Z339">
        <f>VLOOKUP(Q339,Numbers!$A$2:$B$101,2,FALSE)</f>
        <v>38</v>
      </c>
      <c r="AB339">
        <f t="shared" si="1727"/>
        <v>4080</v>
      </c>
      <c r="AC339">
        <f t="shared" si="1728"/>
        <v>3078</v>
      </c>
    </row>
    <row r="340" spans="1:29" x14ac:dyDescent="0.25">
      <c r="A340">
        <v>6</v>
      </c>
      <c r="B340">
        <v>38</v>
      </c>
      <c r="C340">
        <v>62</v>
      </c>
      <c r="D340">
        <v>2</v>
      </c>
      <c r="E340">
        <v>60</v>
      </c>
      <c r="J340">
        <f t="shared" si="1717"/>
        <v>82</v>
      </c>
      <c r="K340">
        <f t="shared" si="1718"/>
        <v>92</v>
      </c>
      <c r="L340">
        <f t="shared" si="1719"/>
        <v>53</v>
      </c>
      <c r="M340">
        <f t="shared" si="1720"/>
        <v>30</v>
      </c>
      <c r="N340">
        <f t="shared" si="1721"/>
        <v>13</v>
      </c>
      <c r="P340">
        <f t="shared" si="1804"/>
        <v>92</v>
      </c>
      <c r="Q340">
        <f t="shared" ref="Q340" si="1815">MAX(L338:L342)</f>
        <v>60</v>
      </c>
      <c r="S340">
        <f t="shared" ref="S340" si="1816">COUNTIF(J338:N342,"&gt;" &amp; P340)</f>
        <v>1</v>
      </c>
      <c r="T340">
        <f t="shared" ref="T340" si="1817">COUNTIF(J338:N342,"&gt;" &amp; Q340)</f>
        <v>6</v>
      </c>
      <c r="V340">
        <f t="shared" ref="V340" si="1818">SUMIFS(A338:E342,J338:N342,"&gt; "&amp;P340)</f>
        <v>81</v>
      </c>
      <c r="W340">
        <f t="shared" ref="W340" si="1819">SUMIFS(A338:E342,J338:N342,"&gt; "&amp;Q340)</f>
        <v>194</v>
      </c>
      <c r="Y340">
        <f>VLOOKUP(P340,Numbers!$A$2:$B$101,2,FALSE)</f>
        <v>38</v>
      </c>
      <c r="Z340">
        <f>VLOOKUP(Q340,Numbers!$A$2:$B$101,2,FALSE)</f>
        <v>85</v>
      </c>
      <c r="AB340">
        <f t="shared" si="1727"/>
        <v>3078</v>
      </c>
      <c r="AC340">
        <f t="shared" si="1728"/>
        <v>16490</v>
      </c>
    </row>
    <row r="341" spans="1:29" x14ac:dyDescent="0.25">
      <c r="A341">
        <v>1</v>
      </c>
      <c r="B341">
        <v>29</v>
      </c>
      <c r="C341">
        <v>8</v>
      </c>
      <c r="D341">
        <v>53</v>
      </c>
      <c r="E341">
        <v>70</v>
      </c>
      <c r="J341">
        <f t="shared" si="1717"/>
        <v>75</v>
      </c>
      <c r="K341">
        <f t="shared" si="1718"/>
        <v>41</v>
      </c>
      <c r="L341">
        <f t="shared" si="1719"/>
        <v>2</v>
      </c>
      <c r="M341">
        <f t="shared" si="1720"/>
        <v>4</v>
      </c>
      <c r="N341">
        <f t="shared" si="1721"/>
        <v>22</v>
      </c>
      <c r="P341">
        <f t="shared" si="1804"/>
        <v>75</v>
      </c>
      <c r="Q341">
        <f t="shared" ref="Q341" si="1820">MAX(M338:M342)</f>
        <v>63</v>
      </c>
      <c r="S341">
        <f t="shared" ref="S341" si="1821">COUNTIF(J338:N342,"&gt;" &amp; P341)</f>
        <v>4</v>
      </c>
      <c r="T341">
        <f t="shared" ref="T341" si="1822">COUNTIF(J338:N342,"&gt;" &amp; Q341)</f>
        <v>5</v>
      </c>
      <c r="V341">
        <f t="shared" ref="V341" si="1823">SUMIFS(A338:E342,J338:N342,"&gt; "&amp;P341)</f>
        <v>169</v>
      </c>
      <c r="W341">
        <f t="shared" ref="W341" si="1824">SUMIFS(A338:E342,J338:N342,"&gt; "&amp;Q341)</f>
        <v>170</v>
      </c>
      <c r="Y341">
        <f>VLOOKUP(P341,Numbers!$A$2:$B$101,2,FALSE)</f>
        <v>1</v>
      </c>
      <c r="Z341">
        <f>VLOOKUP(Q341,Numbers!$A$2:$B$101,2,FALSE)</f>
        <v>24</v>
      </c>
      <c r="AB341">
        <f t="shared" si="1727"/>
        <v>169</v>
      </c>
      <c r="AC341">
        <f t="shared" si="1728"/>
        <v>4080</v>
      </c>
    </row>
    <row r="342" spans="1:29" x14ac:dyDescent="0.25">
      <c r="A342">
        <v>76</v>
      </c>
      <c r="B342">
        <v>50</v>
      </c>
      <c r="C342">
        <v>85</v>
      </c>
      <c r="D342">
        <v>34</v>
      </c>
      <c r="E342">
        <v>81</v>
      </c>
      <c r="J342">
        <f t="shared" si="1717"/>
        <v>31</v>
      </c>
      <c r="K342">
        <f t="shared" si="1718"/>
        <v>48</v>
      </c>
      <c r="L342">
        <f t="shared" si="1719"/>
        <v>60</v>
      </c>
      <c r="M342">
        <f t="shared" si="1720"/>
        <v>57</v>
      </c>
      <c r="N342">
        <f t="shared" si="1721"/>
        <v>95</v>
      </c>
      <c r="P342">
        <f t="shared" si="1804"/>
        <v>95</v>
      </c>
      <c r="Q342">
        <f t="shared" ref="Q342" si="1825">MAX(N338:N342)</f>
        <v>95</v>
      </c>
      <c r="S342">
        <f t="shared" ref="S342" si="1826">COUNTIF(J338:N342,"&gt;" &amp; P342)</f>
        <v>0</v>
      </c>
      <c r="T342">
        <f t="shared" ref="T342" si="1827">COUNTIF(J338:N342,"&gt;" &amp; Q342)</f>
        <v>0</v>
      </c>
      <c r="V342">
        <f t="shared" ref="V342" si="1828">SUMIFS(A338:E342,J338:N342,"&gt; "&amp;P342)</f>
        <v>0</v>
      </c>
      <c r="W342">
        <f t="shared" ref="W342" si="1829">SUMIFS(A338:E342,J338:N342,"&gt; "&amp;Q342)</f>
        <v>0</v>
      </c>
      <c r="Y342">
        <f>VLOOKUP(P342,Numbers!$A$2:$B$101,2,FALSE)</f>
        <v>81</v>
      </c>
      <c r="Z342">
        <f>VLOOKUP(Q342,Numbers!$A$2:$B$101,2,FALSE)</f>
        <v>81</v>
      </c>
      <c r="AB342">
        <f t="shared" si="1727"/>
        <v>0</v>
      </c>
      <c r="AC342">
        <f t="shared" si="1728"/>
        <v>0</v>
      </c>
    </row>
    <row r="343" spans="1:29" x14ac:dyDescent="0.25">
      <c r="J343" t="str">
        <f t="shared" si="1717"/>
        <v/>
      </c>
      <c r="K343" t="str">
        <f t="shared" si="1718"/>
        <v/>
      </c>
      <c r="L343" t="str">
        <f t="shared" si="1719"/>
        <v/>
      </c>
      <c r="M343" t="str">
        <f t="shared" si="1720"/>
        <v/>
      </c>
      <c r="N343" t="str">
        <f t="shared" si="1721"/>
        <v/>
      </c>
      <c r="P343">
        <f t="shared" ref="P343" si="1830">MAX(J338,K339,L340,M341,N342)</f>
        <v>95</v>
      </c>
      <c r="Q343">
        <f t="shared" ref="Q343" si="1831">MAX(J342,K341,L340,M339,N338)</f>
        <v>90</v>
      </c>
      <c r="S343">
        <f t="shared" ref="S343" si="1832">COUNTIF(J338:N342,"&gt;" &amp; P343)</f>
        <v>0</v>
      </c>
      <c r="T343">
        <f t="shared" ref="T343" si="1833">COUNTIF(J338:N342,"&gt;" &amp; Q343)</f>
        <v>2</v>
      </c>
      <c r="V343">
        <f t="shared" ref="V343" si="1834">SUMIFS(A338:E342,J338:N342,"&gt; "&amp;P343)</f>
        <v>0</v>
      </c>
      <c r="W343">
        <f t="shared" ref="W343" si="1835">SUMIFS(A338:E342,J338:N342,"&gt; "&amp;Q343)</f>
        <v>119</v>
      </c>
      <c r="Y343">
        <f>VLOOKUP(P343,Numbers!$A$2:$B$101,2,FALSE)</f>
        <v>81</v>
      </c>
      <c r="Z343">
        <f>VLOOKUP(Q343,Numbers!$A$2:$B$101,2,FALSE)</f>
        <v>44</v>
      </c>
      <c r="AB343">
        <f t="shared" si="1727"/>
        <v>0</v>
      </c>
      <c r="AC343">
        <f t="shared" si="1728"/>
        <v>5236</v>
      </c>
    </row>
    <row r="344" spans="1:29" x14ac:dyDescent="0.25">
      <c r="A344">
        <v>8</v>
      </c>
      <c r="B344">
        <v>99</v>
      </c>
      <c r="C344">
        <v>34</v>
      </c>
      <c r="D344">
        <v>19</v>
      </c>
      <c r="E344">
        <v>80</v>
      </c>
      <c r="J344">
        <f t="shared" si="1717"/>
        <v>2</v>
      </c>
      <c r="K344">
        <f t="shared" si="1718"/>
        <v>25</v>
      </c>
      <c r="L344">
        <f t="shared" si="1719"/>
        <v>57</v>
      </c>
      <c r="M344">
        <f t="shared" si="1720"/>
        <v>85</v>
      </c>
      <c r="N344">
        <f t="shared" si="1721"/>
        <v>8</v>
      </c>
      <c r="P344">
        <f t="shared" ref="P344:P407" si="1836">MAX(J344:N344)</f>
        <v>85</v>
      </c>
      <c r="Q344">
        <f t="shared" ref="Q344" si="1837">MAX(J344:J348)</f>
        <v>72</v>
      </c>
      <c r="S344">
        <f t="shared" ref="S344" si="1838">COUNTIF(J344:N348,"&gt;" &amp; P344)</f>
        <v>5</v>
      </c>
      <c r="T344">
        <f t="shared" ref="T344" si="1839">COUNTIF(J344:N348,"&gt;" &amp; Q344)</f>
        <v>8</v>
      </c>
      <c r="V344">
        <f t="shared" ref="V344" si="1840">SUMIFS(A344:E348,J344:N348,"&gt; "&amp;P344)</f>
        <v>224</v>
      </c>
      <c r="W344">
        <f t="shared" ref="W344" si="1841">SUMIFS(A344:E348,J344:N348,"&gt; "&amp;Q344)</f>
        <v>301</v>
      </c>
      <c r="Y344">
        <f>VLOOKUP(P344,Numbers!$A$2:$B$101,2,FALSE)</f>
        <v>19</v>
      </c>
      <c r="Z344">
        <f>VLOOKUP(Q344,Numbers!$A$2:$B$101,2,FALSE)</f>
        <v>46</v>
      </c>
      <c r="AB344">
        <f t="shared" si="1727"/>
        <v>4256</v>
      </c>
      <c r="AC344">
        <f t="shared" si="1728"/>
        <v>13846</v>
      </c>
    </row>
    <row r="345" spans="1:29" x14ac:dyDescent="0.25">
      <c r="A345">
        <v>46</v>
      </c>
      <c r="B345">
        <v>3</v>
      </c>
      <c r="C345">
        <v>17</v>
      </c>
      <c r="D345">
        <v>26</v>
      </c>
      <c r="E345">
        <v>54</v>
      </c>
      <c r="J345">
        <f t="shared" si="1717"/>
        <v>72</v>
      </c>
      <c r="K345">
        <f t="shared" si="1718"/>
        <v>71</v>
      </c>
      <c r="L345">
        <f t="shared" si="1719"/>
        <v>23</v>
      </c>
      <c r="M345">
        <f t="shared" si="1720"/>
        <v>91</v>
      </c>
      <c r="N345">
        <f t="shared" si="1721"/>
        <v>94</v>
      </c>
      <c r="P345">
        <f t="shared" si="1836"/>
        <v>94</v>
      </c>
      <c r="Q345">
        <f t="shared" ref="Q345" si="1842">MAX(K344:K348)</f>
        <v>97</v>
      </c>
      <c r="S345">
        <f t="shared" ref="S345" si="1843">COUNTIF(J344:N348,"&gt;" &amp; P345)</f>
        <v>2</v>
      </c>
      <c r="T345">
        <f t="shared" ref="T345" si="1844">COUNTIF(J344:N348,"&gt;" &amp; Q345)</f>
        <v>0</v>
      </c>
      <c r="V345">
        <f t="shared" ref="V345" si="1845">SUMIFS(A344:E348,J344:N348,"&gt; "&amp;P345)</f>
        <v>102</v>
      </c>
      <c r="W345">
        <f t="shared" ref="W345" si="1846">SUMIFS(A344:E348,J344:N348,"&gt; "&amp;Q345)</f>
        <v>0</v>
      </c>
      <c r="Y345">
        <f>VLOOKUP(P345,Numbers!$A$2:$B$101,2,FALSE)</f>
        <v>54</v>
      </c>
      <c r="Z345">
        <f>VLOOKUP(Q345,Numbers!$A$2:$B$101,2,FALSE)</f>
        <v>43</v>
      </c>
      <c r="AB345">
        <f t="shared" si="1727"/>
        <v>5508</v>
      </c>
      <c r="AC345">
        <f t="shared" si="1728"/>
        <v>0</v>
      </c>
    </row>
    <row r="346" spans="1:29" x14ac:dyDescent="0.25">
      <c r="A346">
        <v>95</v>
      </c>
      <c r="B346">
        <v>43</v>
      </c>
      <c r="C346">
        <v>63</v>
      </c>
      <c r="D346">
        <v>49</v>
      </c>
      <c r="E346">
        <v>14</v>
      </c>
      <c r="J346">
        <f t="shared" si="1717"/>
        <v>14</v>
      </c>
      <c r="K346">
        <f t="shared" si="1718"/>
        <v>97</v>
      </c>
      <c r="L346">
        <f t="shared" si="1719"/>
        <v>11</v>
      </c>
      <c r="M346">
        <f t="shared" si="1720"/>
        <v>39</v>
      </c>
      <c r="N346">
        <f t="shared" si="1721"/>
        <v>12</v>
      </c>
      <c r="P346">
        <f t="shared" si="1836"/>
        <v>97</v>
      </c>
      <c r="Q346">
        <f t="shared" ref="Q346" si="1847">MAX(L344:L348)</f>
        <v>76</v>
      </c>
      <c r="S346">
        <f t="shared" ref="S346" si="1848">COUNTIF(J344:N348,"&gt;" &amp; P346)</f>
        <v>0</v>
      </c>
      <c r="T346">
        <f t="shared" ref="T346" si="1849">COUNTIF(J344:N348,"&gt;" &amp; Q346)</f>
        <v>6</v>
      </c>
      <c r="V346">
        <f t="shared" ref="V346" si="1850">SUMIFS(A344:E348,J344:N348,"&gt; "&amp;P346)</f>
        <v>0</v>
      </c>
      <c r="W346">
        <f t="shared" ref="W346" si="1851">SUMIFS(A344:E348,J344:N348,"&gt; "&amp;Q346)</f>
        <v>243</v>
      </c>
      <c r="Y346">
        <f>VLOOKUP(P346,Numbers!$A$2:$B$101,2,FALSE)</f>
        <v>43</v>
      </c>
      <c r="Z346">
        <f>VLOOKUP(Q346,Numbers!$A$2:$B$101,2,FALSE)</f>
        <v>57</v>
      </c>
      <c r="AB346">
        <f t="shared" si="1727"/>
        <v>0</v>
      </c>
      <c r="AC346">
        <f t="shared" si="1728"/>
        <v>13851</v>
      </c>
    </row>
    <row r="347" spans="1:29" x14ac:dyDescent="0.25">
      <c r="A347">
        <v>90</v>
      </c>
      <c r="B347">
        <v>77</v>
      </c>
      <c r="C347">
        <v>1</v>
      </c>
      <c r="D347">
        <v>42</v>
      </c>
      <c r="E347">
        <v>85</v>
      </c>
      <c r="J347">
        <f t="shared" si="1717"/>
        <v>33</v>
      </c>
      <c r="K347">
        <f t="shared" si="1718"/>
        <v>66</v>
      </c>
      <c r="L347">
        <f t="shared" si="1719"/>
        <v>75</v>
      </c>
      <c r="M347">
        <f t="shared" si="1720"/>
        <v>87</v>
      </c>
      <c r="N347">
        <f t="shared" si="1721"/>
        <v>60</v>
      </c>
      <c r="P347">
        <f t="shared" si="1836"/>
        <v>87</v>
      </c>
      <c r="Q347">
        <f t="shared" ref="Q347" si="1852">MAX(M344:M348)</f>
        <v>91</v>
      </c>
      <c r="S347">
        <f t="shared" ref="S347" si="1853">COUNTIF(J344:N348,"&gt;" &amp; P347)</f>
        <v>4</v>
      </c>
      <c r="T347">
        <f t="shared" ref="T347" si="1854">COUNTIF(J344:N348,"&gt;" &amp; Q347)</f>
        <v>3</v>
      </c>
      <c r="V347">
        <f t="shared" ref="V347" si="1855">SUMIFS(A344:E348,J344:N348,"&gt; "&amp;P347)</f>
        <v>182</v>
      </c>
      <c r="W347">
        <f t="shared" ref="W347" si="1856">SUMIFS(A344:E348,J344:N348,"&gt; "&amp;Q347)</f>
        <v>156</v>
      </c>
      <c r="Y347">
        <f>VLOOKUP(P347,Numbers!$A$2:$B$101,2,FALSE)</f>
        <v>42</v>
      </c>
      <c r="Z347">
        <f>VLOOKUP(Q347,Numbers!$A$2:$B$101,2,FALSE)</f>
        <v>26</v>
      </c>
      <c r="AB347">
        <f t="shared" si="1727"/>
        <v>7644</v>
      </c>
      <c r="AC347">
        <f t="shared" si="1728"/>
        <v>4056</v>
      </c>
    </row>
    <row r="348" spans="1:29" x14ac:dyDescent="0.25">
      <c r="A348">
        <v>83</v>
      </c>
      <c r="B348">
        <v>59</v>
      </c>
      <c r="C348">
        <v>57</v>
      </c>
      <c r="D348">
        <v>33</v>
      </c>
      <c r="E348">
        <v>30</v>
      </c>
      <c r="J348">
        <f t="shared" si="1717"/>
        <v>52</v>
      </c>
      <c r="K348">
        <f t="shared" si="1718"/>
        <v>96</v>
      </c>
      <c r="L348">
        <f t="shared" si="1719"/>
        <v>76</v>
      </c>
      <c r="M348">
        <f t="shared" si="1720"/>
        <v>9</v>
      </c>
      <c r="N348">
        <f t="shared" si="1721"/>
        <v>17</v>
      </c>
      <c r="P348">
        <f t="shared" si="1836"/>
        <v>96</v>
      </c>
      <c r="Q348">
        <f t="shared" ref="Q348" si="1857">MAX(N344:N348)</f>
        <v>94</v>
      </c>
      <c r="S348">
        <f t="shared" ref="S348" si="1858">COUNTIF(J344:N348,"&gt;" &amp; P348)</f>
        <v>1</v>
      </c>
      <c r="T348">
        <f t="shared" ref="T348" si="1859">COUNTIF(J344:N348,"&gt;" &amp; Q348)</f>
        <v>2</v>
      </c>
      <c r="V348">
        <f t="shared" ref="V348" si="1860">SUMIFS(A344:E348,J344:N348,"&gt; "&amp;P348)</f>
        <v>43</v>
      </c>
      <c r="W348">
        <f t="shared" ref="W348" si="1861">SUMIFS(A344:E348,J344:N348,"&gt; "&amp;Q348)</f>
        <v>102</v>
      </c>
      <c r="Y348">
        <f>VLOOKUP(P348,Numbers!$A$2:$B$101,2,FALSE)</f>
        <v>59</v>
      </c>
      <c r="Z348">
        <f>VLOOKUP(Q348,Numbers!$A$2:$B$101,2,FALSE)</f>
        <v>54</v>
      </c>
      <c r="AB348">
        <f t="shared" si="1727"/>
        <v>2537</v>
      </c>
      <c r="AC348">
        <f t="shared" si="1728"/>
        <v>5508</v>
      </c>
    </row>
    <row r="349" spans="1:29" x14ac:dyDescent="0.25">
      <c r="J349" t="str">
        <f t="shared" si="1717"/>
        <v/>
      </c>
      <c r="K349" t="str">
        <f t="shared" si="1718"/>
        <v/>
      </c>
      <c r="L349" t="str">
        <f t="shared" si="1719"/>
        <v/>
      </c>
      <c r="M349" t="str">
        <f t="shared" si="1720"/>
        <v/>
      </c>
      <c r="N349" t="str">
        <f t="shared" si="1721"/>
        <v/>
      </c>
      <c r="P349">
        <f t="shared" ref="P349" si="1862">MAX(J344,K345,L346,M347,N348)</f>
        <v>87</v>
      </c>
      <c r="Q349">
        <f t="shared" ref="Q349" si="1863">MAX(J348,K347,L346,M345,N344)</f>
        <v>91</v>
      </c>
      <c r="S349">
        <f t="shared" ref="S349" si="1864">COUNTIF(J344:N348,"&gt;" &amp; P349)</f>
        <v>4</v>
      </c>
      <c r="T349">
        <f t="shared" ref="T349" si="1865">COUNTIF(J344:N348,"&gt;" &amp; Q349)</f>
        <v>3</v>
      </c>
      <c r="V349">
        <f t="shared" ref="V349" si="1866">SUMIFS(A344:E348,J344:N348,"&gt; "&amp;P349)</f>
        <v>182</v>
      </c>
      <c r="W349">
        <f t="shared" ref="W349" si="1867">SUMIFS(A344:E348,J344:N348,"&gt; "&amp;Q349)</f>
        <v>156</v>
      </c>
      <c r="Y349">
        <f>VLOOKUP(P349,Numbers!$A$2:$B$101,2,FALSE)</f>
        <v>42</v>
      </c>
      <c r="Z349">
        <f>VLOOKUP(Q349,Numbers!$A$2:$B$101,2,FALSE)</f>
        <v>26</v>
      </c>
      <c r="AB349">
        <f t="shared" si="1727"/>
        <v>7644</v>
      </c>
      <c r="AC349">
        <f t="shared" si="1728"/>
        <v>4056</v>
      </c>
    </row>
    <row r="350" spans="1:29" x14ac:dyDescent="0.25">
      <c r="A350">
        <v>75</v>
      </c>
      <c r="B350">
        <v>12</v>
      </c>
      <c r="C350">
        <v>7</v>
      </c>
      <c r="D350">
        <v>21</v>
      </c>
      <c r="E350">
        <v>70</v>
      </c>
      <c r="J350">
        <f t="shared" si="1717"/>
        <v>46</v>
      </c>
      <c r="K350">
        <f t="shared" si="1718"/>
        <v>62</v>
      </c>
      <c r="L350">
        <f t="shared" si="1719"/>
        <v>65</v>
      </c>
      <c r="M350">
        <f t="shared" si="1720"/>
        <v>27</v>
      </c>
      <c r="N350">
        <f t="shared" si="1721"/>
        <v>22</v>
      </c>
      <c r="P350">
        <f t="shared" ref="P350:P413" si="1868">MAX(J350:N350)</f>
        <v>65</v>
      </c>
      <c r="Q350">
        <f t="shared" ref="Q350" si="1869">MAX(J350:J354)</f>
        <v>69</v>
      </c>
      <c r="S350">
        <f t="shared" ref="S350" si="1870">COUNTIF(J350:N354,"&gt;" &amp; P350)</f>
        <v>8</v>
      </c>
      <c r="T350">
        <f t="shared" ref="T350" si="1871">COUNTIF(J350:N354,"&gt;" &amp; Q350)</f>
        <v>7</v>
      </c>
      <c r="V350">
        <f t="shared" ref="V350" si="1872">SUMIFS(A350:E354,J350:N354,"&gt; "&amp;P350)</f>
        <v>339</v>
      </c>
      <c r="W350">
        <f t="shared" ref="W350" si="1873">SUMIFS(A350:E354,J350:N354,"&gt; "&amp;Q350)</f>
        <v>324</v>
      </c>
      <c r="Y350">
        <f>VLOOKUP(P350,Numbers!$A$2:$B$101,2,FALSE)</f>
        <v>7</v>
      </c>
      <c r="Z350">
        <f>VLOOKUP(Q350,Numbers!$A$2:$B$101,2,FALSE)</f>
        <v>15</v>
      </c>
      <c r="AB350">
        <f t="shared" si="1727"/>
        <v>2373</v>
      </c>
      <c r="AC350">
        <f t="shared" si="1728"/>
        <v>4860</v>
      </c>
    </row>
    <row r="351" spans="1:29" x14ac:dyDescent="0.25">
      <c r="A351">
        <v>89</v>
      </c>
      <c r="B351">
        <v>36</v>
      </c>
      <c r="C351">
        <v>96</v>
      </c>
      <c r="D351">
        <v>46</v>
      </c>
      <c r="E351">
        <v>90</v>
      </c>
      <c r="J351">
        <f t="shared" si="1717"/>
        <v>16</v>
      </c>
      <c r="K351">
        <f t="shared" si="1718"/>
        <v>93</v>
      </c>
      <c r="L351">
        <f t="shared" si="1719"/>
        <v>42</v>
      </c>
      <c r="M351">
        <f t="shared" si="1720"/>
        <v>72</v>
      </c>
      <c r="N351">
        <f t="shared" si="1721"/>
        <v>33</v>
      </c>
      <c r="P351">
        <f t="shared" si="1868"/>
        <v>93</v>
      </c>
      <c r="Q351">
        <f t="shared" ref="Q351" si="1874">MAX(K350:K354)</f>
        <v>93</v>
      </c>
      <c r="S351">
        <f t="shared" ref="S351" si="1875">COUNTIF(J350:N354,"&gt;" &amp; P351)</f>
        <v>2</v>
      </c>
      <c r="T351">
        <f t="shared" ref="T351" si="1876">COUNTIF(J350:N354,"&gt;" &amp; Q351)</f>
        <v>2</v>
      </c>
      <c r="V351">
        <f t="shared" ref="V351" si="1877">SUMIFS(A350:E354,J350:N354,"&gt; "&amp;P351)</f>
        <v>120</v>
      </c>
      <c r="W351">
        <f t="shared" ref="W351" si="1878">SUMIFS(A350:E354,J350:N354,"&gt; "&amp;Q351)</f>
        <v>120</v>
      </c>
      <c r="Y351">
        <f>VLOOKUP(P351,Numbers!$A$2:$B$101,2,FALSE)</f>
        <v>36</v>
      </c>
      <c r="Z351">
        <f>VLOOKUP(Q351,Numbers!$A$2:$B$101,2,FALSE)</f>
        <v>36</v>
      </c>
      <c r="AB351">
        <f t="shared" si="1727"/>
        <v>4320</v>
      </c>
      <c r="AC351">
        <f t="shared" si="1728"/>
        <v>4320</v>
      </c>
    </row>
    <row r="352" spans="1:29" x14ac:dyDescent="0.25">
      <c r="A352">
        <v>37</v>
      </c>
      <c r="B352">
        <v>28</v>
      </c>
      <c r="C352">
        <v>23</v>
      </c>
      <c r="D352">
        <v>32</v>
      </c>
      <c r="E352">
        <v>39</v>
      </c>
      <c r="J352">
        <f t="shared" si="1717"/>
        <v>54</v>
      </c>
      <c r="K352">
        <f t="shared" si="1718"/>
        <v>36</v>
      </c>
      <c r="L352">
        <f t="shared" si="1719"/>
        <v>43</v>
      </c>
      <c r="M352">
        <f t="shared" si="1720"/>
        <v>3</v>
      </c>
      <c r="N352">
        <f t="shared" si="1721"/>
        <v>99</v>
      </c>
      <c r="P352">
        <f t="shared" si="1868"/>
        <v>99</v>
      </c>
      <c r="Q352">
        <f t="shared" ref="Q352" si="1879">MAX(L350:L354)</f>
        <v>95</v>
      </c>
      <c r="S352">
        <f t="shared" ref="S352" si="1880">COUNTIF(J350:N354,"&gt;" &amp; P352)</f>
        <v>0</v>
      </c>
      <c r="T352">
        <f t="shared" ref="T352" si="1881">COUNTIF(J350:N354,"&gt;" &amp; Q352)</f>
        <v>1</v>
      </c>
      <c r="V352">
        <f t="shared" ref="V352" si="1882">SUMIFS(A350:E354,J350:N354,"&gt; "&amp;P352)</f>
        <v>0</v>
      </c>
      <c r="W352">
        <f t="shared" ref="W352" si="1883">SUMIFS(A350:E354,J350:N354,"&gt; "&amp;Q352)</f>
        <v>39</v>
      </c>
      <c r="Y352">
        <f>VLOOKUP(P352,Numbers!$A$2:$B$101,2,FALSE)</f>
        <v>39</v>
      </c>
      <c r="Z352">
        <f>VLOOKUP(Q352,Numbers!$A$2:$B$101,2,FALSE)</f>
        <v>81</v>
      </c>
      <c r="AB352">
        <f t="shared" si="1727"/>
        <v>0</v>
      </c>
      <c r="AC352">
        <f t="shared" si="1728"/>
        <v>3159</v>
      </c>
    </row>
    <row r="353" spans="1:29" x14ac:dyDescent="0.25">
      <c r="A353">
        <v>2</v>
      </c>
      <c r="B353">
        <v>18</v>
      </c>
      <c r="C353">
        <v>81</v>
      </c>
      <c r="D353">
        <v>11</v>
      </c>
      <c r="E353">
        <v>57</v>
      </c>
      <c r="J353">
        <f t="shared" si="1717"/>
        <v>30</v>
      </c>
      <c r="K353">
        <f t="shared" si="1718"/>
        <v>55</v>
      </c>
      <c r="L353">
        <f t="shared" si="1719"/>
        <v>95</v>
      </c>
      <c r="M353">
        <f t="shared" si="1720"/>
        <v>56</v>
      </c>
      <c r="N353">
        <f t="shared" si="1721"/>
        <v>76</v>
      </c>
      <c r="P353">
        <f t="shared" si="1868"/>
        <v>95</v>
      </c>
      <c r="Q353">
        <f t="shared" ref="Q353" si="1884">MAX(M350:M354)</f>
        <v>72</v>
      </c>
      <c r="S353">
        <f t="shared" ref="S353" si="1885">COUNTIF(J350:N354,"&gt;" &amp; P353)</f>
        <v>1</v>
      </c>
      <c r="T353">
        <f t="shared" ref="T353" si="1886">COUNTIF(J350:N354,"&gt;" &amp; Q353)</f>
        <v>6</v>
      </c>
      <c r="V353">
        <f t="shared" ref="V353" si="1887">SUMIFS(A350:E354,J350:N354,"&gt; "&amp;P353)</f>
        <v>39</v>
      </c>
      <c r="W353">
        <f t="shared" ref="W353" si="1888">SUMIFS(A350:E354,J350:N354,"&gt; "&amp;Q353)</f>
        <v>278</v>
      </c>
      <c r="Y353">
        <f>VLOOKUP(P353,Numbers!$A$2:$B$101,2,FALSE)</f>
        <v>81</v>
      </c>
      <c r="Z353">
        <f>VLOOKUP(Q353,Numbers!$A$2:$B$101,2,FALSE)</f>
        <v>46</v>
      </c>
      <c r="AB353">
        <f t="shared" si="1727"/>
        <v>3159</v>
      </c>
      <c r="AC353">
        <f t="shared" si="1728"/>
        <v>12788</v>
      </c>
    </row>
    <row r="354" spans="1:29" x14ac:dyDescent="0.25">
      <c r="A354">
        <v>15</v>
      </c>
      <c r="B354">
        <v>24</v>
      </c>
      <c r="C354">
        <v>0</v>
      </c>
      <c r="D354">
        <v>9</v>
      </c>
      <c r="E354">
        <v>65</v>
      </c>
      <c r="J354">
        <f t="shared" si="1717"/>
        <v>69</v>
      </c>
      <c r="K354">
        <f t="shared" si="1718"/>
        <v>63</v>
      </c>
      <c r="L354">
        <f t="shared" si="1719"/>
        <v>79</v>
      </c>
      <c r="M354">
        <f t="shared" si="1720"/>
        <v>32</v>
      </c>
      <c r="N354">
        <f t="shared" si="1721"/>
        <v>77</v>
      </c>
      <c r="P354">
        <f t="shared" si="1868"/>
        <v>79</v>
      </c>
      <c r="Q354">
        <f t="shared" ref="Q354" si="1889">MAX(N350:N354)</f>
        <v>99</v>
      </c>
      <c r="S354">
        <f t="shared" ref="S354" si="1890">COUNTIF(J350:N354,"&gt;" &amp; P354)</f>
        <v>3</v>
      </c>
      <c r="T354">
        <f t="shared" ref="T354" si="1891">COUNTIF(J350:N354,"&gt;" &amp; Q354)</f>
        <v>0</v>
      </c>
      <c r="V354">
        <f t="shared" ref="V354" si="1892">SUMIFS(A350:E354,J350:N354,"&gt; "&amp;P354)</f>
        <v>156</v>
      </c>
      <c r="W354">
        <f t="shared" ref="W354" si="1893">SUMIFS(A350:E354,J350:N354,"&gt; "&amp;Q354)</f>
        <v>0</v>
      </c>
      <c r="Y354">
        <f>VLOOKUP(P354,Numbers!$A$2:$B$101,2,FALSE)</f>
        <v>0</v>
      </c>
      <c r="Z354">
        <f>VLOOKUP(Q354,Numbers!$A$2:$B$101,2,FALSE)</f>
        <v>39</v>
      </c>
      <c r="AB354">
        <f t="shared" si="1727"/>
        <v>0</v>
      </c>
      <c r="AC354">
        <f t="shared" si="1728"/>
        <v>0</v>
      </c>
    </row>
    <row r="355" spans="1:29" x14ac:dyDescent="0.25">
      <c r="J355" t="str">
        <f t="shared" si="1717"/>
        <v/>
      </c>
      <c r="K355" t="str">
        <f t="shared" si="1718"/>
        <v/>
      </c>
      <c r="L355" t="str">
        <f t="shared" si="1719"/>
        <v/>
      </c>
      <c r="M355" t="str">
        <f t="shared" si="1720"/>
        <v/>
      </c>
      <c r="N355" t="str">
        <f t="shared" si="1721"/>
        <v/>
      </c>
      <c r="P355">
        <f t="shared" ref="P355" si="1894">MAX(J350,K351,L352,M353,N354)</f>
        <v>93</v>
      </c>
      <c r="Q355">
        <f t="shared" ref="Q355" si="1895">MAX(J354,K353,L352,M351,N350)</f>
        <v>72</v>
      </c>
      <c r="S355">
        <f t="shared" ref="S355" si="1896">COUNTIF(J350:N354,"&gt;" &amp; P355)</f>
        <v>2</v>
      </c>
      <c r="T355">
        <f t="shared" ref="T355" si="1897">COUNTIF(J350:N354,"&gt;" &amp; Q355)</f>
        <v>6</v>
      </c>
      <c r="V355">
        <f t="shared" ref="V355" si="1898">SUMIFS(A350:E354,J350:N354,"&gt; "&amp;P355)</f>
        <v>120</v>
      </c>
      <c r="W355">
        <f t="shared" ref="W355" si="1899">SUMIFS(A350:E354,J350:N354,"&gt; "&amp;Q355)</f>
        <v>278</v>
      </c>
      <c r="Y355">
        <f>VLOOKUP(P355,Numbers!$A$2:$B$101,2,FALSE)</f>
        <v>36</v>
      </c>
      <c r="Z355">
        <f>VLOOKUP(Q355,Numbers!$A$2:$B$101,2,FALSE)</f>
        <v>46</v>
      </c>
      <c r="AB355">
        <f t="shared" si="1727"/>
        <v>4320</v>
      </c>
      <c r="AC355">
        <f t="shared" si="1728"/>
        <v>12788</v>
      </c>
    </row>
    <row r="356" spans="1:29" x14ac:dyDescent="0.25">
      <c r="A356">
        <v>7</v>
      </c>
      <c r="B356">
        <v>53</v>
      </c>
      <c r="C356">
        <v>6</v>
      </c>
      <c r="D356">
        <v>34</v>
      </c>
      <c r="E356">
        <v>20</v>
      </c>
      <c r="J356">
        <f t="shared" si="1717"/>
        <v>65</v>
      </c>
      <c r="K356">
        <f t="shared" si="1718"/>
        <v>4</v>
      </c>
      <c r="L356">
        <f t="shared" si="1719"/>
        <v>82</v>
      </c>
      <c r="M356">
        <f t="shared" si="1720"/>
        <v>57</v>
      </c>
      <c r="N356">
        <f t="shared" si="1721"/>
        <v>83</v>
      </c>
      <c r="P356">
        <f t="shared" ref="P356:P419" si="1900">MAX(J356:N356)</f>
        <v>83</v>
      </c>
      <c r="Q356">
        <f t="shared" ref="Q356" si="1901">MAX(J356:J360)</f>
        <v>97</v>
      </c>
      <c r="S356">
        <f t="shared" ref="S356" si="1902">COUNTIF(J356:N360,"&gt;" &amp; P356)</f>
        <v>4</v>
      </c>
      <c r="T356">
        <f t="shared" ref="T356" si="1903">COUNTIF(J356:N360,"&gt;" &amp; Q356)</f>
        <v>0</v>
      </c>
      <c r="V356">
        <f t="shared" ref="V356" si="1904">SUMIFS(A356:E360,J356:N360,"&gt; "&amp;P356)</f>
        <v>167</v>
      </c>
      <c r="W356">
        <f t="shared" ref="W356" si="1905">SUMIFS(A356:E360,J356:N360,"&gt; "&amp;Q356)</f>
        <v>0</v>
      </c>
      <c r="Y356">
        <f>VLOOKUP(P356,Numbers!$A$2:$B$101,2,FALSE)</f>
        <v>20</v>
      </c>
      <c r="Z356">
        <f>VLOOKUP(Q356,Numbers!$A$2:$B$101,2,FALSE)</f>
        <v>43</v>
      </c>
      <c r="AB356">
        <f t="shared" si="1727"/>
        <v>3340</v>
      </c>
      <c r="AC356">
        <f t="shared" si="1728"/>
        <v>0</v>
      </c>
    </row>
    <row r="357" spans="1:29" x14ac:dyDescent="0.25">
      <c r="A357">
        <v>32</v>
      </c>
      <c r="B357">
        <v>76</v>
      </c>
      <c r="C357">
        <v>24</v>
      </c>
      <c r="D357">
        <v>56</v>
      </c>
      <c r="E357">
        <v>29</v>
      </c>
      <c r="J357">
        <f t="shared" si="1717"/>
        <v>3</v>
      </c>
      <c r="K357">
        <f t="shared" si="1718"/>
        <v>31</v>
      </c>
      <c r="L357">
        <f t="shared" si="1719"/>
        <v>63</v>
      </c>
      <c r="M357">
        <f t="shared" si="1720"/>
        <v>34</v>
      </c>
      <c r="N357">
        <f t="shared" si="1721"/>
        <v>41</v>
      </c>
      <c r="P357">
        <f t="shared" si="1900"/>
        <v>63</v>
      </c>
      <c r="Q357">
        <f t="shared" ref="Q357" si="1906">MAX(K356:K360)</f>
        <v>88</v>
      </c>
      <c r="S357">
        <f t="shared" ref="S357" si="1907">COUNTIF(J356:N360,"&gt;" &amp; P357)</f>
        <v>8</v>
      </c>
      <c r="T357">
        <f t="shared" ref="T357" si="1908">COUNTIF(J356:N360,"&gt;" &amp; Q357)</f>
        <v>2</v>
      </c>
      <c r="V357">
        <f t="shared" ref="V357" si="1909">SUMIFS(A356:E360,J356:N360,"&gt; "&amp;P357)</f>
        <v>277</v>
      </c>
      <c r="W357">
        <f t="shared" ref="W357" si="1910">SUMIFS(A356:E360,J356:N360,"&gt; "&amp;Q357)</f>
        <v>69</v>
      </c>
      <c r="Y357">
        <f>VLOOKUP(P357,Numbers!$A$2:$B$101,2,FALSE)</f>
        <v>24</v>
      </c>
      <c r="Z357">
        <f>VLOOKUP(Q357,Numbers!$A$2:$B$101,2,FALSE)</f>
        <v>79</v>
      </c>
      <c r="AB357">
        <f t="shared" si="1727"/>
        <v>6648</v>
      </c>
      <c r="AC357">
        <f t="shared" si="1728"/>
        <v>5451</v>
      </c>
    </row>
    <row r="358" spans="1:29" x14ac:dyDescent="0.25">
      <c r="A358">
        <v>43</v>
      </c>
      <c r="B358">
        <v>62</v>
      </c>
      <c r="C358">
        <v>26</v>
      </c>
      <c r="D358">
        <v>75</v>
      </c>
      <c r="E358">
        <v>72</v>
      </c>
      <c r="J358">
        <f t="shared" si="1717"/>
        <v>97</v>
      </c>
      <c r="K358">
        <f t="shared" si="1718"/>
        <v>53</v>
      </c>
      <c r="L358">
        <f t="shared" si="1719"/>
        <v>91</v>
      </c>
      <c r="M358">
        <f t="shared" si="1720"/>
        <v>46</v>
      </c>
      <c r="N358">
        <f t="shared" si="1721"/>
        <v>50</v>
      </c>
      <c r="P358">
        <f t="shared" si="1900"/>
        <v>97</v>
      </c>
      <c r="Q358">
        <f t="shared" ref="Q358" si="1911">MAX(L356:L360)</f>
        <v>91</v>
      </c>
      <c r="S358">
        <f t="shared" ref="S358" si="1912">COUNTIF(J356:N360,"&gt;" &amp; P358)</f>
        <v>0</v>
      </c>
      <c r="T358">
        <f t="shared" ref="T358" si="1913">COUNTIF(J356:N360,"&gt;" &amp; Q358)</f>
        <v>1</v>
      </c>
      <c r="V358">
        <f t="shared" ref="V358" si="1914">SUMIFS(A356:E360,J356:N360,"&gt; "&amp;P358)</f>
        <v>0</v>
      </c>
      <c r="W358">
        <f t="shared" ref="W358" si="1915">SUMIFS(A356:E360,J356:N360,"&gt; "&amp;Q358)</f>
        <v>43</v>
      </c>
      <c r="Y358">
        <f>VLOOKUP(P358,Numbers!$A$2:$B$101,2,FALSE)</f>
        <v>43</v>
      </c>
      <c r="Z358">
        <f>VLOOKUP(Q358,Numbers!$A$2:$B$101,2,FALSE)</f>
        <v>26</v>
      </c>
      <c r="AB358">
        <f t="shared" si="1727"/>
        <v>0</v>
      </c>
      <c r="AC358">
        <f t="shared" si="1728"/>
        <v>1118</v>
      </c>
    </row>
    <row r="359" spans="1:29" x14ac:dyDescent="0.25">
      <c r="A359">
        <v>94</v>
      </c>
      <c r="B359">
        <v>79</v>
      </c>
      <c r="C359">
        <v>77</v>
      </c>
      <c r="D359">
        <v>60</v>
      </c>
      <c r="E359">
        <v>12</v>
      </c>
      <c r="J359">
        <f t="shared" si="1717"/>
        <v>6</v>
      </c>
      <c r="K359">
        <f t="shared" si="1718"/>
        <v>88</v>
      </c>
      <c r="L359">
        <f t="shared" si="1719"/>
        <v>66</v>
      </c>
      <c r="M359">
        <f t="shared" si="1720"/>
        <v>13</v>
      </c>
      <c r="N359">
        <f t="shared" si="1721"/>
        <v>62</v>
      </c>
      <c r="P359">
        <f t="shared" si="1900"/>
        <v>88</v>
      </c>
      <c r="Q359">
        <f t="shared" ref="Q359" si="1916">MAX(M356:M360)</f>
        <v>57</v>
      </c>
      <c r="S359">
        <f t="shared" ref="S359" si="1917">COUNTIF(J356:N360,"&gt;" &amp; P359)</f>
        <v>2</v>
      </c>
      <c r="T359">
        <f t="shared" ref="T359" si="1918">COUNTIF(J356:N360,"&gt;" &amp; Q359)</f>
        <v>10</v>
      </c>
      <c r="V359">
        <f t="shared" ref="V359" si="1919">SUMIFS(A356:E360,J356:N360,"&gt; "&amp;P359)</f>
        <v>69</v>
      </c>
      <c r="W359">
        <f t="shared" ref="W359" si="1920">SUMIFS(A356:E360,J356:N360,"&gt; "&amp;Q359)</f>
        <v>313</v>
      </c>
      <c r="Y359">
        <f>VLOOKUP(P359,Numbers!$A$2:$B$101,2,FALSE)</f>
        <v>79</v>
      </c>
      <c r="Z359">
        <f>VLOOKUP(Q359,Numbers!$A$2:$B$101,2,FALSE)</f>
        <v>34</v>
      </c>
      <c r="AB359">
        <f t="shared" si="1727"/>
        <v>5451</v>
      </c>
      <c r="AC359">
        <f t="shared" si="1728"/>
        <v>10642</v>
      </c>
    </row>
    <row r="360" spans="1:29" x14ac:dyDescent="0.25">
      <c r="A360">
        <v>58</v>
      </c>
      <c r="B360">
        <v>19</v>
      </c>
      <c r="C360">
        <v>17</v>
      </c>
      <c r="D360">
        <v>55</v>
      </c>
      <c r="E360">
        <v>9</v>
      </c>
      <c r="J360">
        <f t="shared" si="1717"/>
        <v>44</v>
      </c>
      <c r="K360">
        <f t="shared" si="1718"/>
        <v>85</v>
      </c>
      <c r="L360">
        <f t="shared" si="1719"/>
        <v>23</v>
      </c>
      <c r="M360">
        <f t="shared" si="1720"/>
        <v>7</v>
      </c>
      <c r="N360">
        <f t="shared" si="1721"/>
        <v>32</v>
      </c>
      <c r="P360">
        <f t="shared" si="1900"/>
        <v>85</v>
      </c>
      <c r="Q360">
        <f t="shared" ref="Q360" si="1921">MAX(N356:N360)</f>
        <v>83</v>
      </c>
      <c r="S360">
        <f t="shared" ref="S360" si="1922">COUNTIF(J356:N360,"&gt;" &amp; P360)</f>
        <v>3</v>
      </c>
      <c r="T360">
        <f t="shared" ref="T360" si="1923">COUNTIF(J356:N360,"&gt;" &amp; Q360)</f>
        <v>4</v>
      </c>
      <c r="V360">
        <f t="shared" ref="V360" si="1924">SUMIFS(A356:E360,J356:N360,"&gt; "&amp;P360)</f>
        <v>148</v>
      </c>
      <c r="W360">
        <f t="shared" ref="W360" si="1925">SUMIFS(A356:E360,J356:N360,"&gt; "&amp;Q360)</f>
        <v>167</v>
      </c>
      <c r="Y360">
        <f>VLOOKUP(P360,Numbers!$A$2:$B$101,2,FALSE)</f>
        <v>19</v>
      </c>
      <c r="Z360">
        <f>VLOOKUP(Q360,Numbers!$A$2:$B$101,2,FALSE)</f>
        <v>20</v>
      </c>
      <c r="AB360">
        <f t="shared" si="1727"/>
        <v>2812</v>
      </c>
      <c r="AC360">
        <f t="shared" si="1728"/>
        <v>3340</v>
      </c>
    </row>
    <row r="361" spans="1:29" x14ac:dyDescent="0.25">
      <c r="J361" t="str">
        <f t="shared" si="1717"/>
        <v/>
      </c>
      <c r="K361" t="str">
        <f t="shared" si="1718"/>
        <v/>
      </c>
      <c r="L361" t="str">
        <f t="shared" si="1719"/>
        <v/>
      </c>
      <c r="M361" t="str">
        <f t="shared" si="1720"/>
        <v/>
      </c>
      <c r="N361" t="str">
        <f t="shared" si="1721"/>
        <v/>
      </c>
      <c r="P361">
        <f t="shared" ref="P361" si="1926">MAX(J356,K357,L358,M359,N360)</f>
        <v>91</v>
      </c>
      <c r="Q361">
        <f t="shared" ref="Q361" si="1927">MAX(J360,K359,L358,M357,N356)</f>
        <v>91</v>
      </c>
      <c r="S361">
        <f t="shared" ref="S361" si="1928">COUNTIF(J356:N360,"&gt;" &amp; P361)</f>
        <v>1</v>
      </c>
      <c r="T361">
        <f t="shared" ref="T361" si="1929">COUNTIF(J356:N360,"&gt;" &amp; Q361)</f>
        <v>1</v>
      </c>
      <c r="V361">
        <f t="shared" ref="V361" si="1930">SUMIFS(A356:E360,J356:N360,"&gt; "&amp;P361)</f>
        <v>43</v>
      </c>
      <c r="W361">
        <f t="shared" ref="W361" si="1931">SUMIFS(A356:E360,J356:N360,"&gt; "&amp;Q361)</f>
        <v>43</v>
      </c>
      <c r="Y361">
        <f>VLOOKUP(P361,Numbers!$A$2:$B$101,2,FALSE)</f>
        <v>26</v>
      </c>
      <c r="Z361">
        <f>VLOOKUP(Q361,Numbers!$A$2:$B$101,2,FALSE)</f>
        <v>26</v>
      </c>
      <c r="AB361">
        <f t="shared" si="1727"/>
        <v>1118</v>
      </c>
      <c r="AC361">
        <f t="shared" si="1728"/>
        <v>1118</v>
      </c>
    </row>
    <row r="362" spans="1:29" x14ac:dyDescent="0.25">
      <c r="A362">
        <v>35</v>
      </c>
      <c r="B362">
        <v>85</v>
      </c>
      <c r="C362">
        <v>48</v>
      </c>
      <c r="D362">
        <v>30</v>
      </c>
      <c r="E362">
        <v>53</v>
      </c>
      <c r="J362">
        <f t="shared" si="1717"/>
        <v>28</v>
      </c>
      <c r="K362">
        <f t="shared" si="1718"/>
        <v>60</v>
      </c>
      <c r="L362">
        <f t="shared" si="1719"/>
        <v>80</v>
      </c>
      <c r="M362">
        <f t="shared" si="1720"/>
        <v>17</v>
      </c>
      <c r="N362">
        <f t="shared" si="1721"/>
        <v>4</v>
      </c>
      <c r="P362">
        <f t="shared" ref="P362:P425" si="1932">MAX(J362:N362)</f>
        <v>80</v>
      </c>
      <c r="Q362">
        <f t="shared" ref="Q362" si="1933">MAX(J362:J366)</f>
        <v>75</v>
      </c>
      <c r="S362">
        <f t="shared" ref="S362" si="1934">COUNTIF(J362:N366,"&gt;" &amp; P362)</f>
        <v>1</v>
      </c>
      <c r="T362">
        <f t="shared" ref="T362" si="1935">COUNTIF(J362:N366,"&gt;" &amp; Q362)</f>
        <v>3</v>
      </c>
      <c r="V362">
        <f t="shared" ref="V362" si="1936">SUMIFS(A362:E366,J362:N366,"&gt; "&amp;P362)</f>
        <v>81</v>
      </c>
      <c r="W362">
        <f t="shared" ref="W362" si="1937">SUMIFS(A362:E366,J362:N366,"&gt; "&amp;Q362)</f>
        <v>129</v>
      </c>
      <c r="Y362">
        <f>VLOOKUP(P362,Numbers!$A$2:$B$101,2,FALSE)</f>
        <v>48</v>
      </c>
      <c r="Z362">
        <f>VLOOKUP(Q362,Numbers!$A$2:$B$101,2,FALSE)</f>
        <v>1</v>
      </c>
      <c r="AB362">
        <f t="shared" si="1727"/>
        <v>3888</v>
      </c>
      <c r="AC362">
        <f t="shared" si="1728"/>
        <v>129</v>
      </c>
    </row>
    <row r="363" spans="1:29" x14ac:dyDescent="0.25">
      <c r="A363">
        <v>3</v>
      </c>
      <c r="B363">
        <v>0</v>
      </c>
      <c r="C363">
        <v>98</v>
      </c>
      <c r="D363">
        <v>74</v>
      </c>
      <c r="E363">
        <v>37</v>
      </c>
      <c r="J363">
        <f t="shared" si="1717"/>
        <v>71</v>
      </c>
      <c r="K363">
        <f t="shared" si="1718"/>
        <v>79</v>
      </c>
      <c r="L363">
        <f t="shared" si="1719"/>
        <v>40</v>
      </c>
      <c r="M363">
        <f t="shared" si="1720"/>
        <v>24</v>
      </c>
      <c r="N363">
        <f t="shared" si="1721"/>
        <v>54</v>
      </c>
      <c r="P363">
        <f t="shared" si="1932"/>
        <v>79</v>
      </c>
      <c r="Q363">
        <f t="shared" ref="Q363" si="1938">MAX(K362:K366)</f>
        <v>79</v>
      </c>
      <c r="S363">
        <f t="shared" ref="S363" si="1939">COUNTIF(J362:N366,"&gt;" &amp; P363)</f>
        <v>2</v>
      </c>
      <c r="T363">
        <f t="shared" ref="T363" si="1940">COUNTIF(J362:N366,"&gt;" &amp; Q363)</f>
        <v>2</v>
      </c>
      <c r="V363">
        <f t="shared" ref="V363" si="1941">SUMIFS(A362:E366,J362:N366,"&gt; "&amp;P363)</f>
        <v>129</v>
      </c>
      <c r="W363">
        <f t="shared" ref="W363" si="1942">SUMIFS(A362:E366,J362:N366,"&gt; "&amp;Q363)</f>
        <v>129</v>
      </c>
      <c r="Y363">
        <f>VLOOKUP(P363,Numbers!$A$2:$B$101,2,FALSE)</f>
        <v>0</v>
      </c>
      <c r="Z363">
        <f>VLOOKUP(Q363,Numbers!$A$2:$B$101,2,FALSE)</f>
        <v>0</v>
      </c>
      <c r="AB363">
        <f t="shared" si="1727"/>
        <v>0</v>
      </c>
      <c r="AC363">
        <f t="shared" si="1728"/>
        <v>0</v>
      </c>
    </row>
    <row r="364" spans="1:29" x14ac:dyDescent="0.25">
      <c r="A364">
        <v>55</v>
      </c>
      <c r="B364">
        <v>29</v>
      </c>
      <c r="C364">
        <v>81</v>
      </c>
      <c r="D364">
        <v>86</v>
      </c>
      <c r="E364">
        <v>2</v>
      </c>
      <c r="J364">
        <f t="shared" si="1717"/>
        <v>7</v>
      </c>
      <c r="K364">
        <f t="shared" si="1718"/>
        <v>41</v>
      </c>
      <c r="L364">
        <f t="shared" si="1719"/>
        <v>95</v>
      </c>
      <c r="M364">
        <f t="shared" si="1720"/>
        <v>38</v>
      </c>
      <c r="N364">
        <f t="shared" si="1721"/>
        <v>30</v>
      </c>
      <c r="P364">
        <f t="shared" si="1932"/>
        <v>95</v>
      </c>
      <c r="Q364">
        <f t="shared" ref="Q364" si="1943">MAX(L362:L366)</f>
        <v>95</v>
      </c>
      <c r="S364">
        <f t="shared" ref="S364" si="1944">COUNTIF(J362:N366,"&gt;" &amp; P364)</f>
        <v>0</v>
      </c>
      <c r="T364">
        <f t="shared" ref="T364" si="1945">COUNTIF(J362:N366,"&gt;" &amp; Q364)</f>
        <v>0</v>
      </c>
      <c r="V364">
        <f t="shared" ref="V364" si="1946">SUMIFS(A362:E366,J362:N366,"&gt; "&amp;P364)</f>
        <v>0</v>
      </c>
      <c r="W364">
        <f t="shared" ref="W364" si="1947">SUMIFS(A362:E366,J362:N366,"&gt; "&amp;Q364)</f>
        <v>0</v>
      </c>
      <c r="Y364">
        <f>VLOOKUP(P364,Numbers!$A$2:$B$101,2,FALSE)</f>
        <v>81</v>
      </c>
      <c r="Z364">
        <f>VLOOKUP(Q364,Numbers!$A$2:$B$101,2,FALSE)</f>
        <v>81</v>
      </c>
      <c r="AB364">
        <f t="shared" si="1727"/>
        <v>0</v>
      </c>
      <c r="AC364">
        <f t="shared" si="1728"/>
        <v>0</v>
      </c>
    </row>
    <row r="365" spans="1:29" x14ac:dyDescent="0.25">
      <c r="A365">
        <v>22</v>
      </c>
      <c r="B365">
        <v>7</v>
      </c>
      <c r="C365">
        <v>33</v>
      </c>
      <c r="D365">
        <v>62</v>
      </c>
      <c r="E365">
        <v>94</v>
      </c>
      <c r="J365">
        <f t="shared" si="1717"/>
        <v>5</v>
      </c>
      <c r="K365">
        <f t="shared" si="1718"/>
        <v>65</v>
      </c>
      <c r="L365">
        <f t="shared" si="1719"/>
        <v>9</v>
      </c>
      <c r="M365">
        <f t="shared" si="1720"/>
        <v>53</v>
      </c>
      <c r="N365">
        <f t="shared" si="1721"/>
        <v>6</v>
      </c>
      <c r="P365">
        <f t="shared" si="1932"/>
        <v>65</v>
      </c>
      <c r="Q365">
        <f t="shared" ref="Q365" si="1948">MAX(M362:M366)</f>
        <v>73</v>
      </c>
      <c r="S365">
        <f t="shared" ref="S365" si="1949">COUNTIF(J362:N366,"&gt;" &amp; P365)</f>
        <v>6</v>
      </c>
      <c r="T365">
        <f t="shared" ref="T365" si="1950">COUNTIF(J362:N366,"&gt;" &amp; Q365)</f>
        <v>4</v>
      </c>
      <c r="V365">
        <f t="shared" ref="V365" si="1951">SUMIFS(A362:E366,J362:N366,"&gt; "&amp;P365)</f>
        <v>149</v>
      </c>
      <c r="W365">
        <f t="shared" ref="W365" si="1952">SUMIFS(A362:E366,J362:N366,"&gt; "&amp;Q365)</f>
        <v>130</v>
      </c>
      <c r="Y365">
        <f>VLOOKUP(P365,Numbers!$A$2:$B$101,2,FALSE)</f>
        <v>7</v>
      </c>
      <c r="Z365">
        <f>VLOOKUP(Q365,Numbers!$A$2:$B$101,2,FALSE)</f>
        <v>16</v>
      </c>
      <c r="AB365">
        <f t="shared" si="1727"/>
        <v>1043</v>
      </c>
      <c r="AC365">
        <f t="shared" si="1728"/>
        <v>2080</v>
      </c>
    </row>
    <row r="366" spans="1:29" x14ac:dyDescent="0.25">
      <c r="A366">
        <v>1</v>
      </c>
      <c r="B366">
        <v>31</v>
      </c>
      <c r="C366">
        <v>99</v>
      </c>
      <c r="D366">
        <v>16</v>
      </c>
      <c r="E366">
        <v>14</v>
      </c>
      <c r="J366">
        <f t="shared" si="1717"/>
        <v>75</v>
      </c>
      <c r="K366">
        <f t="shared" si="1718"/>
        <v>15</v>
      </c>
      <c r="L366">
        <f t="shared" si="1719"/>
        <v>25</v>
      </c>
      <c r="M366">
        <f t="shared" si="1720"/>
        <v>73</v>
      </c>
      <c r="N366">
        <f t="shared" si="1721"/>
        <v>12</v>
      </c>
      <c r="P366">
        <f t="shared" si="1932"/>
        <v>75</v>
      </c>
      <c r="Q366">
        <f t="shared" ref="Q366" si="1953">MAX(N362:N366)</f>
        <v>54</v>
      </c>
      <c r="S366">
        <f t="shared" ref="S366" si="1954">COUNTIF(J362:N366,"&gt;" &amp; P366)</f>
        <v>3</v>
      </c>
      <c r="T366">
        <f t="shared" ref="T366" si="1955">COUNTIF(J362:N366,"&gt;" &amp; Q366)</f>
        <v>8</v>
      </c>
      <c r="V366">
        <f t="shared" ref="V366" si="1956">SUMIFS(A362:E366,J362:N366,"&gt; "&amp;P366)</f>
        <v>129</v>
      </c>
      <c r="W366">
        <f t="shared" ref="W366" si="1957">SUMIFS(A362:E366,J362:N366,"&gt; "&amp;Q366)</f>
        <v>241</v>
      </c>
      <c r="Y366">
        <f>VLOOKUP(P366,Numbers!$A$2:$B$101,2,FALSE)</f>
        <v>1</v>
      </c>
      <c r="Z366">
        <f>VLOOKUP(Q366,Numbers!$A$2:$B$101,2,FALSE)</f>
        <v>37</v>
      </c>
      <c r="AB366">
        <f t="shared" si="1727"/>
        <v>129</v>
      </c>
      <c r="AC366">
        <f t="shared" si="1728"/>
        <v>8917</v>
      </c>
    </row>
    <row r="367" spans="1:29" x14ac:dyDescent="0.25">
      <c r="J367" t="str">
        <f t="shared" si="1717"/>
        <v/>
      </c>
      <c r="K367" t="str">
        <f t="shared" si="1718"/>
        <v/>
      </c>
      <c r="L367" t="str">
        <f t="shared" si="1719"/>
        <v/>
      </c>
      <c r="M367" t="str">
        <f t="shared" si="1720"/>
        <v/>
      </c>
      <c r="N367" t="str">
        <f t="shared" si="1721"/>
        <v/>
      </c>
      <c r="P367">
        <f t="shared" ref="P367" si="1958">MAX(J362,K363,L364,M365,N366)</f>
        <v>95</v>
      </c>
      <c r="Q367">
        <f t="shared" ref="Q367" si="1959">MAX(J366,K365,L364,M363,N362)</f>
        <v>95</v>
      </c>
      <c r="S367">
        <f t="shared" ref="S367" si="1960">COUNTIF(J362:N366,"&gt;" &amp; P367)</f>
        <v>0</v>
      </c>
      <c r="T367">
        <f t="shared" ref="T367" si="1961">COUNTIF(J362:N366,"&gt;" &amp; Q367)</f>
        <v>0</v>
      </c>
      <c r="V367">
        <f t="shared" ref="V367" si="1962">SUMIFS(A362:E366,J362:N366,"&gt; "&amp;P367)</f>
        <v>0</v>
      </c>
      <c r="W367">
        <f t="shared" ref="W367" si="1963">SUMIFS(A362:E366,J362:N366,"&gt; "&amp;Q367)</f>
        <v>0</v>
      </c>
      <c r="Y367">
        <f>VLOOKUP(P367,Numbers!$A$2:$B$101,2,FALSE)</f>
        <v>81</v>
      </c>
      <c r="Z367">
        <f>VLOOKUP(Q367,Numbers!$A$2:$B$101,2,FALSE)</f>
        <v>81</v>
      </c>
      <c r="AB367">
        <f t="shared" si="1727"/>
        <v>0</v>
      </c>
      <c r="AC367">
        <f t="shared" si="1728"/>
        <v>0</v>
      </c>
    </row>
    <row r="368" spans="1:29" x14ac:dyDescent="0.25">
      <c r="A368">
        <v>46</v>
      </c>
      <c r="B368">
        <v>68</v>
      </c>
      <c r="C368">
        <v>6</v>
      </c>
      <c r="D368">
        <v>94</v>
      </c>
      <c r="E368">
        <v>79</v>
      </c>
      <c r="J368">
        <f t="shared" si="1717"/>
        <v>72</v>
      </c>
      <c r="K368">
        <f t="shared" si="1718"/>
        <v>84</v>
      </c>
      <c r="L368">
        <f t="shared" si="1719"/>
        <v>82</v>
      </c>
      <c r="M368">
        <f t="shared" si="1720"/>
        <v>6</v>
      </c>
      <c r="N368">
        <f t="shared" si="1721"/>
        <v>88</v>
      </c>
      <c r="P368">
        <f t="shared" ref="P368:P431" si="1964">MAX(J368:N368)</f>
        <v>88</v>
      </c>
      <c r="Q368">
        <f t="shared" ref="Q368" si="1965">MAX(J368:J372)</f>
        <v>97</v>
      </c>
      <c r="S368">
        <f t="shared" ref="S368" si="1966">COUNTIF(J368:N372,"&gt;" &amp; P368)</f>
        <v>4</v>
      </c>
      <c r="T368">
        <f t="shared" ref="T368" si="1967">COUNTIF(J368:N372,"&gt;" &amp; Q368)</f>
        <v>1</v>
      </c>
      <c r="V368">
        <f t="shared" ref="V368" si="1968">SUMIFS(A368:E372,J368:N372,"&gt; "&amp;P368)</f>
        <v>164</v>
      </c>
      <c r="W368">
        <f t="shared" ref="W368" si="1969">SUMIFS(A368:E372,J368:N372,"&gt; "&amp;Q368)</f>
        <v>39</v>
      </c>
      <c r="Y368">
        <f>VLOOKUP(P368,Numbers!$A$2:$B$101,2,FALSE)</f>
        <v>79</v>
      </c>
      <c r="Z368">
        <f>VLOOKUP(Q368,Numbers!$A$2:$B$101,2,FALSE)</f>
        <v>43</v>
      </c>
      <c r="AB368">
        <f t="shared" si="1727"/>
        <v>12956</v>
      </c>
      <c r="AC368">
        <f t="shared" si="1728"/>
        <v>1677</v>
      </c>
    </row>
    <row r="369" spans="1:29" x14ac:dyDescent="0.25">
      <c r="A369">
        <v>86</v>
      </c>
      <c r="B369">
        <v>99</v>
      </c>
      <c r="C369">
        <v>44</v>
      </c>
      <c r="D369">
        <v>38</v>
      </c>
      <c r="E369">
        <v>91</v>
      </c>
      <c r="J369">
        <f t="shared" si="1717"/>
        <v>38</v>
      </c>
      <c r="K369">
        <f t="shared" si="1718"/>
        <v>25</v>
      </c>
      <c r="L369">
        <f t="shared" si="1719"/>
        <v>90</v>
      </c>
      <c r="M369">
        <f t="shared" si="1720"/>
        <v>92</v>
      </c>
      <c r="N369">
        <f t="shared" si="1721"/>
        <v>59</v>
      </c>
      <c r="P369">
        <f t="shared" si="1964"/>
        <v>92</v>
      </c>
      <c r="Q369">
        <f t="shared" ref="Q369" si="1970">MAX(K368:K372)</f>
        <v>84</v>
      </c>
      <c r="S369">
        <f t="shared" ref="S369" si="1971">COUNTIF(J368:N372,"&gt;" &amp; P369)</f>
        <v>2</v>
      </c>
      <c r="T369">
        <f t="shared" ref="T369" si="1972">COUNTIF(J368:N372,"&gt;" &amp; Q369)</f>
        <v>5</v>
      </c>
      <c r="V369">
        <f t="shared" ref="V369" si="1973">SUMIFS(A368:E372,J368:N372,"&gt; "&amp;P369)</f>
        <v>82</v>
      </c>
      <c r="W369">
        <f t="shared" ref="W369" si="1974">SUMIFS(A368:E372,J368:N372,"&gt; "&amp;Q369)</f>
        <v>243</v>
      </c>
      <c r="Y369">
        <f>VLOOKUP(P369,Numbers!$A$2:$B$101,2,FALSE)</f>
        <v>38</v>
      </c>
      <c r="Z369">
        <f>VLOOKUP(Q369,Numbers!$A$2:$B$101,2,FALSE)</f>
        <v>68</v>
      </c>
      <c r="AB369">
        <f t="shared" si="1727"/>
        <v>3116</v>
      </c>
      <c r="AC369">
        <f t="shared" si="1728"/>
        <v>16524</v>
      </c>
    </row>
    <row r="370" spans="1:29" x14ac:dyDescent="0.25">
      <c r="A370">
        <v>93</v>
      </c>
      <c r="B370">
        <v>80</v>
      </c>
      <c r="C370">
        <v>90</v>
      </c>
      <c r="D370">
        <v>50</v>
      </c>
      <c r="E370">
        <v>63</v>
      </c>
      <c r="J370">
        <f t="shared" si="1717"/>
        <v>68</v>
      </c>
      <c r="K370">
        <f t="shared" si="1718"/>
        <v>8</v>
      </c>
      <c r="L370">
        <f t="shared" si="1719"/>
        <v>33</v>
      </c>
      <c r="M370">
        <f t="shared" si="1720"/>
        <v>48</v>
      </c>
      <c r="N370">
        <f t="shared" si="1721"/>
        <v>11</v>
      </c>
      <c r="P370">
        <f t="shared" si="1964"/>
        <v>68</v>
      </c>
      <c r="Q370">
        <f t="shared" ref="Q370" si="1975">MAX(L368:L372)</f>
        <v>90</v>
      </c>
      <c r="S370">
        <f t="shared" ref="S370" si="1976">COUNTIF(J368:N372,"&gt;" &amp; P370)</f>
        <v>10</v>
      </c>
      <c r="T370">
        <f t="shared" ref="T370" si="1977">COUNTIF(J368:N372,"&gt;" &amp; Q370)</f>
        <v>3</v>
      </c>
      <c r="V370">
        <f t="shared" ref="V370" si="1978">SUMIFS(A368:E372,J368:N372,"&gt; "&amp;P370)</f>
        <v>448</v>
      </c>
      <c r="W370">
        <f t="shared" ref="W370" si="1979">SUMIFS(A368:E372,J368:N372,"&gt; "&amp;Q370)</f>
        <v>120</v>
      </c>
      <c r="Y370">
        <f>VLOOKUP(P370,Numbers!$A$2:$B$101,2,FALSE)</f>
        <v>93</v>
      </c>
      <c r="Z370">
        <f>VLOOKUP(Q370,Numbers!$A$2:$B$101,2,FALSE)</f>
        <v>44</v>
      </c>
      <c r="AB370">
        <f t="shared" si="1727"/>
        <v>41664</v>
      </c>
      <c r="AC370">
        <f t="shared" si="1728"/>
        <v>5280</v>
      </c>
    </row>
    <row r="371" spans="1:29" x14ac:dyDescent="0.25">
      <c r="A371">
        <v>2</v>
      </c>
      <c r="B371">
        <v>71</v>
      </c>
      <c r="C371">
        <v>65</v>
      </c>
      <c r="D371">
        <v>23</v>
      </c>
      <c r="E371">
        <v>39</v>
      </c>
      <c r="J371">
        <f t="shared" si="1717"/>
        <v>30</v>
      </c>
      <c r="K371">
        <f t="shared" si="1718"/>
        <v>58</v>
      </c>
      <c r="L371">
        <f t="shared" si="1719"/>
        <v>77</v>
      </c>
      <c r="M371">
        <f t="shared" si="1720"/>
        <v>43</v>
      </c>
      <c r="N371">
        <f t="shared" si="1721"/>
        <v>99</v>
      </c>
      <c r="P371">
        <f t="shared" si="1964"/>
        <v>99</v>
      </c>
      <c r="Q371">
        <f t="shared" ref="Q371" si="1980">MAX(M368:M372)</f>
        <v>92</v>
      </c>
      <c r="S371">
        <f t="shared" ref="S371" si="1981">COUNTIF(J368:N372,"&gt;" &amp; P371)</f>
        <v>0</v>
      </c>
      <c r="T371">
        <f t="shared" ref="T371" si="1982">COUNTIF(J368:N372,"&gt;" &amp; Q371)</f>
        <v>2</v>
      </c>
      <c r="V371">
        <f t="shared" ref="V371" si="1983">SUMIFS(A368:E372,J368:N372,"&gt; "&amp;P371)</f>
        <v>0</v>
      </c>
      <c r="W371">
        <f t="shared" ref="W371" si="1984">SUMIFS(A368:E372,J368:N372,"&gt; "&amp;Q371)</f>
        <v>82</v>
      </c>
      <c r="Y371">
        <f>VLOOKUP(P371,Numbers!$A$2:$B$101,2,FALSE)</f>
        <v>39</v>
      </c>
      <c r="Z371">
        <f>VLOOKUP(Q371,Numbers!$A$2:$B$101,2,FALSE)</f>
        <v>38</v>
      </c>
      <c r="AB371">
        <f t="shared" si="1727"/>
        <v>0</v>
      </c>
      <c r="AC371">
        <f t="shared" si="1728"/>
        <v>3116</v>
      </c>
    </row>
    <row r="372" spans="1:29" x14ac:dyDescent="0.25">
      <c r="A372">
        <v>43</v>
      </c>
      <c r="B372">
        <v>31</v>
      </c>
      <c r="C372">
        <v>20</v>
      </c>
      <c r="D372">
        <v>82</v>
      </c>
      <c r="E372">
        <v>28</v>
      </c>
      <c r="J372">
        <f t="shared" si="1717"/>
        <v>97</v>
      </c>
      <c r="K372">
        <f t="shared" si="1718"/>
        <v>15</v>
      </c>
      <c r="L372">
        <f t="shared" si="1719"/>
        <v>83</v>
      </c>
      <c r="M372">
        <f t="shared" si="1720"/>
        <v>26</v>
      </c>
      <c r="N372">
        <f t="shared" si="1721"/>
        <v>36</v>
      </c>
      <c r="P372">
        <f t="shared" si="1964"/>
        <v>97</v>
      </c>
      <c r="Q372">
        <f t="shared" ref="Q372" si="1985">MAX(N368:N372)</f>
        <v>99</v>
      </c>
      <c r="S372">
        <f t="shared" ref="S372" si="1986">COUNTIF(J368:N372,"&gt;" &amp; P372)</f>
        <v>1</v>
      </c>
      <c r="T372">
        <f t="shared" ref="T372" si="1987">COUNTIF(J368:N372,"&gt;" &amp; Q372)</f>
        <v>0</v>
      </c>
      <c r="V372">
        <f t="shared" ref="V372" si="1988">SUMIFS(A368:E372,J368:N372,"&gt; "&amp;P372)</f>
        <v>39</v>
      </c>
      <c r="W372">
        <f t="shared" ref="W372" si="1989">SUMIFS(A368:E372,J368:N372,"&gt; "&amp;Q372)</f>
        <v>0</v>
      </c>
      <c r="Y372">
        <f>VLOOKUP(P372,Numbers!$A$2:$B$101,2,FALSE)</f>
        <v>43</v>
      </c>
      <c r="Z372">
        <f>VLOOKUP(Q372,Numbers!$A$2:$B$101,2,FALSE)</f>
        <v>39</v>
      </c>
      <c r="AB372">
        <f t="shared" si="1727"/>
        <v>1677</v>
      </c>
      <c r="AC372">
        <f t="shared" si="1728"/>
        <v>0</v>
      </c>
    </row>
    <row r="373" spans="1:29" x14ac:dyDescent="0.25">
      <c r="J373" t="str">
        <f t="shared" si="1717"/>
        <v/>
      </c>
      <c r="K373" t="str">
        <f t="shared" si="1718"/>
        <v/>
      </c>
      <c r="L373" t="str">
        <f t="shared" si="1719"/>
        <v/>
      </c>
      <c r="M373" t="str">
        <f t="shared" si="1720"/>
        <v/>
      </c>
      <c r="N373" t="str">
        <f t="shared" si="1721"/>
        <v/>
      </c>
      <c r="P373">
        <f t="shared" ref="P373" si="1990">MAX(J368,K369,L370,M371,N372)</f>
        <v>72</v>
      </c>
      <c r="Q373">
        <f t="shared" ref="Q373" si="1991">MAX(J372,K371,L370,M369,N368)</f>
        <v>97</v>
      </c>
      <c r="S373">
        <f t="shared" ref="S373" si="1992">COUNTIF(J368:N372,"&gt;" &amp; P373)</f>
        <v>9</v>
      </c>
      <c r="T373">
        <f t="shared" ref="T373" si="1993">COUNTIF(J368:N372,"&gt;" &amp; Q373)</f>
        <v>1</v>
      </c>
      <c r="V373">
        <f t="shared" ref="V373" si="1994">SUMIFS(A368:E372,J368:N372,"&gt; "&amp;P373)</f>
        <v>402</v>
      </c>
      <c r="W373">
        <f t="shared" ref="W373" si="1995">SUMIFS(A368:E372,J368:N372,"&gt; "&amp;Q373)</f>
        <v>39</v>
      </c>
      <c r="Y373">
        <f>VLOOKUP(P373,Numbers!$A$2:$B$101,2,FALSE)</f>
        <v>46</v>
      </c>
      <c r="Z373">
        <f>VLOOKUP(Q373,Numbers!$A$2:$B$101,2,FALSE)</f>
        <v>43</v>
      </c>
      <c r="AB373">
        <f t="shared" si="1727"/>
        <v>18492</v>
      </c>
      <c r="AC373">
        <f t="shared" si="1728"/>
        <v>1677</v>
      </c>
    </row>
    <row r="374" spans="1:29" x14ac:dyDescent="0.25">
      <c r="A374">
        <v>20</v>
      </c>
      <c r="B374">
        <v>64</v>
      </c>
      <c r="C374">
        <v>92</v>
      </c>
      <c r="D374">
        <v>2</v>
      </c>
      <c r="E374">
        <v>23</v>
      </c>
      <c r="J374">
        <f t="shared" si="1717"/>
        <v>83</v>
      </c>
      <c r="K374">
        <f t="shared" si="1718"/>
        <v>29</v>
      </c>
      <c r="L374">
        <f t="shared" si="1719"/>
        <v>51</v>
      </c>
      <c r="M374">
        <f t="shared" si="1720"/>
        <v>30</v>
      </c>
      <c r="N374">
        <f t="shared" si="1721"/>
        <v>43</v>
      </c>
      <c r="P374">
        <f t="shared" ref="P374:P437" si="1996">MAX(J374:N374)</f>
        <v>83</v>
      </c>
      <c r="Q374">
        <f t="shared" ref="Q374" si="1997">MAX(J374:J378)</f>
        <v>98</v>
      </c>
      <c r="S374">
        <f t="shared" ref="S374" si="1998">COUNTIF(J374:N378,"&gt;" &amp; P374)</f>
        <v>3</v>
      </c>
      <c r="T374">
        <f t="shared" ref="T374" si="1999">COUNTIF(J374:N378,"&gt;" &amp; Q374)</f>
        <v>1</v>
      </c>
      <c r="V374">
        <f t="shared" ref="V374" si="2000">SUMIFS(A374:E378,J374:N378,"&gt; "&amp;P374)</f>
        <v>185</v>
      </c>
      <c r="W374">
        <f t="shared" ref="W374" si="2001">SUMIFS(A374:E378,J374:N378,"&gt; "&amp;Q374)</f>
        <v>39</v>
      </c>
      <c r="Y374">
        <f>VLOOKUP(P374,Numbers!$A$2:$B$101,2,FALSE)</f>
        <v>20</v>
      </c>
      <c r="Z374">
        <f>VLOOKUP(Q374,Numbers!$A$2:$B$101,2,FALSE)</f>
        <v>87</v>
      </c>
      <c r="AB374">
        <f t="shared" si="1727"/>
        <v>3700</v>
      </c>
      <c r="AC374">
        <f t="shared" si="1728"/>
        <v>3393</v>
      </c>
    </row>
    <row r="375" spans="1:29" x14ac:dyDescent="0.25">
      <c r="A375">
        <v>87</v>
      </c>
      <c r="B375">
        <v>28</v>
      </c>
      <c r="C375">
        <v>99</v>
      </c>
      <c r="D375">
        <v>93</v>
      </c>
      <c r="E375">
        <v>59</v>
      </c>
      <c r="J375">
        <f t="shared" si="1717"/>
        <v>98</v>
      </c>
      <c r="K375">
        <f t="shared" si="1718"/>
        <v>36</v>
      </c>
      <c r="L375">
        <f t="shared" si="1719"/>
        <v>25</v>
      </c>
      <c r="M375">
        <f t="shared" si="1720"/>
        <v>68</v>
      </c>
      <c r="N375">
        <f t="shared" si="1721"/>
        <v>96</v>
      </c>
      <c r="P375">
        <f t="shared" si="1996"/>
        <v>98</v>
      </c>
      <c r="Q375">
        <f t="shared" ref="Q375" si="2002">MAX(K374:K378)</f>
        <v>61</v>
      </c>
      <c r="S375">
        <f t="shared" ref="S375" si="2003">COUNTIF(J374:N378,"&gt;" &amp; P375)</f>
        <v>1</v>
      </c>
      <c r="T375">
        <f t="shared" ref="T375" si="2004">COUNTIF(J374:N378,"&gt;" &amp; Q375)</f>
        <v>7</v>
      </c>
      <c r="V375">
        <f t="shared" ref="V375" si="2005">SUMIFS(A374:E378,J374:N378,"&gt; "&amp;P375)</f>
        <v>39</v>
      </c>
      <c r="W375">
        <f t="shared" ref="W375" si="2006">SUMIFS(A374:E378,J374:N378,"&gt; "&amp;Q375)</f>
        <v>370</v>
      </c>
      <c r="Y375">
        <f>VLOOKUP(P375,Numbers!$A$2:$B$101,2,FALSE)</f>
        <v>87</v>
      </c>
      <c r="Z375">
        <f>VLOOKUP(Q375,Numbers!$A$2:$B$101,2,FALSE)</f>
        <v>27</v>
      </c>
      <c r="AB375">
        <f t="shared" si="1727"/>
        <v>3393</v>
      </c>
      <c r="AC375">
        <f t="shared" si="1728"/>
        <v>9990</v>
      </c>
    </row>
    <row r="376" spans="1:29" x14ac:dyDescent="0.25">
      <c r="A376">
        <v>70</v>
      </c>
      <c r="B376">
        <v>30</v>
      </c>
      <c r="C376">
        <v>39</v>
      </c>
      <c r="D376">
        <v>33</v>
      </c>
      <c r="E376">
        <v>51</v>
      </c>
      <c r="J376">
        <f t="shared" si="1717"/>
        <v>22</v>
      </c>
      <c r="K376">
        <f t="shared" si="1718"/>
        <v>17</v>
      </c>
      <c r="L376">
        <f t="shared" si="1719"/>
        <v>99</v>
      </c>
      <c r="M376">
        <f t="shared" si="1720"/>
        <v>9</v>
      </c>
      <c r="N376">
        <f t="shared" si="1721"/>
        <v>37</v>
      </c>
      <c r="P376">
        <f t="shared" si="1996"/>
        <v>99</v>
      </c>
      <c r="Q376">
        <f t="shared" ref="Q376" si="2007">MAX(L374:L378)</f>
        <v>99</v>
      </c>
      <c r="S376">
        <f t="shared" ref="S376" si="2008">COUNTIF(J374:N378,"&gt;" &amp; P376)</f>
        <v>0</v>
      </c>
      <c r="T376">
        <f t="shared" ref="T376" si="2009">COUNTIF(J374:N378,"&gt;" &amp; Q376)</f>
        <v>0</v>
      </c>
      <c r="V376">
        <f t="shared" ref="V376" si="2010">SUMIFS(A374:E378,J374:N378,"&gt; "&amp;P376)</f>
        <v>0</v>
      </c>
      <c r="W376">
        <f t="shared" ref="W376" si="2011">SUMIFS(A374:E378,J374:N378,"&gt; "&amp;Q376)</f>
        <v>0</v>
      </c>
      <c r="Y376">
        <f>VLOOKUP(P376,Numbers!$A$2:$B$101,2,FALSE)</f>
        <v>39</v>
      </c>
      <c r="Z376">
        <f>VLOOKUP(Q376,Numbers!$A$2:$B$101,2,FALSE)</f>
        <v>39</v>
      </c>
      <c r="AB376">
        <f t="shared" si="1727"/>
        <v>0</v>
      </c>
      <c r="AC376">
        <f t="shared" si="1728"/>
        <v>0</v>
      </c>
    </row>
    <row r="377" spans="1:29" x14ac:dyDescent="0.25">
      <c r="A377">
        <v>13</v>
      </c>
      <c r="B377">
        <v>27</v>
      </c>
      <c r="C377">
        <v>95</v>
      </c>
      <c r="D377">
        <v>90</v>
      </c>
      <c r="E377">
        <v>29</v>
      </c>
      <c r="J377">
        <f t="shared" si="1717"/>
        <v>49</v>
      </c>
      <c r="K377">
        <f t="shared" si="1718"/>
        <v>61</v>
      </c>
      <c r="L377">
        <f t="shared" si="1719"/>
        <v>14</v>
      </c>
      <c r="M377">
        <f t="shared" si="1720"/>
        <v>33</v>
      </c>
      <c r="N377">
        <f t="shared" si="1721"/>
        <v>41</v>
      </c>
      <c r="P377">
        <f t="shared" si="1996"/>
        <v>61</v>
      </c>
      <c r="Q377">
        <f t="shared" ref="Q377" si="2012">MAX(M374:M378)</f>
        <v>80</v>
      </c>
      <c r="S377">
        <f t="shared" ref="S377" si="2013">COUNTIF(J374:N378,"&gt;" &amp; P377)</f>
        <v>7</v>
      </c>
      <c r="T377">
        <f t="shared" ref="T377" si="2014">COUNTIF(J374:N378,"&gt;" &amp; Q377)</f>
        <v>4</v>
      </c>
      <c r="V377">
        <f t="shared" ref="V377" si="2015">SUMIFS(A374:E378,J374:N378,"&gt; "&amp;P377)</f>
        <v>370</v>
      </c>
      <c r="W377">
        <f t="shared" ref="W377" si="2016">SUMIFS(A374:E378,J374:N378,"&gt; "&amp;Q377)</f>
        <v>205</v>
      </c>
      <c r="Y377">
        <f>VLOOKUP(P377,Numbers!$A$2:$B$101,2,FALSE)</f>
        <v>27</v>
      </c>
      <c r="Z377">
        <f>VLOOKUP(Q377,Numbers!$A$2:$B$101,2,FALSE)</f>
        <v>48</v>
      </c>
      <c r="AB377">
        <f t="shared" si="1727"/>
        <v>9990</v>
      </c>
      <c r="AC377">
        <f t="shared" si="1728"/>
        <v>9840</v>
      </c>
    </row>
    <row r="378" spans="1:29" x14ac:dyDescent="0.25">
      <c r="A378">
        <v>24</v>
      </c>
      <c r="B378">
        <v>47</v>
      </c>
      <c r="C378">
        <v>83</v>
      </c>
      <c r="D378">
        <v>48</v>
      </c>
      <c r="E378">
        <v>60</v>
      </c>
      <c r="J378">
        <f t="shared" si="1717"/>
        <v>63</v>
      </c>
      <c r="K378">
        <f t="shared" si="1718"/>
        <v>19</v>
      </c>
      <c r="L378">
        <f t="shared" si="1719"/>
        <v>52</v>
      </c>
      <c r="M378">
        <f t="shared" si="1720"/>
        <v>80</v>
      </c>
      <c r="N378">
        <f t="shared" si="1721"/>
        <v>13</v>
      </c>
      <c r="P378">
        <f t="shared" si="1996"/>
        <v>80</v>
      </c>
      <c r="Q378">
        <f t="shared" ref="Q378" si="2017">MAX(N374:N378)</f>
        <v>96</v>
      </c>
      <c r="S378">
        <f t="shared" ref="S378" si="2018">COUNTIF(J374:N378,"&gt;" &amp; P378)</f>
        <v>4</v>
      </c>
      <c r="T378">
        <f t="shared" ref="T378" si="2019">COUNTIF(J374:N378,"&gt;" &amp; Q378)</f>
        <v>2</v>
      </c>
      <c r="V378">
        <f t="shared" ref="V378" si="2020">SUMIFS(A374:E378,J374:N378,"&gt; "&amp;P378)</f>
        <v>205</v>
      </c>
      <c r="W378">
        <f t="shared" ref="W378" si="2021">SUMIFS(A374:E378,J374:N378,"&gt; "&amp;Q378)</f>
        <v>126</v>
      </c>
      <c r="Y378">
        <f>VLOOKUP(P378,Numbers!$A$2:$B$101,2,FALSE)</f>
        <v>48</v>
      </c>
      <c r="Z378">
        <f>VLOOKUP(Q378,Numbers!$A$2:$B$101,2,FALSE)</f>
        <v>59</v>
      </c>
      <c r="AB378">
        <f t="shared" si="1727"/>
        <v>9840</v>
      </c>
      <c r="AC378">
        <f t="shared" si="1728"/>
        <v>7434</v>
      </c>
    </row>
    <row r="379" spans="1:29" x14ac:dyDescent="0.25">
      <c r="J379" t="str">
        <f t="shared" si="1717"/>
        <v/>
      </c>
      <c r="K379" t="str">
        <f t="shared" si="1718"/>
        <v/>
      </c>
      <c r="L379" t="str">
        <f t="shared" si="1719"/>
        <v/>
      </c>
      <c r="M379" t="str">
        <f t="shared" si="1720"/>
        <v/>
      </c>
      <c r="N379" t="str">
        <f t="shared" si="1721"/>
        <v/>
      </c>
      <c r="P379">
        <f t="shared" ref="P379" si="2022">MAX(J374,K375,L376,M377,N378)</f>
        <v>99</v>
      </c>
      <c r="Q379">
        <f t="shared" ref="Q379" si="2023">MAX(J378,K377,L376,M375,N374)</f>
        <v>99</v>
      </c>
      <c r="S379">
        <f t="shared" ref="S379" si="2024">COUNTIF(J374:N378,"&gt;" &amp; P379)</f>
        <v>0</v>
      </c>
      <c r="T379">
        <f t="shared" ref="T379" si="2025">COUNTIF(J374:N378,"&gt;" &amp; Q379)</f>
        <v>0</v>
      </c>
      <c r="V379">
        <f t="shared" ref="V379" si="2026">SUMIFS(A374:E378,J374:N378,"&gt; "&amp;P379)</f>
        <v>0</v>
      </c>
      <c r="W379">
        <f t="shared" ref="W379" si="2027">SUMIFS(A374:E378,J374:N378,"&gt; "&amp;Q379)</f>
        <v>0</v>
      </c>
      <c r="Y379">
        <f>VLOOKUP(P379,Numbers!$A$2:$B$101,2,FALSE)</f>
        <v>39</v>
      </c>
      <c r="Z379">
        <f>VLOOKUP(Q379,Numbers!$A$2:$B$101,2,FALSE)</f>
        <v>39</v>
      </c>
      <c r="AB379">
        <f t="shared" si="1727"/>
        <v>0</v>
      </c>
      <c r="AC379">
        <f t="shared" si="1728"/>
        <v>0</v>
      </c>
    </row>
    <row r="380" spans="1:29" x14ac:dyDescent="0.25">
      <c r="A380">
        <v>64</v>
      </c>
      <c r="B380">
        <v>93</v>
      </c>
      <c r="C380">
        <v>47</v>
      </c>
      <c r="D380">
        <v>22</v>
      </c>
      <c r="E380">
        <v>27</v>
      </c>
      <c r="J380">
        <f t="shared" si="1717"/>
        <v>29</v>
      </c>
      <c r="K380">
        <f t="shared" si="1718"/>
        <v>68</v>
      </c>
      <c r="L380">
        <f t="shared" si="1719"/>
        <v>19</v>
      </c>
      <c r="M380">
        <f t="shared" si="1720"/>
        <v>5</v>
      </c>
      <c r="N380">
        <f t="shared" si="1721"/>
        <v>61</v>
      </c>
      <c r="P380">
        <f t="shared" ref="P380:P443" si="2028">MAX(J380:N380)</f>
        <v>68</v>
      </c>
      <c r="Q380">
        <f t="shared" ref="Q380" si="2029">MAX(J380:J384)</f>
        <v>65</v>
      </c>
      <c r="S380">
        <f t="shared" ref="S380" si="2030">COUNTIF(J380:N384,"&gt;" &amp; P380)</f>
        <v>4</v>
      </c>
      <c r="T380">
        <f t="shared" ref="T380" si="2031">COUNTIF(J380:N384,"&gt;" &amp; Q380)</f>
        <v>6</v>
      </c>
      <c r="V380">
        <f t="shared" ref="V380" si="2032">SUMIFS(A380:E384,J380:N384,"&gt; "&amp;P380)</f>
        <v>195</v>
      </c>
      <c r="W380">
        <f t="shared" ref="W380" si="2033">SUMIFS(A380:E384,J380:N384,"&gt; "&amp;Q380)</f>
        <v>365</v>
      </c>
      <c r="Y380">
        <f>VLOOKUP(P380,Numbers!$A$2:$B$101,2,FALSE)</f>
        <v>93</v>
      </c>
      <c r="Z380">
        <f>VLOOKUP(Q380,Numbers!$A$2:$B$101,2,FALSE)</f>
        <v>7</v>
      </c>
      <c r="AB380">
        <f t="shared" si="1727"/>
        <v>18135</v>
      </c>
      <c r="AC380">
        <f t="shared" si="1728"/>
        <v>2555</v>
      </c>
    </row>
    <row r="381" spans="1:29" x14ac:dyDescent="0.25">
      <c r="A381">
        <v>7</v>
      </c>
      <c r="B381">
        <v>74</v>
      </c>
      <c r="C381">
        <v>75</v>
      </c>
      <c r="D381">
        <v>26</v>
      </c>
      <c r="E381">
        <v>60</v>
      </c>
      <c r="J381">
        <f t="shared" si="1717"/>
        <v>65</v>
      </c>
      <c r="K381">
        <f t="shared" si="1718"/>
        <v>24</v>
      </c>
      <c r="L381">
        <f t="shared" si="1719"/>
        <v>46</v>
      </c>
      <c r="M381">
        <f t="shared" si="1720"/>
        <v>91</v>
      </c>
      <c r="N381">
        <f t="shared" si="1721"/>
        <v>13</v>
      </c>
      <c r="P381">
        <f t="shared" si="2028"/>
        <v>91</v>
      </c>
      <c r="Q381">
        <f t="shared" ref="Q381" si="2034">MAX(K380:K384)</f>
        <v>76</v>
      </c>
      <c r="S381">
        <f t="shared" ref="S381" si="2035">COUNTIF(J380:N384,"&gt;" &amp; P381)</f>
        <v>1</v>
      </c>
      <c r="T381">
        <f t="shared" ref="T381" si="2036">COUNTIF(J380:N384,"&gt;" &amp; Q381)</f>
        <v>3</v>
      </c>
      <c r="V381">
        <f t="shared" ref="V381" si="2037">SUMIFS(A380:E384,J380:N384,"&gt; "&amp;P381)</f>
        <v>67</v>
      </c>
      <c r="W381">
        <f t="shared" ref="W381" si="2038">SUMIFS(A380:E384,J380:N384,"&gt; "&amp;Q381)</f>
        <v>138</v>
      </c>
      <c r="Y381">
        <f>VLOOKUP(P381,Numbers!$A$2:$B$101,2,FALSE)</f>
        <v>26</v>
      </c>
      <c r="Z381">
        <f>VLOOKUP(Q381,Numbers!$A$2:$B$101,2,FALSE)</f>
        <v>57</v>
      </c>
      <c r="AB381">
        <f t="shared" si="1727"/>
        <v>1742</v>
      </c>
      <c r="AC381">
        <f t="shared" si="1728"/>
        <v>7866</v>
      </c>
    </row>
    <row r="382" spans="1:29" x14ac:dyDescent="0.25">
      <c r="A382">
        <v>83</v>
      </c>
      <c r="B382">
        <v>9</v>
      </c>
      <c r="C382">
        <v>5</v>
      </c>
      <c r="D382">
        <v>90</v>
      </c>
      <c r="E382">
        <v>55</v>
      </c>
      <c r="J382">
        <f t="shared" si="1717"/>
        <v>52</v>
      </c>
      <c r="K382">
        <f t="shared" si="1718"/>
        <v>32</v>
      </c>
      <c r="L382">
        <f t="shared" si="1719"/>
        <v>18</v>
      </c>
      <c r="M382">
        <f t="shared" si="1720"/>
        <v>33</v>
      </c>
      <c r="N382">
        <f t="shared" si="1721"/>
        <v>7</v>
      </c>
      <c r="P382">
        <f t="shared" si="2028"/>
        <v>52</v>
      </c>
      <c r="Q382">
        <f t="shared" ref="Q382" si="2039">MAX(L380:L384)</f>
        <v>86</v>
      </c>
      <c r="S382">
        <f t="shared" ref="S382" si="2040">COUNTIF(J380:N384,"&gt;" &amp; P382)</f>
        <v>8</v>
      </c>
      <c r="T382">
        <f t="shared" ref="T382" si="2041">COUNTIF(J380:N384,"&gt;" &amp; Q382)</f>
        <v>2</v>
      </c>
      <c r="V382">
        <f t="shared" ref="V382" si="2042">SUMIFS(A380:E384,J380:N384,"&gt; "&amp;P382)</f>
        <v>399</v>
      </c>
      <c r="W382">
        <f t="shared" ref="W382" si="2043">SUMIFS(A380:E384,J380:N384,"&gt; "&amp;Q382)</f>
        <v>93</v>
      </c>
      <c r="Y382">
        <f>VLOOKUP(P382,Numbers!$A$2:$B$101,2,FALSE)</f>
        <v>83</v>
      </c>
      <c r="Z382">
        <f>VLOOKUP(Q382,Numbers!$A$2:$B$101,2,FALSE)</f>
        <v>45</v>
      </c>
      <c r="AB382">
        <f t="shared" si="1727"/>
        <v>33117</v>
      </c>
      <c r="AC382">
        <f t="shared" si="1728"/>
        <v>4185</v>
      </c>
    </row>
    <row r="383" spans="1:29" x14ac:dyDescent="0.25">
      <c r="A383">
        <v>28</v>
      </c>
      <c r="B383">
        <v>57</v>
      </c>
      <c r="C383">
        <v>45</v>
      </c>
      <c r="D383">
        <v>56</v>
      </c>
      <c r="E383">
        <v>98</v>
      </c>
      <c r="J383">
        <f t="shared" si="1717"/>
        <v>36</v>
      </c>
      <c r="K383">
        <f t="shared" si="1718"/>
        <v>76</v>
      </c>
      <c r="L383">
        <f t="shared" si="1719"/>
        <v>86</v>
      </c>
      <c r="M383">
        <f t="shared" si="1720"/>
        <v>34</v>
      </c>
      <c r="N383">
        <f t="shared" si="1721"/>
        <v>40</v>
      </c>
      <c r="P383">
        <f t="shared" si="2028"/>
        <v>86</v>
      </c>
      <c r="Q383">
        <f t="shared" ref="Q383" si="2044">MAX(M380:M384)</f>
        <v>91</v>
      </c>
      <c r="S383">
        <f t="shared" ref="S383" si="2045">COUNTIF(J380:N384,"&gt;" &amp; P383)</f>
        <v>2</v>
      </c>
      <c r="T383">
        <f t="shared" ref="T383" si="2046">COUNTIF(J380:N384,"&gt;" &amp; Q383)</f>
        <v>1</v>
      </c>
      <c r="V383">
        <f t="shared" ref="V383" si="2047">SUMIFS(A380:E384,J380:N384,"&gt; "&amp;P383)</f>
        <v>93</v>
      </c>
      <c r="W383">
        <f t="shared" ref="W383" si="2048">SUMIFS(A380:E384,J380:N384,"&gt; "&amp;Q383)</f>
        <v>67</v>
      </c>
      <c r="Y383">
        <f>VLOOKUP(P383,Numbers!$A$2:$B$101,2,FALSE)</f>
        <v>45</v>
      </c>
      <c r="Z383">
        <f>VLOOKUP(Q383,Numbers!$A$2:$B$101,2,FALSE)</f>
        <v>26</v>
      </c>
      <c r="AB383">
        <f t="shared" si="1727"/>
        <v>4185</v>
      </c>
      <c r="AC383">
        <f t="shared" si="1728"/>
        <v>1742</v>
      </c>
    </row>
    <row r="384" spans="1:29" x14ac:dyDescent="0.25">
      <c r="A384">
        <v>21</v>
      </c>
      <c r="B384">
        <v>77</v>
      </c>
      <c r="C384">
        <v>80</v>
      </c>
      <c r="D384">
        <v>8</v>
      </c>
      <c r="E384">
        <v>67</v>
      </c>
      <c r="J384">
        <f t="shared" si="1717"/>
        <v>27</v>
      </c>
      <c r="K384">
        <f t="shared" si="1718"/>
        <v>66</v>
      </c>
      <c r="L384">
        <f t="shared" si="1719"/>
        <v>8</v>
      </c>
      <c r="M384">
        <f t="shared" si="1720"/>
        <v>2</v>
      </c>
      <c r="N384">
        <f t="shared" si="1721"/>
        <v>100</v>
      </c>
      <c r="P384">
        <f t="shared" si="2028"/>
        <v>100</v>
      </c>
      <c r="Q384">
        <f t="shared" ref="Q384" si="2049">MAX(N380:N384)</f>
        <v>100</v>
      </c>
      <c r="S384">
        <f t="shared" ref="S384" si="2050">COUNTIF(J380:N384,"&gt;" &amp; P384)</f>
        <v>0</v>
      </c>
      <c r="T384">
        <f t="shared" ref="T384" si="2051">COUNTIF(J380:N384,"&gt;" &amp; Q384)</f>
        <v>0</v>
      </c>
      <c r="V384">
        <f t="shared" ref="V384" si="2052">SUMIFS(A380:E384,J380:N384,"&gt; "&amp;P384)</f>
        <v>0</v>
      </c>
      <c r="W384">
        <f t="shared" ref="W384" si="2053">SUMIFS(A380:E384,J380:N384,"&gt; "&amp;Q384)</f>
        <v>0</v>
      </c>
      <c r="Y384">
        <f>VLOOKUP(P384,Numbers!$A$2:$B$101,2,FALSE)</f>
        <v>67</v>
      </c>
      <c r="Z384">
        <f>VLOOKUP(Q384,Numbers!$A$2:$B$101,2,FALSE)</f>
        <v>67</v>
      </c>
      <c r="AB384">
        <f t="shared" si="1727"/>
        <v>0</v>
      </c>
      <c r="AC384">
        <f t="shared" si="1728"/>
        <v>0</v>
      </c>
    </row>
    <row r="385" spans="1:29" x14ac:dyDescent="0.25">
      <c r="J385" t="str">
        <f t="shared" si="1717"/>
        <v/>
      </c>
      <c r="K385" t="str">
        <f t="shared" si="1718"/>
        <v/>
      </c>
      <c r="L385" t="str">
        <f t="shared" si="1719"/>
        <v/>
      </c>
      <c r="M385" t="str">
        <f t="shared" si="1720"/>
        <v/>
      </c>
      <c r="N385" t="str">
        <f t="shared" si="1721"/>
        <v/>
      </c>
      <c r="P385">
        <f t="shared" ref="P385" si="2054">MAX(J380,K381,L382,M383,N384)</f>
        <v>100</v>
      </c>
      <c r="Q385">
        <f t="shared" ref="Q385" si="2055">MAX(J384,K383,L382,M381,N380)</f>
        <v>91</v>
      </c>
      <c r="S385">
        <f t="shared" ref="S385" si="2056">COUNTIF(J380:N384,"&gt;" &amp; P385)</f>
        <v>0</v>
      </c>
      <c r="T385">
        <f t="shared" ref="T385" si="2057">COUNTIF(J380:N384,"&gt;" &amp; Q385)</f>
        <v>1</v>
      </c>
      <c r="V385">
        <f t="shared" ref="V385" si="2058">SUMIFS(A380:E384,J380:N384,"&gt; "&amp;P385)</f>
        <v>0</v>
      </c>
      <c r="W385">
        <f t="shared" ref="W385" si="2059">SUMIFS(A380:E384,J380:N384,"&gt; "&amp;Q385)</f>
        <v>67</v>
      </c>
      <c r="Y385">
        <f>VLOOKUP(P385,Numbers!$A$2:$B$101,2,FALSE)</f>
        <v>67</v>
      </c>
      <c r="Z385">
        <f>VLOOKUP(Q385,Numbers!$A$2:$B$101,2,FALSE)</f>
        <v>26</v>
      </c>
      <c r="AB385">
        <f t="shared" si="1727"/>
        <v>0</v>
      </c>
      <c r="AC385">
        <f t="shared" si="1728"/>
        <v>1742</v>
      </c>
    </row>
    <row r="386" spans="1:29" x14ac:dyDescent="0.25">
      <c r="A386">
        <v>1</v>
      </c>
      <c r="B386">
        <v>11</v>
      </c>
      <c r="C386">
        <v>79</v>
      </c>
      <c r="D386">
        <v>36</v>
      </c>
      <c r="E386">
        <v>24</v>
      </c>
      <c r="J386">
        <f t="shared" si="1717"/>
        <v>75</v>
      </c>
      <c r="K386">
        <f t="shared" si="1718"/>
        <v>56</v>
      </c>
      <c r="L386">
        <f t="shared" si="1719"/>
        <v>88</v>
      </c>
      <c r="M386">
        <f t="shared" si="1720"/>
        <v>93</v>
      </c>
      <c r="N386">
        <f t="shared" si="1721"/>
        <v>63</v>
      </c>
      <c r="P386">
        <f t="shared" ref="P386:P449" si="2060">MAX(J386:N386)</f>
        <v>93</v>
      </c>
      <c r="Q386">
        <f t="shared" ref="Q386" si="2061">MAX(J386:J390)</f>
        <v>75</v>
      </c>
      <c r="S386">
        <f t="shared" ref="S386" si="2062">COUNTIF(J386:N390,"&gt;" &amp; P386)</f>
        <v>2</v>
      </c>
      <c r="T386">
        <f t="shared" ref="T386" si="2063">COUNTIF(J386:N390,"&gt;" &amp; Q386)</f>
        <v>8</v>
      </c>
      <c r="V386">
        <f t="shared" ref="V386" si="2064">SUMIFS(A386:E390,J386:N390,"&gt; "&amp;P386)</f>
        <v>98</v>
      </c>
      <c r="W386">
        <f t="shared" ref="W386" si="2065">SUMIFS(A386:E390,J386:N390,"&gt; "&amp;Q386)</f>
        <v>366</v>
      </c>
      <c r="Y386">
        <f>VLOOKUP(P386,Numbers!$A$2:$B$101,2,FALSE)</f>
        <v>36</v>
      </c>
      <c r="Z386">
        <f>VLOOKUP(Q386,Numbers!$A$2:$B$101,2,FALSE)</f>
        <v>1</v>
      </c>
      <c r="AB386">
        <f t="shared" si="1727"/>
        <v>3528</v>
      </c>
      <c r="AC386">
        <f t="shared" si="1728"/>
        <v>366</v>
      </c>
    </row>
    <row r="387" spans="1:29" x14ac:dyDescent="0.25">
      <c r="A387">
        <v>27</v>
      </c>
      <c r="B387">
        <v>37</v>
      </c>
      <c r="C387">
        <v>50</v>
      </c>
      <c r="D387">
        <v>69</v>
      </c>
      <c r="E387">
        <v>98</v>
      </c>
      <c r="J387">
        <f t="shared" ref="J387:J450" si="2066">IF(A387 &lt;&gt; "", VLOOKUP(A387,$G$2:$H$101,2,FALSE),"")</f>
        <v>61</v>
      </c>
      <c r="K387">
        <f t="shared" ref="K387:K450" si="2067">IF(B387 &lt;&gt; "", VLOOKUP(B387,$G$2:$H$101,2,FALSE),"")</f>
        <v>54</v>
      </c>
      <c r="L387">
        <f t="shared" ref="L387:L450" si="2068">IF(C387 &lt;&gt; "", VLOOKUP(C387,$G$2:$H$101,2,FALSE),"")</f>
        <v>48</v>
      </c>
      <c r="M387">
        <f t="shared" ref="M387:M450" si="2069">IF(D387 &lt;&gt; "", VLOOKUP(D387,$G$2:$H$101,2,FALSE),"")</f>
        <v>81</v>
      </c>
      <c r="N387">
        <f t="shared" ref="N387:N450" si="2070">IF(E387 &lt;&gt; "", VLOOKUP(E387,$G$2:$H$101,2,FALSE),"")</f>
        <v>40</v>
      </c>
      <c r="P387">
        <f t="shared" si="2060"/>
        <v>81</v>
      </c>
      <c r="Q387">
        <f t="shared" ref="Q387" si="2071">MAX(K386:K390)</f>
        <v>99</v>
      </c>
      <c r="S387">
        <f t="shared" ref="S387" si="2072">COUNTIF(J386:N390,"&gt;" &amp; P387)</f>
        <v>6</v>
      </c>
      <c r="T387">
        <f t="shared" ref="T387" si="2073">COUNTIF(J386:N390,"&gt;" &amp; Q387)</f>
        <v>0</v>
      </c>
      <c r="V387">
        <f t="shared" ref="V387" si="2074">SUMIFS(A386:E390,J386:N390,"&gt; "&amp;P387)</f>
        <v>257</v>
      </c>
      <c r="W387">
        <f t="shared" ref="W387" si="2075">SUMIFS(A386:E390,J386:N390,"&gt; "&amp;Q387)</f>
        <v>0</v>
      </c>
      <c r="Y387">
        <f>VLOOKUP(P387,Numbers!$A$2:$B$101,2,FALSE)</f>
        <v>69</v>
      </c>
      <c r="Z387">
        <f>VLOOKUP(Q387,Numbers!$A$2:$B$101,2,FALSE)</f>
        <v>39</v>
      </c>
      <c r="AB387">
        <f t="shared" ref="AB387:AB450" si="2076">V387*Y387</f>
        <v>17733</v>
      </c>
      <c r="AC387">
        <f t="shared" ref="AC387:AC450" si="2077">W387*Z387</f>
        <v>0</v>
      </c>
    </row>
    <row r="388" spans="1:29" x14ac:dyDescent="0.25">
      <c r="A388">
        <v>4</v>
      </c>
      <c r="B388">
        <v>39</v>
      </c>
      <c r="C388">
        <v>38</v>
      </c>
      <c r="D388">
        <v>6</v>
      </c>
      <c r="E388">
        <v>59</v>
      </c>
      <c r="J388">
        <f t="shared" si="2066"/>
        <v>10</v>
      </c>
      <c r="K388">
        <f t="shared" si="2067"/>
        <v>99</v>
      </c>
      <c r="L388">
        <f t="shared" si="2068"/>
        <v>92</v>
      </c>
      <c r="M388">
        <f t="shared" si="2069"/>
        <v>82</v>
      </c>
      <c r="N388">
        <f t="shared" si="2070"/>
        <v>96</v>
      </c>
      <c r="P388">
        <f t="shared" si="2060"/>
        <v>99</v>
      </c>
      <c r="Q388">
        <f t="shared" ref="Q388" si="2078">MAX(L386:L390)</f>
        <v>92</v>
      </c>
      <c r="S388">
        <f t="shared" ref="S388" si="2079">COUNTIF(J386:N390,"&gt;" &amp; P388)</f>
        <v>0</v>
      </c>
      <c r="T388">
        <f t="shared" ref="T388" si="2080">COUNTIF(J386:N390,"&gt;" &amp; Q388)</f>
        <v>3</v>
      </c>
      <c r="V388">
        <f t="shared" ref="V388" si="2081">SUMIFS(A386:E390,J386:N390,"&gt; "&amp;P388)</f>
        <v>0</v>
      </c>
      <c r="W388">
        <f t="shared" ref="W388" si="2082">SUMIFS(A386:E390,J386:N390,"&gt; "&amp;Q388)</f>
        <v>134</v>
      </c>
      <c r="Y388">
        <f>VLOOKUP(P388,Numbers!$A$2:$B$101,2,FALSE)</f>
        <v>39</v>
      </c>
      <c r="Z388">
        <f>VLOOKUP(Q388,Numbers!$A$2:$B$101,2,FALSE)</f>
        <v>38</v>
      </c>
      <c r="AB388">
        <f t="shared" si="2076"/>
        <v>0</v>
      </c>
      <c r="AC388">
        <f t="shared" si="2077"/>
        <v>5092</v>
      </c>
    </row>
    <row r="389" spans="1:29" x14ac:dyDescent="0.25">
      <c r="A389">
        <v>49</v>
      </c>
      <c r="B389">
        <v>53</v>
      </c>
      <c r="C389">
        <v>22</v>
      </c>
      <c r="D389">
        <v>31</v>
      </c>
      <c r="E389">
        <v>15</v>
      </c>
      <c r="J389">
        <f t="shared" si="2066"/>
        <v>39</v>
      </c>
      <c r="K389">
        <f t="shared" si="2067"/>
        <v>4</v>
      </c>
      <c r="L389">
        <f t="shared" si="2068"/>
        <v>5</v>
      </c>
      <c r="M389">
        <f t="shared" si="2069"/>
        <v>15</v>
      </c>
      <c r="N389">
        <f t="shared" si="2070"/>
        <v>69</v>
      </c>
      <c r="P389">
        <f t="shared" si="2060"/>
        <v>69</v>
      </c>
      <c r="Q389">
        <f t="shared" ref="Q389" si="2083">MAX(M386:M390)</f>
        <v>93</v>
      </c>
      <c r="S389">
        <f t="shared" ref="S389" si="2084">COUNTIF(J386:N390,"&gt;" &amp; P389)</f>
        <v>9</v>
      </c>
      <c r="T389">
        <f t="shared" ref="T389" si="2085">COUNTIF(J386:N390,"&gt;" &amp; Q389)</f>
        <v>2</v>
      </c>
      <c r="V389">
        <f t="shared" ref="V389" si="2086">SUMIFS(A386:E390,J386:N390,"&gt; "&amp;P389)</f>
        <v>367</v>
      </c>
      <c r="W389">
        <f t="shared" ref="W389" si="2087">SUMIFS(A386:E390,J386:N390,"&gt; "&amp;Q389)</f>
        <v>98</v>
      </c>
      <c r="Y389">
        <f>VLOOKUP(P389,Numbers!$A$2:$B$101,2,FALSE)</f>
        <v>15</v>
      </c>
      <c r="Z389">
        <f>VLOOKUP(Q389,Numbers!$A$2:$B$101,2,FALSE)</f>
        <v>36</v>
      </c>
      <c r="AB389">
        <f t="shared" si="2076"/>
        <v>5505</v>
      </c>
      <c r="AC389">
        <f t="shared" si="2077"/>
        <v>3528</v>
      </c>
    </row>
    <row r="390" spans="1:29" x14ac:dyDescent="0.25">
      <c r="A390">
        <v>93</v>
      </c>
      <c r="B390">
        <v>47</v>
      </c>
      <c r="C390">
        <v>86</v>
      </c>
      <c r="D390">
        <v>72</v>
      </c>
      <c r="E390">
        <v>40</v>
      </c>
      <c r="J390">
        <f t="shared" si="2066"/>
        <v>68</v>
      </c>
      <c r="K390">
        <f t="shared" si="2067"/>
        <v>19</v>
      </c>
      <c r="L390">
        <f t="shared" si="2068"/>
        <v>38</v>
      </c>
      <c r="M390">
        <f t="shared" si="2069"/>
        <v>50</v>
      </c>
      <c r="N390">
        <f t="shared" si="2070"/>
        <v>78</v>
      </c>
      <c r="P390">
        <f t="shared" si="2060"/>
        <v>78</v>
      </c>
      <c r="Q390">
        <f t="shared" ref="Q390" si="2088">MAX(N386:N390)</f>
        <v>96</v>
      </c>
      <c r="S390">
        <f t="shared" ref="S390" si="2089">COUNTIF(J386:N390,"&gt;" &amp; P390)</f>
        <v>7</v>
      </c>
      <c r="T390">
        <f t="shared" ref="T390" si="2090">COUNTIF(J386:N390,"&gt;" &amp; Q390)</f>
        <v>1</v>
      </c>
      <c r="V390">
        <f t="shared" ref="V390" si="2091">SUMIFS(A386:E390,J386:N390,"&gt; "&amp;P390)</f>
        <v>326</v>
      </c>
      <c r="W390">
        <f t="shared" ref="W390" si="2092">SUMIFS(A386:E390,J386:N390,"&gt; "&amp;Q390)</f>
        <v>39</v>
      </c>
      <c r="Y390">
        <f>VLOOKUP(P390,Numbers!$A$2:$B$101,2,FALSE)</f>
        <v>40</v>
      </c>
      <c r="Z390">
        <f>VLOOKUP(Q390,Numbers!$A$2:$B$101,2,FALSE)</f>
        <v>59</v>
      </c>
      <c r="AB390">
        <f t="shared" si="2076"/>
        <v>13040</v>
      </c>
      <c r="AC390">
        <f t="shared" si="2077"/>
        <v>2301</v>
      </c>
    </row>
    <row r="391" spans="1:29" x14ac:dyDescent="0.25">
      <c r="J391" t="str">
        <f t="shared" si="2066"/>
        <v/>
      </c>
      <c r="K391" t="str">
        <f t="shared" si="2067"/>
        <v/>
      </c>
      <c r="L391" t="str">
        <f t="shared" si="2068"/>
        <v/>
      </c>
      <c r="M391" t="str">
        <f t="shared" si="2069"/>
        <v/>
      </c>
      <c r="N391" t="str">
        <f t="shared" si="2070"/>
        <v/>
      </c>
      <c r="P391">
        <f t="shared" ref="P391" si="2093">MAX(J386,K387,L388,M389,N390)</f>
        <v>92</v>
      </c>
      <c r="Q391">
        <f t="shared" ref="Q391" si="2094">MAX(J390,K389,L388,M387,N386)</f>
        <v>92</v>
      </c>
      <c r="S391">
        <f t="shared" ref="S391" si="2095">COUNTIF(J386:N390,"&gt;" &amp; P391)</f>
        <v>3</v>
      </c>
      <c r="T391">
        <f t="shared" ref="T391" si="2096">COUNTIF(J386:N390,"&gt;" &amp; Q391)</f>
        <v>3</v>
      </c>
      <c r="V391">
        <f t="shared" ref="V391" si="2097">SUMIFS(A386:E390,J386:N390,"&gt; "&amp;P391)</f>
        <v>134</v>
      </c>
      <c r="W391">
        <f t="shared" ref="W391" si="2098">SUMIFS(A386:E390,J386:N390,"&gt; "&amp;Q391)</f>
        <v>134</v>
      </c>
      <c r="Y391">
        <f>VLOOKUP(P391,Numbers!$A$2:$B$101,2,FALSE)</f>
        <v>38</v>
      </c>
      <c r="Z391">
        <f>VLOOKUP(Q391,Numbers!$A$2:$B$101,2,FALSE)</f>
        <v>38</v>
      </c>
      <c r="AB391">
        <f t="shared" si="2076"/>
        <v>5092</v>
      </c>
      <c r="AC391">
        <f t="shared" si="2077"/>
        <v>5092</v>
      </c>
    </row>
    <row r="392" spans="1:29" x14ac:dyDescent="0.25">
      <c r="A392">
        <v>14</v>
      </c>
      <c r="B392">
        <v>26</v>
      </c>
      <c r="C392">
        <v>39</v>
      </c>
      <c r="D392">
        <v>20</v>
      </c>
      <c r="E392">
        <v>32</v>
      </c>
      <c r="J392">
        <f t="shared" si="2066"/>
        <v>12</v>
      </c>
      <c r="K392">
        <f t="shared" si="2067"/>
        <v>91</v>
      </c>
      <c r="L392">
        <f t="shared" si="2068"/>
        <v>99</v>
      </c>
      <c r="M392">
        <f t="shared" si="2069"/>
        <v>83</v>
      </c>
      <c r="N392">
        <f t="shared" si="2070"/>
        <v>3</v>
      </c>
      <c r="P392">
        <f t="shared" ref="P392:P455" si="2099">MAX(J392:N392)</f>
        <v>99</v>
      </c>
      <c r="Q392">
        <f t="shared" ref="Q392" si="2100">MAX(J392:J396)</f>
        <v>69</v>
      </c>
      <c r="S392">
        <f t="shared" ref="S392" si="2101">COUNTIF(J392:N396,"&gt;" &amp; P392)</f>
        <v>1</v>
      </c>
      <c r="T392">
        <f t="shared" ref="T392" si="2102">COUNTIF(J392:N396,"&gt;" &amp; Q392)</f>
        <v>9</v>
      </c>
      <c r="V392">
        <f t="shared" ref="V392" si="2103">SUMIFS(A392:E396,J392:N396,"&gt; "&amp;P392)</f>
        <v>67</v>
      </c>
      <c r="W392">
        <f t="shared" ref="W392" si="2104">SUMIFS(A392:E396,J392:N396,"&gt; "&amp;Q392)</f>
        <v>339</v>
      </c>
      <c r="Y392">
        <f>VLOOKUP(P392,Numbers!$A$2:$B$101,2,FALSE)</f>
        <v>39</v>
      </c>
      <c r="Z392">
        <f>VLOOKUP(Q392,Numbers!$A$2:$B$101,2,FALSE)</f>
        <v>15</v>
      </c>
      <c r="AB392">
        <f t="shared" si="2076"/>
        <v>2613</v>
      </c>
      <c r="AC392">
        <f t="shared" si="2077"/>
        <v>5085</v>
      </c>
    </row>
    <row r="393" spans="1:29" x14ac:dyDescent="0.25">
      <c r="A393">
        <v>93</v>
      </c>
      <c r="B393">
        <v>89</v>
      </c>
      <c r="C393">
        <v>19</v>
      </c>
      <c r="D393">
        <v>67</v>
      </c>
      <c r="E393">
        <v>92</v>
      </c>
      <c r="J393">
        <f t="shared" si="2066"/>
        <v>68</v>
      </c>
      <c r="K393">
        <f t="shared" si="2067"/>
        <v>16</v>
      </c>
      <c r="L393">
        <f t="shared" si="2068"/>
        <v>85</v>
      </c>
      <c r="M393">
        <f t="shared" si="2069"/>
        <v>100</v>
      </c>
      <c r="N393">
        <f t="shared" si="2070"/>
        <v>51</v>
      </c>
      <c r="P393">
        <f t="shared" si="2099"/>
        <v>100</v>
      </c>
      <c r="Q393">
        <f t="shared" ref="Q393" si="2105">MAX(K392:K396)</f>
        <v>91</v>
      </c>
      <c r="S393">
        <f t="shared" ref="S393" si="2106">COUNTIF(J392:N396,"&gt;" &amp; P393)</f>
        <v>0</v>
      </c>
      <c r="T393">
        <f t="shared" ref="T393" si="2107">COUNTIF(J392:N396,"&gt;" &amp; Q393)</f>
        <v>3</v>
      </c>
      <c r="V393">
        <f t="shared" ref="V393" si="2108">SUMIFS(A392:E396,J392:N396,"&gt; "&amp;P393)</f>
        <v>0</v>
      </c>
      <c r="W393">
        <f t="shared" ref="W393" si="2109">SUMIFS(A392:E396,J392:N396,"&gt; "&amp;Q393)</f>
        <v>160</v>
      </c>
      <c r="Y393">
        <f>VLOOKUP(P393,Numbers!$A$2:$B$101,2,FALSE)</f>
        <v>67</v>
      </c>
      <c r="Z393">
        <f>VLOOKUP(Q393,Numbers!$A$2:$B$101,2,FALSE)</f>
        <v>26</v>
      </c>
      <c r="AB393">
        <f t="shared" si="2076"/>
        <v>0</v>
      </c>
      <c r="AC393">
        <f t="shared" si="2077"/>
        <v>4160</v>
      </c>
    </row>
    <row r="394" spans="1:29" x14ac:dyDescent="0.25">
      <c r="A394">
        <v>15</v>
      </c>
      <c r="B394">
        <v>16</v>
      </c>
      <c r="C394">
        <v>96</v>
      </c>
      <c r="D394">
        <v>50</v>
      </c>
      <c r="E394">
        <v>51</v>
      </c>
      <c r="J394">
        <f t="shared" si="2066"/>
        <v>69</v>
      </c>
      <c r="K394">
        <f t="shared" si="2067"/>
        <v>73</v>
      </c>
      <c r="L394">
        <f t="shared" si="2068"/>
        <v>42</v>
      </c>
      <c r="M394">
        <f t="shared" si="2069"/>
        <v>48</v>
      </c>
      <c r="N394">
        <f t="shared" si="2070"/>
        <v>37</v>
      </c>
      <c r="P394">
        <f t="shared" si="2099"/>
        <v>73</v>
      </c>
      <c r="Q394">
        <f t="shared" ref="Q394" si="2110">MAX(L392:L396)</f>
        <v>99</v>
      </c>
      <c r="S394">
        <f t="shared" ref="S394" si="2111">COUNTIF(J392:N396,"&gt;" &amp; P394)</f>
        <v>8</v>
      </c>
      <c r="T394">
        <f t="shared" ref="T394" si="2112">COUNTIF(J392:N396,"&gt;" &amp; Q394)</f>
        <v>1</v>
      </c>
      <c r="V394">
        <f t="shared" ref="V394" si="2113">SUMIFS(A392:E396,J392:N396,"&gt; "&amp;P394)</f>
        <v>323</v>
      </c>
      <c r="W394">
        <f t="shared" ref="W394" si="2114">SUMIFS(A392:E396,J392:N396,"&gt; "&amp;Q394)</f>
        <v>67</v>
      </c>
      <c r="Y394">
        <f>VLOOKUP(P394,Numbers!$A$2:$B$101,2,FALSE)</f>
        <v>16</v>
      </c>
      <c r="Z394">
        <f>VLOOKUP(Q394,Numbers!$A$2:$B$101,2,FALSE)</f>
        <v>39</v>
      </c>
      <c r="AB394">
        <f t="shared" si="2076"/>
        <v>5168</v>
      </c>
      <c r="AC394">
        <f t="shared" si="2077"/>
        <v>2613</v>
      </c>
    </row>
    <row r="395" spans="1:29" x14ac:dyDescent="0.25">
      <c r="A395">
        <v>2</v>
      </c>
      <c r="B395">
        <v>86</v>
      </c>
      <c r="C395">
        <v>97</v>
      </c>
      <c r="D395">
        <v>54</v>
      </c>
      <c r="E395">
        <v>5</v>
      </c>
      <c r="J395">
        <f t="shared" si="2066"/>
        <v>30</v>
      </c>
      <c r="K395">
        <f t="shared" si="2067"/>
        <v>38</v>
      </c>
      <c r="L395">
        <f t="shared" si="2068"/>
        <v>74</v>
      </c>
      <c r="M395">
        <f t="shared" si="2069"/>
        <v>94</v>
      </c>
      <c r="N395">
        <f t="shared" si="2070"/>
        <v>18</v>
      </c>
      <c r="P395">
        <f t="shared" si="2099"/>
        <v>94</v>
      </c>
      <c r="Q395">
        <f t="shared" ref="Q395" si="2115">MAX(M392:M396)</f>
        <v>100</v>
      </c>
      <c r="S395">
        <f t="shared" ref="S395" si="2116">COUNTIF(J392:N396,"&gt;" &amp; P395)</f>
        <v>2</v>
      </c>
      <c r="T395">
        <f t="shared" ref="T395" si="2117">COUNTIF(J392:N396,"&gt;" &amp; Q395)</f>
        <v>0</v>
      </c>
      <c r="V395">
        <f t="shared" ref="V395" si="2118">SUMIFS(A392:E396,J392:N396,"&gt; "&amp;P395)</f>
        <v>106</v>
      </c>
      <c r="W395">
        <f t="shared" ref="W395" si="2119">SUMIFS(A392:E396,J392:N396,"&gt; "&amp;Q395)</f>
        <v>0</v>
      </c>
      <c r="Y395">
        <f>VLOOKUP(P395,Numbers!$A$2:$B$101,2,FALSE)</f>
        <v>54</v>
      </c>
      <c r="Z395">
        <f>VLOOKUP(Q395,Numbers!$A$2:$B$101,2,FALSE)</f>
        <v>67</v>
      </c>
      <c r="AB395">
        <f t="shared" si="2076"/>
        <v>5724</v>
      </c>
      <c r="AC395">
        <f t="shared" si="2077"/>
        <v>0</v>
      </c>
    </row>
    <row r="396" spans="1:29" x14ac:dyDescent="0.25">
      <c r="A396">
        <v>25</v>
      </c>
      <c r="B396">
        <v>8</v>
      </c>
      <c r="C396">
        <v>72</v>
      </c>
      <c r="D396">
        <v>4</v>
      </c>
      <c r="E396">
        <v>1</v>
      </c>
      <c r="J396">
        <f t="shared" si="2066"/>
        <v>1</v>
      </c>
      <c r="K396">
        <f t="shared" si="2067"/>
        <v>2</v>
      </c>
      <c r="L396">
        <f t="shared" si="2068"/>
        <v>50</v>
      </c>
      <c r="M396">
        <f t="shared" si="2069"/>
        <v>10</v>
      </c>
      <c r="N396">
        <f t="shared" si="2070"/>
        <v>75</v>
      </c>
      <c r="P396">
        <f t="shared" si="2099"/>
        <v>75</v>
      </c>
      <c r="Q396">
        <f t="shared" ref="Q396" si="2120">MAX(N392:N396)</f>
        <v>75</v>
      </c>
      <c r="S396">
        <f t="shared" ref="S396" si="2121">COUNTIF(J392:N396,"&gt;" &amp; P396)</f>
        <v>6</v>
      </c>
      <c r="T396">
        <f t="shared" ref="T396" si="2122">COUNTIF(J392:N396,"&gt;" &amp; Q396)</f>
        <v>6</v>
      </c>
      <c r="V396">
        <f t="shared" ref="V396" si="2123">SUMIFS(A392:E396,J392:N396,"&gt; "&amp;P396)</f>
        <v>225</v>
      </c>
      <c r="W396">
        <f t="shared" ref="W396" si="2124">SUMIFS(A392:E396,J392:N396,"&gt; "&amp;Q396)</f>
        <v>225</v>
      </c>
      <c r="Y396">
        <f>VLOOKUP(P396,Numbers!$A$2:$B$101,2,FALSE)</f>
        <v>1</v>
      </c>
      <c r="Z396">
        <f>VLOOKUP(Q396,Numbers!$A$2:$B$101,2,FALSE)</f>
        <v>1</v>
      </c>
      <c r="AB396">
        <f t="shared" si="2076"/>
        <v>225</v>
      </c>
      <c r="AC396">
        <f t="shared" si="2077"/>
        <v>225</v>
      </c>
    </row>
    <row r="397" spans="1:29" x14ac:dyDescent="0.25">
      <c r="J397" t="str">
        <f t="shared" si="2066"/>
        <v/>
      </c>
      <c r="K397" t="str">
        <f t="shared" si="2067"/>
        <v/>
      </c>
      <c r="L397" t="str">
        <f t="shared" si="2068"/>
        <v/>
      </c>
      <c r="M397" t="str">
        <f t="shared" si="2069"/>
        <v/>
      </c>
      <c r="N397" t="str">
        <f t="shared" si="2070"/>
        <v/>
      </c>
      <c r="P397">
        <f t="shared" ref="P397" si="2125">MAX(J392,K393,L394,M395,N396)</f>
        <v>94</v>
      </c>
      <c r="Q397">
        <f t="shared" ref="Q397" si="2126">MAX(J396,K395,L394,M393,N392)</f>
        <v>100</v>
      </c>
      <c r="S397">
        <f t="shared" ref="S397" si="2127">COUNTIF(J392:N396,"&gt;" &amp; P397)</f>
        <v>2</v>
      </c>
      <c r="T397">
        <f t="shared" ref="T397" si="2128">COUNTIF(J392:N396,"&gt;" &amp; Q397)</f>
        <v>0</v>
      </c>
      <c r="V397">
        <f t="shared" ref="V397" si="2129">SUMIFS(A392:E396,J392:N396,"&gt; "&amp;P397)</f>
        <v>106</v>
      </c>
      <c r="W397">
        <f t="shared" ref="W397" si="2130">SUMIFS(A392:E396,J392:N396,"&gt; "&amp;Q397)</f>
        <v>0</v>
      </c>
      <c r="Y397">
        <f>VLOOKUP(P397,Numbers!$A$2:$B$101,2,FALSE)</f>
        <v>54</v>
      </c>
      <c r="Z397">
        <f>VLOOKUP(Q397,Numbers!$A$2:$B$101,2,FALSE)</f>
        <v>67</v>
      </c>
      <c r="AB397">
        <f t="shared" si="2076"/>
        <v>5724</v>
      </c>
      <c r="AC397">
        <f t="shared" si="2077"/>
        <v>0</v>
      </c>
    </row>
    <row r="398" spans="1:29" x14ac:dyDescent="0.25">
      <c r="A398">
        <v>32</v>
      </c>
      <c r="B398">
        <v>64</v>
      </c>
      <c r="C398">
        <v>27</v>
      </c>
      <c r="D398">
        <v>13</v>
      </c>
      <c r="E398">
        <v>63</v>
      </c>
      <c r="J398">
        <f t="shared" si="2066"/>
        <v>3</v>
      </c>
      <c r="K398">
        <f t="shared" si="2067"/>
        <v>29</v>
      </c>
      <c r="L398">
        <f t="shared" si="2068"/>
        <v>61</v>
      </c>
      <c r="M398">
        <f t="shared" si="2069"/>
        <v>49</v>
      </c>
      <c r="N398">
        <f t="shared" si="2070"/>
        <v>11</v>
      </c>
      <c r="P398">
        <f t="shared" ref="P398:P461" si="2131">MAX(J398:N398)</f>
        <v>61</v>
      </c>
      <c r="Q398">
        <f t="shared" ref="Q398" si="2132">MAX(J398:J402)</f>
        <v>58</v>
      </c>
      <c r="S398">
        <f t="shared" ref="S398" si="2133">COUNTIF(J398:N402,"&gt;" &amp; P398)</f>
        <v>7</v>
      </c>
      <c r="T398">
        <f t="shared" ref="T398" si="2134">COUNTIF(J398:N402,"&gt;" &amp; Q398)</f>
        <v>8</v>
      </c>
      <c r="V398">
        <f t="shared" ref="V398" si="2135">SUMIFS(A398:E402,J398:N402,"&gt; "&amp;P398)</f>
        <v>186</v>
      </c>
      <c r="W398">
        <f t="shared" ref="W398" si="2136">SUMIFS(A398:E402,J398:N402,"&gt; "&amp;Q398)</f>
        <v>213</v>
      </c>
      <c r="Y398">
        <f>VLOOKUP(P398,Numbers!$A$2:$B$101,2,FALSE)</f>
        <v>27</v>
      </c>
      <c r="Z398">
        <f>VLOOKUP(Q398,Numbers!$A$2:$B$101,2,FALSE)</f>
        <v>71</v>
      </c>
      <c r="AB398">
        <f t="shared" si="2076"/>
        <v>5022</v>
      </c>
      <c r="AC398">
        <f t="shared" si="2077"/>
        <v>15123</v>
      </c>
    </row>
    <row r="399" spans="1:29" x14ac:dyDescent="0.25">
      <c r="A399">
        <v>70</v>
      </c>
      <c r="B399">
        <v>36</v>
      </c>
      <c r="C399">
        <v>95</v>
      </c>
      <c r="D399">
        <v>9</v>
      </c>
      <c r="E399">
        <v>80</v>
      </c>
      <c r="J399">
        <f t="shared" si="2066"/>
        <v>22</v>
      </c>
      <c r="K399">
        <f t="shared" si="2067"/>
        <v>93</v>
      </c>
      <c r="L399">
        <f t="shared" si="2068"/>
        <v>14</v>
      </c>
      <c r="M399">
        <f t="shared" si="2069"/>
        <v>32</v>
      </c>
      <c r="N399">
        <f t="shared" si="2070"/>
        <v>8</v>
      </c>
      <c r="P399">
        <f t="shared" si="2131"/>
        <v>93</v>
      </c>
      <c r="Q399">
        <f t="shared" ref="Q399" si="2137">MAX(K398:K402)</f>
        <v>93</v>
      </c>
      <c r="S399">
        <f t="shared" ref="S399" si="2138">COUNTIF(J398:N402,"&gt;" &amp; P399)</f>
        <v>0</v>
      </c>
      <c r="T399">
        <f t="shared" ref="T399" si="2139">COUNTIF(J398:N402,"&gt;" &amp; Q399)</f>
        <v>0</v>
      </c>
      <c r="V399">
        <f t="shared" ref="V399" si="2140">SUMIFS(A398:E402,J398:N402,"&gt; "&amp;P399)</f>
        <v>0</v>
      </c>
      <c r="W399">
        <f t="shared" ref="W399" si="2141">SUMIFS(A398:E402,J398:N402,"&gt; "&amp;Q399)</f>
        <v>0</v>
      </c>
      <c r="Y399">
        <f>VLOOKUP(P399,Numbers!$A$2:$B$101,2,FALSE)</f>
        <v>36</v>
      </c>
      <c r="Z399">
        <f>VLOOKUP(Q399,Numbers!$A$2:$B$101,2,FALSE)</f>
        <v>36</v>
      </c>
      <c r="AB399">
        <f t="shared" si="2076"/>
        <v>0</v>
      </c>
      <c r="AC399">
        <f t="shared" si="2077"/>
        <v>0</v>
      </c>
    </row>
    <row r="400" spans="1:29" x14ac:dyDescent="0.25">
      <c r="A400">
        <v>2</v>
      </c>
      <c r="B400">
        <v>76</v>
      </c>
      <c r="C400">
        <v>10</v>
      </c>
      <c r="D400">
        <v>16</v>
      </c>
      <c r="E400">
        <v>0</v>
      </c>
      <c r="J400">
        <f t="shared" si="2066"/>
        <v>30</v>
      </c>
      <c r="K400">
        <f t="shared" si="2067"/>
        <v>31</v>
      </c>
      <c r="L400">
        <f t="shared" si="2068"/>
        <v>67</v>
      </c>
      <c r="M400">
        <f t="shared" si="2069"/>
        <v>73</v>
      </c>
      <c r="N400">
        <f t="shared" si="2070"/>
        <v>79</v>
      </c>
      <c r="P400">
        <f t="shared" si="2131"/>
        <v>79</v>
      </c>
      <c r="Q400">
        <f t="shared" ref="Q400" si="2142">MAX(L398:L402)</f>
        <v>67</v>
      </c>
      <c r="S400">
        <f t="shared" ref="S400" si="2143">COUNTIF(J398:N402,"&gt;" &amp; P400)</f>
        <v>1</v>
      </c>
      <c r="T400">
        <f t="shared" ref="T400" si="2144">COUNTIF(J398:N402,"&gt;" &amp; Q400)</f>
        <v>5</v>
      </c>
      <c r="V400">
        <f t="shared" ref="V400" si="2145">SUMIFS(A398:E402,J398:N402,"&gt; "&amp;P400)</f>
        <v>36</v>
      </c>
      <c r="W400">
        <f t="shared" ref="W400" si="2146">SUMIFS(A398:E402,J398:N402,"&gt; "&amp;Q400)</f>
        <v>164</v>
      </c>
      <c r="Y400">
        <f>VLOOKUP(P400,Numbers!$A$2:$B$101,2,FALSE)</f>
        <v>0</v>
      </c>
      <c r="Z400">
        <f>VLOOKUP(Q400,Numbers!$A$2:$B$101,2,FALSE)</f>
        <v>10</v>
      </c>
      <c r="AB400">
        <f t="shared" si="2076"/>
        <v>0</v>
      </c>
      <c r="AC400">
        <f t="shared" si="2077"/>
        <v>1640</v>
      </c>
    </row>
    <row r="401" spans="1:29" x14ac:dyDescent="0.25">
      <c r="A401">
        <v>52</v>
      </c>
      <c r="B401">
        <v>18</v>
      </c>
      <c r="C401">
        <v>12</v>
      </c>
      <c r="D401">
        <v>97</v>
      </c>
      <c r="E401">
        <v>33</v>
      </c>
      <c r="J401">
        <f t="shared" si="2066"/>
        <v>45</v>
      </c>
      <c r="K401">
        <f t="shared" si="2067"/>
        <v>55</v>
      </c>
      <c r="L401">
        <f t="shared" si="2068"/>
        <v>62</v>
      </c>
      <c r="M401">
        <f t="shared" si="2069"/>
        <v>74</v>
      </c>
      <c r="N401">
        <f t="shared" si="2070"/>
        <v>9</v>
      </c>
      <c r="P401">
        <f t="shared" si="2131"/>
        <v>74</v>
      </c>
      <c r="Q401">
        <f t="shared" ref="Q401" si="2147">MAX(M398:M402)</f>
        <v>74</v>
      </c>
      <c r="S401">
        <f t="shared" ref="S401" si="2148">COUNTIF(J398:N402,"&gt;" &amp; P401)</f>
        <v>2</v>
      </c>
      <c r="T401">
        <f t="shared" ref="T401" si="2149">COUNTIF(J398:N402,"&gt;" &amp; Q401)</f>
        <v>2</v>
      </c>
      <c r="V401">
        <f t="shared" ref="V401" si="2150">SUMIFS(A398:E402,J398:N402,"&gt; "&amp;P401)</f>
        <v>36</v>
      </c>
      <c r="W401">
        <f t="shared" ref="W401" si="2151">SUMIFS(A398:E402,J398:N402,"&gt; "&amp;Q401)</f>
        <v>36</v>
      </c>
      <c r="Y401">
        <f>VLOOKUP(P401,Numbers!$A$2:$B$101,2,FALSE)</f>
        <v>97</v>
      </c>
      <c r="Z401">
        <f>VLOOKUP(Q401,Numbers!$A$2:$B$101,2,FALSE)</f>
        <v>97</v>
      </c>
      <c r="AB401">
        <f t="shared" si="2076"/>
        <v>3492</v>
      </c>
      <c r="AC401">
        <f t="shared" si="2077"/>
        <v>3492</v>
      </c>
    </row>
    <row r="402" spans="1:29" x14ac:dyDescent="0.25">
      <c r="A402">
        <v>71</v>
      </c>
      <c r="B402">
        <v>82</v>
      </c>
      <c r="C402">
        <v>72</v>
      </c>
      <c r="D402">
        <v>15</v>
      </c>
      <c r="E402">
        <v>99</v>
      </c>
      <c r="J402">
        <f t="shared" si="2066"/>
        <v>58</v>
      </c>
      <c r="K402">
        <f t="shared" si="2067"/>
        <v>26</v>
      </c>
      <c r="L402">
        <f t="shared" si="2068"/>
        <v>50</v>
      </c>
      <c r="M402">
        <f t="shared" si="2069"/>
        <v>69</v>
      </c>
      <c r="N402">
        <f t="shared" si="2070"/>
        <v>25</v>
      </c>
      <c r="P402">
        <f t="shared" si="2131"/>
        <v>69</v>
      </c>
      <c r="Q402">
        <f t="shared" ref="Q402" si="2152">MAX(N398:N402)</f>
        <v>79</v>
      </c>
      <c r="S402">
        <f t="shared" ref="S402" si="2153">COUNTIF(J398:N402,"&gt;" &amp; P402)</f>
        <v>4</v>
      </c>
      <c r="T402">
        <f t="shared" ref="T402" si="2154">COUNTIF(J398:N402,"&gt;" &amp; Q402)</f>
        <v>1</v>
      </c>
      <c r="V402">
        <f t="shared" ref="V402" si="2155">SUMIFS(A398:E402,J398:N402,"&gt; "&amp;P402)</f>
        <v>149</v>
      </c>
      <c r="W402">
        <f t="shared" ref="W402" si="2156">SUMIFS(A398:E402,J398:N402,"&gt; "&amp;Q402)</f>
        <v>36</v>
      </c>
      <c r="Y402">
        <f>VLOOKUP(P402,Numbers!$A$2:$B$101,2,FALSE)</f>
        <v>15</v>
      </c>
      <c r="Z402">
        <f>VLOOKUP(Q402,Numbers!$A$2:$B$101,2,FALSE)</f>
        <v>0</v>
      </c>
      <c r="AB402">
        <f t="shared" si="2076"/>
        <v>2235</v>
      </c>
      <c r="AC402">
        <f t="shared" si="2077"/>
        <v>0</v>
      </c>
    </row>
    <row r="403" spans="1:29" x14ac:dyDescent="0.25">
      <c r="J403" t="str">
        <f t="shared" si="2066"/>
        <v/>
      </c>
      <c r="K403" t="str">
        <f t="shared" si="2067"/>
        <v/>
      </c>
      <c r="L403" t="str">
        <f t="shared" si="2068"/>
        <v/>
      </c>
      <c r="M403" t="str">
        <f t="shared" si="2069"/>
        <v/>
      </c>
      <c r="N403" t="str">
        <f t="shared" si="2070"/>
        <v/>
      </c>
      <c r="P403">
        <f t="shared" ref="P403" si="2157">MAX(J398,K399,L400,M401,N402)</f>
        <v>93</v>
      </c>
      <c r="Q403">
        <f t="shared" ref="Q403" si="2158">MAX(J402,K401,L400,M399,N398)</f>
        <v>67</v>
      </c>
      <c r="S403">
        <f t="shared" ref="S403" si="2159">COUNTIF(J398:N402,"&gt;" &amp; P403)</f>
        <v>0</v>
      </c>
      <c r="T403">
        <f t="shared" ref="T403" si="2160">COUNTIF(J398:N402,"&gt;" &amp; Q403)</f>
        <v>5</v>
      </c>
      <c r="V403">
        <f t="shared" ref="V403" si="2161">SUMIFS(A398:E402,J398:N402,"&gt; "&amp;P403)</f>
        <v>0</v>
      </c>
      <c r="W403">
        <f t="shared" ref="W403" si="2162">SUMIFS(A398:E402,J398:N402,"&gt; "&amp;Q403)</f>
        <v>164</v>
      </c>
      <c r="Y403">
        <f>VLOOKUP(P403,Numbers!$A$2:$B$101,2,FALSE)</f>
        <v>36</v>
      </c>
      <c r="Z403">
        <f>VLOOKUP(Q403,Numbers!$A$2:$B$101,2,FALSE)</f>
        <v>10</v>
      </c>
      <c r="AB403">
        <f t="shared" si="2076"/>
        <v>0</v>
      </c>
      <c r="AC403">
        <f t="shared" si="2077"/>
        <v>1640</v>
      </c>
    </row>
    <row r="404" spans="1:29" x14ac:dyDescent="0.25">
      <c r="A404">
        <v>57</v>
      </c>
      <c r="B404">
        <v>82</v>
      </c>
      <c r="C404">
        <v>29</v>
      </c>
      <c r="D404">
        <v>0</v>
      </c>
      <c r="E404">
        <v>83</v>
      </c>
      <c r="J404">
        <f t="shared" si="2066"/>
        <v>76</v>
      </c>
      <c r="K404">
        <f t="shared" si="2067"/>
        <v>26</v>
      </c>
      <c r="L404">
        <f t="shared" si="2068"/>
        <v>41</v>
      </c>
      <c r="M404">
        <f t="shared" si="2069"/>
        <v>79</v>
      </c>
      <c r="N404">
        <f t="shared" si="2070"/>
        <v>52</v>
      </c>
      <c r="P404">
        <f t="shared" ref="P404:P435" si="2163">MAX(J404:N404)</f>
        <v>79</v>
      </c>
      <c r="Q404">
        <f t="shared" ref="Q404" si="2164">MAX(J404:J408)</f>
        <v>84</v>
      </c>
      <c r="S404">
        <f t="shared" ref="S404" si="2165">COUNTIF(J404:N408,"&gt;" &amp; P404)</f>
        <v>4</v>
      </c>
      <c r="T404">
        <f t="shared" ref="T404" si="2166">COUNTIF(J404:N408,"&gt;" &amp; Q404)</f>
        <v>3</v>
      </c>
      <c r="V404">
        <f t="shared" ref="V404" si="2167">SUMIFS(A404:E408,J404:N408,"&gt; "&amp;P404)</f>
        <v>259</v>
      </c>
      <c r="W404">
        <f t="shared" ref="W404" si="2168">SUMIFS(A404:E408,J404:N408,"&gt; "&amp;Q404)</f>
        <v>191</v>
      </c>
      <c r="Y404">
        <f>VLOOKUP(P404,Numbers!$A$2:$B$101,2,FALSE)</f>
        <v>0</v>
      </c>
      <c r="Z404">
        <f>VLOOKUP(Q404,Numbers!$A$2:$B$101,2,FALSE)</f>
        <v>68</v>
      </c>
      <c r="AB404">
        <f t="shared" si="2076"/>
        <v>0</v>
      </c>
      <c r="AC404">
        <f t="shared" si="2077"/>
        <v>12988</v>
      </c>
    </row>
    <row r="405" spans="1:29" x14ac:dyDescent="0.25">
      <c r="A405">
        <v>68</v>
      </c>
      <c r="B405">
        <v>33</v>
      </c>
      <c r="C405">
        <v>31</v>
      </c>
      <c r="D405">
        <v>21</v>
      </c>
      <c r="E405">
        <v>60</v>
      </c>
      <c r="J405">
        <f t="shared" si="2066"/>
        <v>84</v>
      </c>
      <c r="K405">
        <f t="shared" si="2067"/>
        <v>9</v>
      </c>
      <c r="L405">
        <f t="shared" si="2068"/>
        <v>15</v>
      </c>
      <c r="M405">
        <f t="shared" si="2069"/>
        <v>27</v>
      </c>
      <c r="N405">
        <f t="shared" si="2070"/>
        <v>13</v>
      </c>
      <c r="P405">
        <f t="shared" si="2163"/>
        <v>84</v>
      </c>
      <c r="Q405">
        <f t="shared" ref="Q405" si="2169">MAX(K404:K408)</f>
        <v>89</v>
      </c>
      <c r="S405">
        <f t="shared" ref="S405" si="2170">COUNTIF(J404:N408,"&gt;" &amp; P405)</f>
        <v>3</v>
      </c>
      <c r="T405">
        <f t="shared" ref="T405" si="2171">COUNTIF(J404:N408,"&gt;" &amp; Q405)</f>
        <v>2</v>
      </c>
      <c r="V405">
        <f t="shared" ref="V405" si="2172">SUMIFS(A404:E408,J404:N408,"&gt; "&amp;P405)</f>
        <v>191</v>
      </c>
      <c r="W405">
        <f t="shared" ref="W405" si="2173">SUMIFS(A404:E408,J404:N408,"&gt; "&amp;Q405)</f>
        <v>103</v>
      </c>
      <c r="Y405">
        <f>VLOOKUP(P405,Numbers!$A$2:$B$101,2,FALSE)</f>
        <v>68</v>
      </c>
      <c r="Z405">
        <f>VLOOKUP(Q405,Numbers!$A$2:$B$101,2,FALSE)</f>
        <v>88</v>
      </c>
      <c r="AB405">
        <f t="shared" si="2076"/>
        <v>12988</v>
      </c>
      <c r="AC405">
        <f t="shared" si="2077"/>
        <v>9064</v>
      </c>
    </row>
    <row r="406" spans="1:29" x14ac:dyDescent="0.25">
      <c r="A406">
        <v>7</v>
      </c>
      <c r="B406">
        <v>2</v>
      </c>
      <c r="C406">
        <v>27</v>
      </c>
      <c r="D406">
        <v>44</v>
      </c>
      <c r="E406">
        <v>89</v>
      </c>
      <c r="J406">
        <f t="shared" si="2066"/>
        <v>65</v>
      </c>
      <c r="K406">
        <f t="shared" si="2067"/>
        <v>30</v>
      </c>
      <c r="L406">
        <f t="shared" si="2068"/>
        <v>61</v>
      </c>
      <c r="M406">
        <f t="shared" si="2069"/>
        <v>90</v>
      </c>
      <c r="N406">
        <f t="shared" si="2070"/>
        <v>16</v>
      </c>
      <c r="P406">
        <f t="shared" si="2163"/>
        <v>90</v>
      </c>
      <c r="Q406">
        <f t="shared" ref="Q406" si="2174">MAX(L404:L408)</f>
        <v>61</v>
      </c>
      <c r="S406">
        <f t="shared" ref="S406" si="2175">COUNTIF(J404:N408,"&gt;" &amp; P406)</f>
        <v>1</v>
      </c>
      <c r="T406">
        <f t="shared" ref="T406" si="2176">COUNTIF(J404:N408,"&gt;" &amp; Q406)</f>
        <v>10</v>
      </c>
      <c r="V406">
        <f t="shared" ref="V406" si="2177">SUMIFS(A404:E408,J404:N408,"&gt; "&amp;P406)</f>
        <v>59</v>
      </c>
      <c r="W406">
        <f t="shared" ref="W406" si="2178">SUMIFS(A404:E408,J404:N408,"&gt; "&amp;Q406)</f>
        <v>438</v>
      </c>
      <c r="Y406">
        <f>VLOOKUP(P406,Numbers!$A$2:$B$101,2,FALSE)</f>
        <v>44</v>
      </c>
      <c r="Z406">
        <f>VLOOKUP(Q406,Numbers!$A$2:$B$101,2,FALSE)</f>
        <v>27</v>
      </c>
      <c r="AB406">
        <f t="shared" si="2076"/>
        <v>2596</v>
      </c>
      <c r="AC406">
        <f t="shared" si="2077"/>
        <v>11826</v>
      </c>
    </row>
    <row r="407" spans="1:29" x14ac:dyDescent="0.25">
      <c r="A407">
        <v>15</v>
      </c>
      <c r="B407">
        <v>88</v>
      </c>
      <c r="C407">
        <v>71</v>
      </c>
      <c r="D407">
        <v>70</v>
      </c>
      <c r="E407">
        <v>52</v>
      </c>
      <c r="J407">
        <f t="shared" si="2066"/>
        <v>69</v>
      </c>
      <c r="K407">
        <f t="shared" si="2067"/>
        <v>89</v>
      </c>
      <c r="L407">
        <f t="shared" si="2068"/>
        <v>58</v>
      </c>
      <c r="M407">
        <f t="shared" si="2069"/>
        <v>22</v>
      </c>
      <c r="N407">
        <f t="shared" si="2070"/>
        <v>45</v>
      </c>
      <c r="P407">
        <f t="shared" si="2163"/>
        <v>89</v>
      </c>
      <c r="Q407">
        <f t="shared" ref="Q407" si="2179">MAX(M404:M408)</f>
        <v>90</v>
      </c>
      <c r="S407">
        <f t="shared" ref="S407" si="2180">COUNTIF(J404:N408,"&gt;" &amp; P407)</f>
        <v>2</v>
      </c>
      <c r="T407">
        <f t="shared" ref="T407" si="2181">COUNTIF(J404:N408,"&gt;" &amp; Q407)</f>
        <v>1</v>
      </c>
      <c r="V407">
        <f t="shared" ref="V407" si="2182">SUMIFS(A404:E408,J404:N408,"&gt; "&amp;P407)</f>
        <v>103</v>
      </c>
      <c r="W407">
        <f t="shared" ref="W407" si="2183">SUMIFS(A404:E408,J404:N408,"&gt; "&amp;Q407)</f>
        <v>59</v>
      </c>
      <c r="Y407">
        <f>VLOOKUP(P407,Numbers!$A$2:$B$101,2,FALSE)</f>
        <v>88</v>
      </c>
      <c r="Z407">
        <f>VLOOKUP(Q407,Numbers!$A$2:$B$101,2,FALSE)</f>
        <v>44</v>
      </c>
      <c r="AB407">
        <f t="shared" si="2076"/>
        <v>9064</v>
      </c>
      <c r="AC407">
        <f t="shared" si="2077"/>
        <v>2596</v>
      </c>
    </row>
    <row r="408" spans="1:29" x14ac:dyDescent="0.25">
      <c r="A408">
        <v>97</v>
      </c>
      <c r="B408">
        <v>3</v>
      </c>
      <c r="C408">
        <v>63</v>
      </c>
      <c r="D408">
        <v>66</v>
      </c>
      <c r="E408">
        <v>59</v>
      </c>
      <c r="J408">
        <f t="shared" si="2066"/>
        <v>74</v>
      </c>
      <c r="K408">
        <f t="shared" si="2067"/>
        <v>71</v>
      </c>
      <c r="L408">
        <f t="shared" si="2068"/>
        <v>11</v>
      </c>
      <c r="M408">
        <f t="shared" si="2069"/>
        <v>20</v>
      </c>
      <c r="N408">
        <f t="shared" si="2070"/>
        <v>96</v>
      </c>
      <c r="P408">
        <f t="shared" si="2163"/>
        <v>96</v>
      </c>
      <c r="Q408">
        <f t="shared" ref="Q408" si="2184">MAX(N404:N408)</f>
        <v>96</v>
      </c>
      <c r="S408">
        <f t="shared" ref="S408" si="2185">COUNTIF(J404:N408,"&gt;" &amp; P408)</f>
        <v>0</v>
      </c>
      <c r="T408">
        <f t="shared" ref="T408" si="2186">COUNTIF(J404:N408,"&gt;" &amp; Q408)</f>
        <v>0</v>
      </c>
      <c r="V408">
        <f t="shared" ref="V408" si="2187">SUMIFS(A404:E408,J404:N408,"&gt; "&amp;P408)</f>
        <v>0</v>
      </c>
      <c r="W408">
        <f t="shared" ref="W408" si="2188">SUMIFS(A404:E408,J404:N408,"&gt; "&amp;Q408)</f>
        <v>0</v>
      </c>
      <c r="Y408">
        <f>VLOOKUP(P408,Numbers!$A$2:$B$101,2,FALSE)</f>
        <v>59</v>
      </c>
      <c r="Z408">
        <f>VLOOKUP(Q408,Numbers!$A$2:$B$101,2,FALSE)</f>
        <v>59</v>
      </c>
      <c r="AB408">
        <f t="shared" si="2076"/>
        <v>0</v>
      </c>
      <c r="AC408">
        <f t="shared" si="2077"/>
        <v>0</v>
      </c>
    </row>
    <row r="409" spans="1:29" x14ac:dyDescent="0.25">
      <c r="J409" t="str">
        <f t="shared" si="2066"/>
        <v/>
      </c>
      <c r="K409" t="str">
        <f t="shared" si="2067"/>
        <v/>
      </c>
      <c r="L409" t="str">
        <f t="shared" si="2068"/>
        <v/>
      </c>
      <c r="M409" t="str">
        <f t="shared" si="2069"/>
        <v/>
      </c>
      <c r="N409" t="str">
        <f t="shared" si="2070"/>
        <v/>
      </c>
      <c r="P409">
        <f t="shared" ref="P409" si="2189">MAX(J404,K405,L406,M407,N408)</f>
        <v>96</v>
      </c>
      <c r="Q409">
        <f t="shared" ref="Q409" si="2190">MAX(J408,K407,L406,M405,N404)</f>
        <v>89</v>
      </c>
      <c r="S409">
        <f t="shared" ref="S409" si="2191">COUNTIF(J404:N408,"&gt;" &amp; P409)</f>
        <v>0</v>
      </c>
      <c r="T409">
        <f t="shared" ref="T409" si="2192">COUNTIF(J404:N408,"&gt;" &amp; Q409)</f>
        <v>2</v>
      </c>
      <c r="V409">
        <f t="shared" ref="V409" si="2193">SUMIFS(A404:E408,J404:N408,"&gt; "&amp;P409)</f>
        <v>0</v>
      </c>
      <c r="W409">
        <f t="shared" ref="W409" si="2194">SUMIFS(A404:E408,J404:N408,"&gt; "&amp;Q409)</f>
        <v>103</v>
      </c>
      <c r="Y409">
        <f>VLOOKUP(P409,Numbers!$A$2:$B$101,2,FALSE)</f>
        <v>59</v>
      </c>
      <c r="Z409">
        <f>VLOOKUP(Q409,Numbers!$A$2:$B$101,2,FALSE)</f>
        <v>88</v>
      </c>
      <c r="AB409">
        <f t="shared" si="2076"/>
        <v>0</v>
      </c>
      <c r="AC409">
        <f t="shared" si="2077"/>
        <v>9064</v>
      </c>
    </row>
    <row r="410" spans="1:29" x14ac:dyDescent="0.25">
      <c r="A410">
        <v>45</v>
      </c>
      <c r="B410">
        <v>94</v>
      </c>
      <c r="C410">
        <v>12</v>
      </c>
      <c r="D410">
        <v>48</v>
      </c>
      <c r="E410">
        <v>24</v>
      </c>
      <c r="J410">
        <f t="shared" si="2066"/>
        <v>86</v>
      </c>
      <c r="K410">
        <f t="shared" si="2067"/>
        <v>6</v>
      </c>
      <c r="L410">
        <f t="shared" si="2068"/>
        <v>62</v>
      </c>
      <c r="M410">
        <f t="shared" si="2069"/>
        <v>80</v>
      </c>
      <c r="N410">
        <f t="shared" si="2070"/>
        <v>63</v>
      </c>
      <c r="P410">
        <f t="shared" ref="P410:P441" si="2195">MAX(J410:N410)</f>
        <v>86</v>
      </c>
      <c r="Q410">
        <f t="shared" ref="Q410" si="2196">MAX(J410:J414)</f>
        <v>90</v>
      </c>
      <c r="S410">
        <f t="shared" ref="S410" si="2197">COUNTIF(J410:N414,"&gt;" &amp; P410)</f>
        <v>4</v>
      </c>
      <c r="T410">
        <f t="shared" ref="T410" si="2198">COUNTIF(J410:N414,"&gt;" &amp; Q410)</f>
        <v>3</v>
      </c>
      <c r="V410">
        <f t="shared" ref="V410" si="2199">SUMIFS(A410:E414,J410:N414,"&gt; "&amp;P410)</f>
        <v>192</v>
      </c>
      <c r="W410">
        <f t="shared" ref="W410" si="2200">SUMIFS(A410:E414,J410:N414,"&gt; "&amp;Q410)</f>
        <v>148</v>
      </c>
      <c r="Y410">
        <f>VLOOKUP(P410,Numbers!$A$2:$B$101,2,FALSE)</f>
        <v>45</v>
      </c>
      <c r="Z410">
        <f>VLOOKUP(Q410,Numbers!$A$2:$B$101,2,FALSE)</f>
        <v>44</v>
      </c>
      <c r="AB410">
        <f t="shared" si="2076"/>
        <v>8640</v>
      </c>
      <c r="AC410">
        <f t="shared" si="2077"/>
        <v>6512</v>
      </c>
    </row>
    <row r="411" spans="1:29" x14ac:dyDescent="0.25">
      <c r="A411">
        <v>2</v>
      </c>
      <c r="B411">
        <v>38</v>
      </c>
      <c r="C411">
        <v>69</v>
      </c>
      <c r="D411">
        <v>6</v>
      </c>
      <c r="E411">
        <v>31</v>
      </c>
      <c r="J411">
        <f t="shared" si="2066"/>
        <v>30</v>
      </c>
      <c r="K411">
        <f t="shared" si="2067"/>
        <v>92</v>
      </c>
      <c r="L411">
        <f t="shared" si="2068"/>
        <v>81</v>
      </c>
      <c r="M411">
        <f t="shared" si="2069"/>
        <v>82</v>
      </c>
      <c r="N411">
        <f t="shared" si="2070"/>
        <v>15</v>
      </c>
      <c r="P411">
        <f t="shared" si="2195"/>
        <v>92</v>
      </c>
      <c r="Q411">
        <f t="shared" ref="Q411" si="2201">MAX(K410:K414)</f>
        <v>92</v>
      </c>
      <c r="S411">
        <f t="shared" ref="S411" si="2202">COUNTIF(J410:N414,"&gt;" &amp; P411)</f>
        <v>2</v>
      </c>
      <c r="T411">
        <f t="shared" ref="T411" si="2203">COUNTIF(J410:N414,"&gt;" &amp; Q411)</f>
        <v>2</v>
      </c>
      <c r="V411">
        <f t="shared" ref="V411" si="2204">SUMIFS(A410:E414,J410:N414,"&gt; "&amp;P411)</f>
        <v>110</v>
      </c>
      <c r="W411">
        <f t="shared" ref="W411" si="2205">SUMIFS(A410:E414,J410:N414,"&gt; "&amp;Q411)</f>
        <v>110</v>
      </c>
      <c r="Y411">
        <f>VLOOKUP(P411,Numbers!$A$2:$B$101,2,FALSE)</f>
        <v>38</v>
      </c>
      <c r="Z411">
        <f>VLOOKUP(Q411,Numbers!$A$2:$B$101,2,FALSE)</f>
        <v>38</v>
      </c>
      <c r="AB411">
        <f t="shared" si="2076"/>
        <v>4180</v>
      </c>
      <c r="AC411">
        <f t="shared" si="2077"/>
        <v>4180</v>
      </c>
    </row>
    <row r="412" spans="1:29" x14ac:dyDescent="0.25">
      <c r="A412">
        <v>44</v>
      </c>
      <c r="B412">
        <v>99</v>
      </c>
      <c r="C412">
        <v>52</v>
      </c>
      <c r="D412">
        <v>27</v>
      </c>
      <c r="E412">
        <v>43</v>
      </c>
      <c r="J412">
        <f t="shared" si="2066"/>
        <v>90</v>
      </c>
      <c r="K412">
        <f t="shared" si="2067"/>
        <v>25</v>
      </c>
      <c r="L412">
        <f t="shared" si="2068"/>
        <v>45</v>
      </c>
      <c r="M412">
        <f t="shared" si="2069"/>
        <v>61</v>
      </c>
      <c r="N412">
        <f t="shared" si="2070"/>
        <v>97</v>
      </c>
      <c r="P412">
        <f t="shared" si="2195"/>
        <v>97</v>
      </c>
      <c r="Q412">
        <f t="shared" ref="Q412" si="2206">MAX(L410:L414)</f>
        <v>81</v>
      </c>
      <c r="S412">
        <f t="shared" ref="S412" si="2207">COUNTIF(J410:N414,"&gt;" &amp; P412)</f>
        <v>1</v>
      </c>
      <c r="T412">
        <f t="shared" ref="T412" si="2208">COUNTIF(J410:N414,"&gt;" &amp; Q412)</f>
        <v>8</v>
      </c>
      <c r="V412">
        <f t="shared" ref="V412" si="2209">SUMIFS(A410:E414,J410:N414,"&gt; "&amp;P412)</f>
        <v>67</v>
      </c>
      <c r="W412">
        <f t="shared" ref="W412" si="2210">SUMIFS(A410:E414,J410:N414,"&gt; "&amp;Q412)</f>
        <v>282</v>
      </c>
      <c r="Y412">
        <f>VLOOKUP(P412,Numbers!$A$2:$B$101,2,FALSE)</f>
        <v>43</v>
      </c>
      <c r="Z412">
        <f>VLOOKUP(Q412,Numbers!$A$2:$B$101,2,FALSE)</f>
        <v>69</v>
      </c>
      <c r="AB412">
        <f t="shared" si="2076"/>
        <v>2881</v>
      </c>
      <c r="AC412">
        <f t="shared" si="2077"/>
        <v>19458</v>
      </c>
    </row>
    <row r="413" spans="1:29" x14ac:dyDescent="0.25">
      <c r="A413">
        <v>13</v>
      </c>
      <c r="B413">
        <v>74</v>
      </c>
      <c r="C413">
        <v>10</v>
      </c>
      <c r="D413">
        <v>67</v>
      </c>
      <c r="E413">
        <v>76</v>
      </c>
      <c r="J413">
        <f t="shared" si="2066"/>
        <v>49</v>
      </c>
      <c r="K413">
        <f t="shared" si="2067"/>
        <v>24</v>
      </c>
      <c r="L413">
        <f t="shared" si="2068"/>
        <v>67</v>
      </c>
      <c r="M413">
        <f t="shared" si="2069"/>
        <v>100</v>
      </c>
      <c r="N413">
        <f t="shared" si="2070"/>
        <v>31</v>
      </c>
      <c r="P413">
        <f t="shared" si="2195"/>
        <v>100</v>
      </c>
      <c r="Q413">
        <f t="shared" ref="Q413" si="2211">MAX(M410:M414)</f>
        <v>100</v>
      </c>
      <c r="S413">
        <f t="shared" ref="S413" si="2212">COUNTIF(J410:N414,"&gt;" &amp; P413)</f>
        <v>0</v>
      </c>
      <c r="T413">
        <f t="shared" ref="T413" si="2213">COUNTIF(J410:N414,"&gt;" &amp; Q413)</f>
        <v>0</v>
      </c>
      <c r="V413">
        <f t="shared" ref="V413" si="2214">SUMIFS(A410:E414,J410:N414,"&gt; "&amp;P413)</f>
        <v>0</v>
      </c>
      <c r="W413">
        <f t="shared" ref="W413" si="2215">SUMIFS(A410:E414,J410:N414,"&gt; "&amp;Q413)</f>
        <v>0</v>
      </c>
      <c r="Y413">
        <f>VLOOKUP(P413,Numbers!$A$2:$B$101,2,FALSE)</f>
        <v>67</v>
      </c>
      <c r="Z413">
        <f>VLOOKUP(Q413,Numbers!$A$2:$B$101,2,FALSE)</f>
        <v>67</v>
      </c>
      <c r="AB413">
        <f t="shared" si="2076"/>
        <v>0</v>
      </c>
      <c r="AC413">
        <f t="shared" si="2077"/>
        <v>0</v>
      </c>
    </row>
    <row r="414" spans="1:29" x14ac:dyDescent="0.25">
      <c r="A414">
        <v>35</v>
      </c>
      <c r="B414">
        <v>20</v>
      </c>
      <c r="C414">
        <v>25</v>
      </c>
      <c r="D414">
        <v>86</v>
      </c>
      <c r="E414">
        <v>19</v>
      </c>
      <c r="J414">
        <f t="shared" si="2066"/>
        <v>28</v>
      </c>
      <c r="K414">
        <f t="shared" si="2067"/>
        <v>83</v>
      </c>
      <c r="L414">
        <f t="shared" si="2068"/>
        <v>1</v>
      </c>
      <c r="M414">
        <f t="shared" si="2069"/>
        <v>38</v>
      </c>
      <c r="N414">
        <f t="shared" si="2070"/>
        <v>85</v>
      </c>
      <c r="P414">
        <f t="shared" si="2195"/>
        <v>85</v>
      </c>
      <c r="Q414">
        <f t="shared" ref="Q414" si="2216">MAX(N410:N414)</f>
        <v>97</v>
      </c>
      <c r="S414">
        <f t="shared" ref="S414" si="2217">COUNTIF(J410:N414,"&gt;" &amp; P414)</f>
        <v>5</v>
      </c>
      <c r="T414">
        <f t="shared" ref="T414" si="2218">COUNTIF(J410:N414,"&gt;" &amp; Q414)</f>
        <v>1</v>
      </c>
      <c r="V414">
        <f t="shared" ref="V414" si="2219">SUMIFS(A410:E414,J410:N414,"&gt; "&amp;P414)</f>
        <v>237</v>
      </c>
      <c r="W414">
        <f t="shared" ref="W414" si="2220">SUMIFS(A410:E414,J410:N414,"&gt; "&amp;Q414)</f>
        <v>67</v>
      </c>
      <c r="Y414">
        <f>VLOOKUP(P414,Numbers!$A$2:$B$101,2,FALSE)</f>
        <v>19</v>
      </c>
      <c r="Z414">
        <f>VLOOKUP(Q414,Numbers!$A$2:$B$101,2,FALSE)</f>
        <v>43</v>
      </c>
      <c r="AB414">
        <f t="shared" si="2076"/>
        <v>4503</v>
      </c>
      <c r="AC414">
        <f t="shared" si="2077"/>
        <v>2881</v>
      </c>
    </row>
    <row r="415" spans="1:29" x14ac:dyDescent="0.25">
      <c r="J415" t="str">
        <f t="shared" si="2066"/>
        <v/>
      </c>
      <c r="K415" t="str">
        <f t="shared" si="2067"/>
        <v/>
      </c>
      <c r="L415" t="str">
        <f t="shared" si="2068"/>
        <v/>
      </c>
      <c r="M415" t="str">
        <f t="shared" si="2069"/>
        <v/>
      </c>
      <c r="N415" t="str">
        <f t="shared" si="2070"/>
        <v/>
      </c>
      <c r="P415">
        <f t="shared" ref="P415" si="2221">MAX(J410,K411,L412,M413,N414)</f>
        <v>100</v>
      </c>
      <c r="Q415">
        <f t="shared" ref="Q415" si="2222">MAX(J414,K413,L412,M411,N410)</f>
        <v>82</v>
      </c>
      <c r="S415">
        <f t="shared" ref="S415" si="2223">COUNTIF(J410:N414,"&gt;" &amp; P415)</f>
        <v>0</v>
      </c>
      <c r="T415">
        <f t="shared" ref="T415" si="2224">COUNTIF(J410:N414,"&gt;" &amp; Q415)</f>
        <v>7</v>
      </c>
      <c r="V415">
        <f t="shared" ref="V415" si="2225">SUMIFS(A410:E414,J410:N414,"&gt; "&amp;P415)</f>
        <v>0</v>
      </c>
      <c r="W415">
        <f t="shared" ref="W415" si="2226">SUMIFS(A410:E414,J410:N414,"&gt; "&amp;Q415)</f>
        <v>276</v>
      </c>
      <c r="Y415">
        <f>VLOOKUP(P415,Numbers!$A$2:$B$101,2,FALSE)</f>
        <v>67</v>
      </c>
      <c r="Z415">
        <f>VLOOKUP(Q415,Numbers!$A$2:$B$101,2,FALSE)</f>
        <v>6</v>
      </c>
      <c r="AB415">
        <f t="shared" si="2076"/>
        <v>0</v>
      </c>
      <c r="AC415">
        <f t="shared" si="2077"/>
        <v>1656</v>
      </c>
    </row>
    <row r="416" spans="1:29" x14ac:dyDescent="0.25">
      <c r="A416">
        <v>18</v>
      </c>
      <c r="B416">
        <v>26</v>
      </c>
      <c r="C416">
        <v>30</v>
      </c>
      <c r="D416">
        <v>38</v>
      </c>
      <c r="E416">
        <v>32</v>
      </c>
      <c r="J416">
        <f t="shared" si="2066"/>
        <v>55</v>
      </c>
      <c r="K416">
        <f t="shared" si="2067"/>
        <v>91</v>
      </c>
      <c r="L416">
        <f t="shared" si="2068"/>
        <v>17</v>
      </c>
      <c r="M416">
        <f t="shared" si="2069"/>
        <v>92</v>
      </c>
      <c r="N416">
        <f t="shared" si="2070"/>
        <v>3</v>
      </c>
      <c r="P416">
        <f t="shared" ref="P416:P447" si="2227">MAX(J416:N416)</f>
        <v>92</v>
      </c>
      <c r="Q416">
        <f t="shared" ref="Q416" si="2228">MAX(J416:J420)</f>
        <v>79</v>
      </c>
      <c r="S416">
        <f t="shared" ref="S416" si="2229">COUNTIF(J416:N420,"&gt;" &amp; P416)</f>
        <v>0</v>
      </c>
      <c r="T416">
        <f t="shared" ref="T416" si="2230">COUNTIF(J416:N420,"&gt;" &amp; Q416)</f>
        <v>4</v>
      </c>
      <c r="V416">
        <f t="shared" ref="V416" si="2231">SUMIFS(A416:E420,J416:N420,"&gt; "&amp;P416)</f>
        <v>0</v>
      </c>
      <c r="W416">
        <f t="shared" ref="W416" si="2232">SUMIFS(A416:E420,J416:N420,"&gt; "&amp;Q416)</f>
        <v>103</v>
      </c>
      <c r="Y416">
        <f>VLOOKUP(P416,Numbers!$A$2:$B$101,2,FALSE)</f>
        <v>38</v>
      </c>
      <c r="Z416">
        <f>VLOOKUP(Q416,Numbers!$A$2:$B$101,2,FALSE)</f>
        <v>0</v>
      </c>
      <c r="AB416">
        <f t="shared" si="2076"/>
        <v>0</v>
      </c>
      <c r="AC416">
        <f t="shared" si="2077"/>
        <v>0</v>
      </c>
    </row>
    <row r="417" spans="1:29" x14ac:dyDescent="0.25">
      <c r="A417">
        <v>0</v>
      </c>
      <c r="B417">
        <v>27</v>
      </c>
      <c r="C417">
        <v>82</v>
      </c>
      <c r="D417">
        <v>55</v>
      </c>
      <c r="E417">
        <v>72</v>
      </c>
      <c r="J417">
        <f t="shared" si="2066"/>
        <v>79</v>
      </c>
      <c r="K417">
        <f t="shared" si="2067"/>
        <v>61</v>
      </c>
      <c r="L417">
        <f t="shared" si="2068"/>
        <v>26</v>
      </c>
      <c r="M417">
        <f t="shared" si="2069"/>
        <v>7</v>
      </c>
      <c r="N417">
        <f t="shared" si="2070"/>
        <v>50</v>
      </c>
      <c r="P417">
        <f t="shared" si="2227"/>
        <v>79</v>
      </c>
      <c r="Q417">
        <f t="shared" ref="Q417" si="2233">MAX(K416:K420)</f>
        <v>91</v>
      </c>
      <c r="S417">
        <f t="shared" ref="S417" si="2234">COUNTIF(J416:N420,"&gt;" &amp; P417)</f>
        <v>4</v>
      </c>
      <c r="T417">
        <f t="shared" ref="T417" si="2235">COUNTIF(J416:N420,"&gt;" &amp; Q417)</f>
        <v>1</v>
      </c>
      <c r="V417">
        <f t="shared" ref="V417" si="2236">SUMIFS(A416:E420,J416:N420,"&gt; "&amp;P417)</f>
        <v>103</v>
      </c>
      <c r="W417">
        <f t="shared" ref="W417" si="2237">SUMIFS(A416:E420,J416:N420,"&gt; "&amp;Q417)</f>
        <v>38</v>
      </c>
      <c r="Y417">
        <f>VLOOKUP(P417,Numbers!$A$2:$B$101,2,FALSE)</f>
        <v>0</v>
      </c>
      <c r="Z417">
        <f>VLOOKUP(Q417,Numbers!$A$2:$B$101,2,FALSE)</f>
        <v>26</v>
      </c>
      <c r="AB417">
        <f t="shared" si="2076"/>
        <v>0</v>
      </c>
      <c r="AC417">
        <f t="shared" si="2077"/>
        <v>988</v>
      </c>
    </row>
    <row r="418" spans="1:29" x14ac:dyDescent="0.25">
      <c r="A418">
        <v>53</v>
      </c>
      <c r="B418">
        <v>20</v>
      </c>
      <c r="C418">
        <v>19</v>
      </c>
      <c r="D418">
        <v>58</v>
      </c>
      <c r="E418">
        <v>84</v>
      </c>
      <c r="J418">
        <f t="shared" si="2066"/>
        <v>4</v>
      </c>
      <c r="K418">
        <f t="shared" si="2067"/>
        <v>83</v>
      </c>
      <c r="L418">
        <f t="shared" si="2068"/>
        <v>85</v>
      </c>
      <c r="M418">
        <f t="shared" si="2069"/>
        <v>44</v>
      </c>
      <c r="N418">
        <f t="shared" si="2070"/>
        <v>21</v>
      </c>
      <c r="P418">
        <f t="shared" si="2227"/>
        <v>85</v>
      </c>
      <c r="Q418">
        <f t="shared" ref="Q418" si="2238">MAX(L416:L420)</f>
        <v>85</v>
      </c>
      <c r="S418">
        <f t="shared" ref="S418" si="2239">COUNTIF(J416:N420,"&gt;" &amp; P418)</f>
        <v>2</v>
      </c>
      <c r="T418">
        <f t="shared" ref="T418" si="2240">COUNTIF(J416:N420,"&gt;" &amp; Q418)</f>
        <v>2</v>
      </c>
      <c r="V418">
        <f t="shared" ref="V418" si="2241">SUMIFS(A416:E420,J416:N420,"&gt; "&amp;P418)</f>
        <v>64</v>
      </c>
      <c r="W418">
        <f t="shared" ref="W418" si="2242">SUMIFS(A416:E420,J416:N420,"&gt; "&amp;Q418)</f>
        <v>64</v>
      </c>
      <c r="Y418">
        <f>VLOOKUP(P418,Numbers!$A$2:$B$101,2,FALSE)</f>
        <v>19</v>
      </c>
      <c r="Z418">
        <f>VLOOKUP(Q418,Numbers!$A$2:$B$101,2,FALSE)</f>
        <v>19</v>
      </c>
      <c r="AB418">
        <f t="shared" si="2076"/>
        <v>1216</v>
      </c>
      <c r="AC418">
        <f t="shared" si="2077"/>
        <v>1216</v>
      </c>
    </row>
    <row r="419" spans="1:29" x14ac:dyDescent="0.25">
      <c r="A419">
        <v>80</v>
      </c>
      <c r="B419">
        <v>76</v>
      </c>
      <c r="C419">
        <v>2</v>
      </c>
      <c r="D419">
        <v>97</v>
      </c>
      <c r="E419">
        <v>4</v>
      </c>
      <c r="J419">
        <f t="shared" si="2066"/>
        <v>8</v>
      </c>
      <c r="K419">
        <f t="shared" si="2067"/>
        <v>31</v>
      </c>
      <c r="L419">
        <f t="shared" si="2068"/>
        <v>30</v>
      </c>
      <c r="M419">
        <f t="shared" si="2069"/>
        <v>74</v>
      </c>
      <c r="N419">
        <f t="shared" si="2070"/>
        <v>10</v>
      </c>
      <c r="P419">
        <f t="shared" si="2227"/>
        <v>74</v>
      </c>
      <c r="Q419">
        <f t="shared" ref="Q419" si="2243">MAX(M416:M420)</f>
        <v>92</v>
      </c>
      <c r="S419">
        <f t="shared" ref="S419" si="2244">COUNTIF(J416:N420,"&gt;" &amp; P419)</f>
        <v>5</v>
      </c>
      <c r="T419">
        <f t="shared" ref="T419" si="2245">COUNTIF(J416:N420,"&gt;" &amp; Q419)</f>
        <v>0</v>
      </c>
      <c r="V419">
        <f t="shared" ref="V419" si="2246">SUMIFS(A416:E420,J416:N420,"&gt; "&amp;P419)</f>
        <v>103</v>
      </c>
      <c r="W419">
        <f t="shared" ref="W419" si="2247">SUMIFS(A416:E420,J416:N420,"&gt; "&amp;Q419)</f>
        <v>0</v>
      </c>
      <c r="Y419">
        <f>VLOOKUP(P419,Numbers!$A$2:$B$101,2,FALSE)</f>
        <v>97</v>
      </c>
      <c r="Z419">
        <f>VLOOKUP(Q419,Numbers!$A$2:$B$101,2,FALSE)</f>
        <v>38</v>
      </c>
      <c r="AB419">
        <f t="shared" si="2076"/>
        <v>9991</v>
      </c>
      <c r="AC419">
        <f t="shared" si="2077"/>
        <v>0</v>
      </c>
    </row>
    <row r="420" spans="1:29" x14ac:dyDescent="0.25">
      <c r="A420">
        <v>61</v>
      </c>
      <c r="B420">
        <v>24</v>
      </c>
      <c r="C420">
        <v>3</v>
      </c>
      <c r="D420">
        <v>73</v>
      </c>
      <c r="E420">
        <v>92</v>
      </c>
      <c r="J420">
        <f t="shared" si="2066"/>
        <v>70</v>
      </c>
      <c r="K420">
        <f t="shared" si="2067"/>
        <v>63</v>
      </c>
      <c r="L420">
        <f t="shared" si="2068"/>
        <v>71</v>
      </c>
      <c r="M420">
        <f t="shared" si="2069"/>
        <v>64</v>
      </c>
      <c r="N420">
        <f t="shared" si="2070"/>
        <v>51</v>
      </c>
      <c r="P420">
        <f t="shared" si="2227"/>
        <v>71</v>
      </c>
      <c r="Q420">
        <f t="shared" ref="Q420" si="2248">MAX(N416:N420)</f>
        <v>51</v>
      </c>
      <c r="S420">
        <f t="shared" ref="S420" si="2249">COUNTIF(J416:N420,"&gt;" &amp; P420)</f>
        <v>6</v>
      </c>
      <c r="T420">
        <f t="shared" ref="T420" si="2250">COUNTIF(J416:N420,"&gt;" &amp; Q420)</f>
        <v>12</v>
      </c>
      <c r="V420">
        <f t="shared" ref="V420" si="2251">SUMIFS(A416:E420,J416:N420,"&gt; "&amp;P420)</f>
        <v>200</v>
      </c>
      <c r="W420">
        <f t="shared" ref="W420" si="2252">SUMIFS(A416:E420,J416:N420,"&gt; "&amp;Q420)</f>
        <v>406</v>
      </c>
      <c r="Y420">
        <f>VLOOKUP(P420,Numbers!$A$2:$B$101,2,FALSE)</f>
        <v>3</v>
      </c>
      <c r="Z420">
        <f>VLOOKUP(Q420,Numbers!$A$2:$B$101,2,FALSE)</f>
        <v>92</v>
      </c>
      <c r="AB420">
        <f t="shared" si="2076"/>
        <v>600</v>
      </c>
      <c r="AC420">
        <f t="shared" si="2077"/>
        <v>37352</v>
      </c>
    </row>
    <row r="421" spans="1:29" x14ac:dyDescent="0.25">
      <c r="J421" t="str">
        <f t="shared" si="2066"/>
        <v/>
      </c>
      <c r="K421" t="str">
        <f t="shared" si="2067"/>
        <v/>
      </c>
      <c r="L421" t="str">
        <f t="shared" si="2068"/>
        <v/>
      </c>
      <c r="M421" t="str">
        <f t="shared" si="2069"/>
        <v/>
      </c>
      <c r="N421" t="str">
        <f t="shared" si="2070"/>
        <v/>
      </c>
      <c r="P421">
        <f t="shared" ref="P421" si="2253">MAX(J416,K417,L418,M419,N420)</f>
        <v>85</v>
      </c>
      <c r="Q421">
        <f t="shared" ref="Q421" si="2254">MAX(J420,K419,L418,M417,N416)</f>
        <v>85</v>
      </c>
      <c r="S421">
        <f t="shared" ref="S421" si="2255">COUNTIF(J416:N420,"&gt;" &amp; P421)</f>
        <v>2</v>
      </c>
      <c r="T421">
        <f t="shared" ref="T421" si="2256">COUNTIF(J416:N420,"&gt;" &amp; Q421)</f>
        <v>2</v>
      </c>
      <c r="V421">
        <f t="shared" ref="V421" si="2257">SUMIFS(A416:E420,J416:N420,"&gt; "&amp;P421)</f>
        <v>64</v>
      </c>
      <c r="W421">
        <f t="shared" ref="W421" si="2258">SUMIFS(A416:E420,J416:N420,"&gt; "&amp;Q421)</f>
        <v>64</v>
      </c>
      <c r="Y421">
        <f>VLOOKUP(P421,Numbers!$A$2:$B$101,2,FALSE)</f>
        <v>19</v>
      </c>
      <c r="Z421">
        <f>VLOOKUP(Q421,Numbers!$A$2:$B$101,2,FALSE)</f>
        <v>19</v>
      </c>
      <c r="AB421">
        <f t="shared" si="2076"/>
        <v>1216</v>
      </c>
      <c r="AC421">
        <f t="shared" si="2077"/>
        <v>1216</v>
      </c>
    </row>
    <row r="422" spans="1:29" x14ac:dyDescent="0.25">
      <c r="A422">
        <v>91</v>
      </c>
      <c r="B422">
        <v>85</v>
      </c>
      <c r="C422">
        <v>95</v>
      </c>
      <c r="D422">
        <v>12</v>
      </c>
      <c r="E422">
        <v>11</v>
      </c>
      <c r="J422">
        <f t="shared" si="2066"/>
        <v>59</v>
      </c>
      <c r="K422">
        <f t="shared" si="2067"/>
        <v>60</v>
      </c>
      <c r="L422">
        <f t="shared" si="2068"/>
        <v>14</v>
      </c>
      <c r="M422">
        <f t="shared" si="2069"/>
        <v>62</v>
      </c>
      <c r="N422">
        <f t="shared" si="2070"/>
        <v>56</v>
      </c>
      <c r="P422">
        <f t="shared" ref="P422:P453" si="2259">MAX(J422:N422)</f>
        <v>62</v>
      </c>
      <c r="Q422">
        <f t="shared" ref="Q422" si="2260">MAX(J422:J426)</f>
        <v>96</v>
      </c>
      <c r="S422">
        <f t="shared" ref="S422" si="2261">COUNTIF(J422:N426,"&gt;" &amp; P422)</f>
        <v>8</v>
      </c>
      <c r="T422">
        <f t="shared" ref="T422" si="2262">COUNTIF(J422:N426,"&gt;" &amp; Q422)</f>
        <v>0</v>
      </c>
      <c r="V422">
        <f t="shared" ref="V422" si="2263">SUMIFS(A422:E426,J422:N426,"&gt; "&amp;P422)</f>
        <v>349</v>
      </c>
      <c r="W422">
        <f t="shared" ref="W422" si="2264">SUMIFS(A422:E426,J422:N426,"&gt; "&amp;Q422)</f>
        <v>0</v>
      </c>
      <c r="Y422">
        <f>VLOOKUP(P422,Numbers!$A$2:$B$101,2,FALSE)</f>
        <v>12</v>
      </c>
      <c r="Z422">
        <f>VLOOKUP(Q422,Numbers!$A$2:$B$101,2,FALSE)</f>
        <v>59</v>
      </c>
      <c r="AB422">
        <f t="shared" si="2076"/>
        <v>4188</v>
      </c>
      <c r="AC422">
        <f t="shared" si="2077"/>
        <v>0</v>
      </c>
    </row>
    <row r="423" spans="1:29" x14ac:dyDescent="0.25">
      <c r="A423">
        <v>94</v>
      </c>
      <c r="B423">
        <v>49</v>
      </c>
      <c r="C423">
        <v>41</v>
      </c>
      <c r="D423">
        <v>31</v>
      </c>
      <c r="E423">
        <v>47</v>
      </c>
      <c r="J423">
        <f t="shared" si="2066"/>
        <v>6</v>
      </c>
      <c r="K423">
        <f t="shared" si="2067"/>
        <v>39</v>
      </c>
      <c r="L423">
        <f t="shared" si="2068"/>
        <v>47</v>
      </c>
      <c r="M423">
        <f t="shared" si="2069"/>
        <v>15</v>
      </c>
      <c r="N423">
        <f t="shared" si="2070"/>
        <v>19</v>
      </c>
      <c r="P423">
        <f t="shared" si="2259"/>
        <v>47</v>
      </c>
      <c r="Q423">
        <f t="shared" ref="Q423" si="2265">MAX(K422:K426)</f>
        <v>94</v>
      </c>
      <c r="S423">
        <f t="shared" ref="S423" si="2266">COUNTIF(J422:N426,"&gt;" &amp; P423)</f>
        <v>14</v>
      </c>
      <c r="T423">
        <f t="shared" ref="T423" si="2267">COUNTIF(J422:N426,"&gt;" &amp; Q423)</f>
        <v>1</v>
      </c>
      <c r="V423">
        <f t="shared" ref="V423" si="2268">SUMIFS(A422:E426,J422:N426,"&gt; "&amp;P423)</f>
        <v>670</v>
      </c>
      <c r="W423">
        <f t="shared" ref="W423" si="2269">SUMIFS(A422:E426,J422:N426,"&gt; "&amp;Q423)</f>
        <v>59</v>
      </c>
      <c r="Y423">
        <f>VLOOKUP(P423,Numbers!$A$2:$B$101,2,FALSE)</f>
        <v>41</v>
      </c>
      <c r="Z423">
        <f>VLOOKUP(Q423,Numbers!$A$2:$B$101,2,FALSE)</f>
        <v>54</v>
      </c>
      <c r="AB423">
        <f t="shared" si="2076"/>
        <v>27470</v>
      </c>
      <c r="AC423">
        <f t="shared" si="2077"/>
        <v>3186</v>
      </c>
    </row>
    <row r="424" spans="1:29" x14ac:dyDescent="0.25">
      <c r="A424">
        <v>98</v>
      </c>
      <c r="B424">
        <v>9</v>
      </c>
      <c r="C424">
        <v>56</v>
      </c>
      <c r="D424">
        <v>55</v>
      </c>
      <c r="E424">
        <v>3</v>
      </c>
      <c r="J424">
        <f t="shared" si="2066"/>
        <v>40</v>
      </c>
      <c r="K424">
        <f t="shared" si="2067"/>
        <v>32</v>
      </c>
      <c r="L424">
        <f t="shared" si="2068"/>
        <v>34</v>
      </c>
      <c r="M424">
        <f t="shared" si="2069"/>
        <v>7</v>
      </c>
      <c r="N424">
        <f t="shared" si="2070"/>
        <v>71</v>
      </c>
      <c r="P424">
        <f t="shared" si="2259"/>
        <v>71</v>
      </c>
      <c r="Q424">
        <f t="shared" ref="Q424" si="2270">MAX(L422:L426)</f>
        <v>89</v>
      </c>
      <c r="S424">
        <f t="shared" ref="S424" si="2271">COUNTIF(J422:N426,"&gt;" &amp; P424)</f>
        <v>7</v>
      </c>
      <c r="T424">
        <f t="shared" ref="T424" si="2272">COUNTIF(J422:N426,"&gt;" &amp; Q424)</f>
        <v>2</v>
      </c>
      <c r="V424">
        <f t="shared" ref="V424" si="2273">SUMIFS(A422:E426,J422:N426,"&gt; "&amp;P424)</f>
        <v>346</v>
      </c>
      <c r="W424">
        <f t="shared" ref="W424" si="2274">SUMIFS(A422:E426,J422:N426,"&gt; "&amp;Q424)</f>
        <v>113</v>
      </c>
      <c r="Y424">
        <f>VLOOKUP(P424,Numbers!$A$2:$B$101,2,FALSE)</f>
        <v>3</v>
      </c>
      <c r="Z424">
        <f>VLOOKUP(Q424,Numbers!$A$2:$B$101,2,FALSE)</f>
        <v>88</v>
      </c>
      <c r="AB424">
        <f t="shared" si="2076"/>
        <v>1038</v>
      </c>
      <c r="AC424">
        <f t="shared" si="2077"/>
        <v>9944</v>
      </c>
    </row>
    <row r="425" spans="1:29" x14ac:dyDescent="0.25">
      <c r="A425">
        <v>42</v>
      </c>
      <c r="B425">
        <v>22</v>
      </c>
      <c r="C425">
        <v>19</v>
      </c>
      <c r="D425">
        <v>72</v>
      </c>
      <c r="E425">
        <v>68</v>
      </c>
      <c r="J425">
        <f t="shared" si="2066"/>
        <v>87</v>
      </c>
      <c r="K425">
        <f t="shared" si="2067"/>
        <v>5</v>
      </c>
      <c r="L425">
        <f t="shared" si="2068"/>
        <v>85</v>
      </c>
      <c r="M425">
        <f t="shared" si="2069"/>
        <v>50</v>
      </c>
      <c r="N425">
        <f t="shared" si="2070"/>
        <v>84</v>
      </c>
      <c r="P425">
        <f t="shared" si="2259"/>
        <v>87</v>
      </c>
      <c r="Q425">
        <f t="shared" ref="Q425" si="2275">MAX(M422:M426)</f>
        <v>62</v>
      </c>
      <c r="S425">
        <f t="shared" ref="S425" si="2276">COUNTIF(J422:N426,"&gt;" &amp; P425)</f>
        <v>3</v>
      </c>
      <c r="T425">
        <f t="shared" ref="T425" si="2277">COUNTIF(J422:N426,"&gt;" &amp; Q425)</f>
        <v>8</v>
      </c>
      <c r="V425">
        <f t="shared" ref="V425" si="2278">SUMIFS(A422:E426,J422:N426,"&gt; "&amp;P425)</f>
        <v>201</v>
      </c>
      <c r="W425">
        <f t="shared" ref="W425" si="2279">SUMIFS(A422:E426,J422:N426,"&gt; "&amp;Q425)</f>
        <v>349</v>
      </c>
      <c r="Y425">
        <f>VLOOKUP(P425,Numbers!$A$2:$B$101,2,FALSE)</f>
        <v>42</v>
      </c>
      <c r="Z425">
        <f>VLOOKUP(Q425,Numbers!$A$2:$B$101,2,FALSE)</f>
        <v>12</v>
      </c>
      <c r="AB425">
        <f t="shared" si="2076"/>
        <v>8442</v>
      </c>
      <c r="AC425">
        <f t="shared" si="2077"/>
        <v>4188</v>
      </c>
    </row>
    <row r="426" spans="1:29" x14ac:dyDescent="0.25">
      <c r="A426">
        <v>59</v>
      </c>
      <c r="B426">
        <v>54</v>
      </c>
      <c r="C426">
        <v>88</v>
      </c>
      <c r="D426">
        <v>50</v>
      </c>
      <c r="E426">
        <v>16</v>
      </c>
      <c r="J426">
        <f t="shared" si="2066"/>
        <v>96</v>
      </c>
      <c r="K426">
        <f t="shared" si="2067"/>
        <v>94</v>
      </c>
      <c r="L426">
        <f t="shared" si="2068"/>
        <v>89</v>
      </c>
      <c r="M426">
        <f t="shared" si="2069"/>
        <v>48</v>
      </c>
      <c r="N426">
        <f t="shared" si="2070"/>
        <v>73</v>
      </c>
      <c r="P426">
        <f t="shared" si="2259"/>
        <v>96</v>
      </c>
      <c r="Q426">
        <f t="shared" ref="Q426" si="2280">MAX(N422:N426)</f>
        <v>84</v>
      </c>
      <c r="S426">
        <f t="shared" ref="S426" si="2281">COUNTIF(J422:N426,"&gt;" &amp; P426)</f>
        <v>0</v>
      </c>
      <c r="T426">
        <f t="shared" ref="T426" si="2282">COUNTIF(J422:N426,"&gt;" &amp; Q426)</f>
        <v>5</v>
      </c>
      <c r="V426">
        <f t="shared" ref="V426" si="2283">SUMIFS(A422:E426,J422:N426,"&gt; "&amp;P426)</f>
        <v>0</v>
      </c>
      <c r="W426">
        <f t="shared" ref="W426" si="2284">SUMIFS(A422:E426,J422:N426,"&gt; "&amp;Q426)</f>
        <v>262</v>
      </c>
      <c r="Y426">
        <f>VLOOKUP(P426,Numbers!$A$2:$B$101,2,FALSE)</f>
        <v>59</v>
      </c>
      <c r="Z426">
        <f>VLOOKUP(Q426,Numbers!$A$2:$B$101,2,FALSE)</f>
        <v>68</v>
      </c>
      <c r="AB426">
        <f t="shared" si="2076"/>
        <v>0</v>
      </c>
      <c r="AC426">
        <f t="shared" si="2077"/>
        <v>17816</v>
      </c>
    </row>
    <row r="427" spans="1:29" x14ac:dyDescent="0.25">
      <c r="J427" t="str">
        <f t="shared" si="2066"/>
        <v/>
      </c>
      <c r="K427" t="str">
        <f t="shared" si="2067"/>
        <v/>
      </c>
      <c r="L427" t="str">
        <f t="shared" si="2068"/>
        <v/>
      </c>
      <c r="M427" t="str">
        <f t="shared" si="2069"/>
        <v/>
      </c>
      <c r="N427" t="str">
        <f t="shared" si="2070"/>
        <v/>
      </c>
      <c r="P427">
        <f t="shared" ref="P427" si="2285">MAX(J422,K423,L424,M425,N426)</f>
        <v>73</v>
      </c>
      <c r="Q427">
        <f t="shared" ref="Q427" si="2286">MAX(J426,K425,L424,M423,N422)</f>
        <v>96</v>
      </c>
      <c r="S427">
        <f t="shared" ref="S427" si="2287">COUNTIF(J422:N426,"&gt;" &amp; P427)</f>
        <v>6</v>
      </c>
      <c r="T427">
        <f t="shared" ref="T427" si="2288">COUNTIF(J422:N426,"&gt;" &amp; Q427)</f>
        <v>0</v>
      </c>
      <c r="V427">
        <f t="shared" ref="V427" si="2289">SUMIFS(A422:E426,J422:N426,"&gt; "&amp;P427)</f>
        <v>330</v>
      </c>
      <c r="W427">
        <f t="shared" ref="W427" si="2290">SUMIFS(A422:E426,J422:N426,"&gt; "&amp;Q427)</f>
        <v>0</v>
      </c>
      <c r="Y427">
        <f>VLOOKUP(P427,Numbers!$A$2:$B$101,2,FALSE)</f>
        <v>16</v>
      </c>
      <c r="Z427">
        <f>VLOOKUP(Q427,Numbers!$A$2:$B$101,2,FALSE)</f>
        <v>59</v>
      </c>
      <c r="AB427">
        <f t="shared" si="2076"/>
        <v>5280</v>
      </c>
      <c r="AC427">
        <f t="shared" si="2077"/>
        <v>0</v>
      </c>
    </row>
    <row r="428" spans="1:29" x14ac:dyDescent="0.25">
      <c r="A428">
        <v>51</v>
      </c>
      <c r="B428">
        <v>68</v>
      </c>
      <c r="C428">
        <v>98</v>
      </c>
      <c r="D428">
        <v>11</v>
      </c>
      <c r="E428">
        <v>48</v>
      </c>
      <c r="J428">
        <f t="shared" si="2066"/>
        <v>37</v>
      </c>
      <c r="K428">
        <f t="shared" si="2067"/>
        <v>84</v>
      </c>
      <c r="L428">
        <f t="shared" si="2068"/>
        <v>40</v>
      </c>
      <c r="M428">
        <f t="shared" si="2069"/>
        <v>56</v>
      </c>
      <c r="N428">
        <f t="shared" si="2070"/>
        <v>80</v>
      </c>
      <c r="P428">
        <f t="shared" ref="P428:P459" si="2291">MAX(J428:N428)</f>
        <v>84</v>
      </c>
      <c r="Q428">
        <f t="shared" ref="Q428" si="2292">MAX(J428:J432)</f>
        <v>92</v>
      </c>
      <c r="S428">
        <f t="shared" ref="S428" si="2293">COUNTIF(J428:N432,"&gt;" &amp; P428)</f>
        <v>7</v>
      </c>
      <c r="T428">
        <f t="shared" ref="T428" si="2294">COUNTIF(J428:N432,"&gt;" &amp; Q428)</f>
        <v>2</v>
      </c>
      <c r="V428">
        <f t="shared" ref="V428" si="2295">SUMIFS(A428:E432,J428:N432,"&gt; "&amp;P428)</f>
        <v>396</v>
      </c>
      <c r="W428">
        <f t="shared" ref="W428" si="2296">SUMIFS(A428:E432,J428:N432,"&gt; "&amp;Q428)</f>
        <v>148</v>
      </c>
      <c r="Y428">
        <f>VLOOKUP(P428,Numbers!$A$2:$B$101,2,FALSE)</f>
        <v>68</v>
      </c>
      <c r="Z428">
        <f>VLOOKUP(Q428,Numbers!$A$2:$B$101,2,FALSE)</f>
        <v>38</v>
      </c>
      <c r="AB428">
        <f t="shared" si="2076"/>
        <v>26928</v>
      </c>
      <c r="AC428">
        <f t="shared" si="2077"/>
        <v>5624</v>
      </c>
    </row>
    <row r="429" spans="1:29" x14ac:dyDescent="0.25">
      <c r="A429">
        <v>45</v>
      </c>
      <c r="B429">
        <v>17</v>
      </c>
      <c r="C429">
        <v>81</v>
      </c>
      <c r="D429">
        <v>10</v>
      </c>
      <c r="E429">
        <v>94</v>
      </c>
      <c r="J429">
        <f t="shared" si="2066"/>
        <v>86</v>
      </c>
      <c r="K429">
        <f t="shared" si="2067"/>
        <v>23</v>
      </c>
      <c r="L429">
        <f t="shared" si="2068"/>
        <v>95</v>
      </c>
      <c r="M429">
        <f t="shared" si="2069"/>
        <v>67</v>
      </c>
      <c r="N429">
        <f t="shared" si="2070"/>
        <v>6</v>
      </c>
      <c r="P429">
        <f t="shared" si="2291"/>
        <v>95</v>
      </c>
      <c r="Q429">
        <f t="shared" ref="Q429" si="2297">MAX(K428:K432)</f>
        <v>90</v>
      </c>
      <c r="S429">
        <f t="shared" ref="S429" si="2298">COUNTIF(J428:N432,"&gt;" &amp; P429)</f>
        <v>1</v>
      </c>
      <c r="T429">
        <f t="shared" ref="T429" si="2299">COUNTIF(J428:N432,"&gt;" &amp; Q429)</f>
        <v>3</v>
      </c>
      <c r="V429">
        <f t="shared" ref="V429" si="2300">SUMIFS(A428:E432,J428:N432,"&gt; "&amp;P429)</f>
        <v>67</v>
      </c>
      <c r="W429">
        <f t="shared" ref="W429" si="2301">SUMIFS(A428:E432,J428:N432,"&gt; "&amp;Q429)</f>
        <v>186</v>
      </c>
      <c r="Y429">
        <f>VLOOKUP(P429,Numbers!$A$2:$B$101,2,FALSE)</f>
        <v>81</v>
      </c>
      <c r="Z429">
        <f>VLOOKUP(Q429,Numbers!$A$2:$B$101,2,FALSE)</f>
        <v>44</v>
      </c>
      <c r="AB429">
        <f t="shared" si="2076"/>
        <v>5427</v>
      </c>
      <c r="AC429">
        <f t="shared" si="2077"/>
        <v>8184</v>
      </c>
    </row>
    <row r="430" spans="1:29" x14ac:dyDescent="0.25">
      <c r="A430">
        <v>38</v>
      </c>
      <c r="B430">
        <v>69</v>
      </c>
      <c r="C430">
        <v>42</v>
      </c>
      <c r="D430">
        <v>40</v>
      </c>
      <c r="E430">
        <v>67</v>
      </c>
      <c r="J430">
        <f t="shared" si="2066"/>
        <v>92</v>
      </c>
      <c r="K430">
        <f t="shared" si="2067"/>
        <v>81</v>
      </c>
      <c r="L430">
        <f t="shared" si="2068"/>
        <v>87</v>
      </c>
      <c r="M430">
        <f t="shared" si="2069"/>
        <v>78</v>
      </c>
      <c r="N430">
        <f t="shared" si="2070"/>
        <v>100</v>
      </c>
      <c r="P430">
        <f t="shared" si="2291"/>
        <v>100</v>
      </c>
      <c r="Q430">
        <f t="shared" ref="Q430" si="2302">MAX(L428:L432)</f>
        <v>95</v>
      </c>
      <c r="S430">
        <f t="shared" ref="S430" si="2303">COUNTIF(J428:N432,"&gt;" &amp; P430)</f>
        <v>0</v>
      </c>
      <c r="T430">
        <f t="shared" ref="T430" si="2304">COUNTIF(J428:N432,"&gt;" &amp; Q430)</f>
        <v>1</v>
      </c>
      <c r="V430">
        <f t="shared" ref="V430" si="2305">SUMIFS(A428:E432,J428:N432,"&gt; "&amp;P430)</f>
        <v>0</v>
      </c>
      <c r="W430">
        <f t="shared" ref="W430" si="2306">SUMIFS(A428:E432,J428:N432,"&gt; "&amp;Q430)</f>
        <v>67</v>
      </c>
      <c r="Y430">
        <f>VLOOKUP(P430,Numbers!$A$2:$B$101,2,FALSE)</f>
        <v>67</v>
      </c>
      <c r="Z430">
        <f>VLOOKUP(Q430,Numbers!$A$2:$B$101,2,FALSE)</f>
        <v>81</v>
      </c>
      <c r="AB430">
        <f t="shared" si="2076"/>
        <v>0</v>
      </c>
      <c r="AC430">
        <f t="shared" si="2077"/>
        <v>5427</v>
      </c>
    </row>
    <row r="431" spans="1:29" x14ac:dyDescent="0.25">
      <c r="A431">
        <v>1</v>
      </c>
      <c r="B431">
        <v>20</v>
      </c>
      <c r="C431">
        <v>12</v>
      </c>
      <c r="D431">
        <v>27</v>
      </c>
      <c r="E431">
        <v>32</v>
      </c>
      <c r="J431">
        <f t="shared" si="2066"/>
        <v>75</v>
      </c>
      <c r="K431">
        <f t="shared" si="2067"/>
        <v>83</v>
      </c>
      <c r="L431">
        <f t="shared" si="2068"/>
        <v>62</v>
      </c>
      <c r="M431">
        <f t="shared" si="2069"/>
        <v>61</v>
      </c>
      <c r="N431">
        <f t="shared" si="2070"/>
        <v>3</v>
      </c>
      <c r="P431">
        <f t="shared" si="2291"/>
        <v>83</v>
      </c>
      <c r="Q431">
        <f t="shared" ref="Q431" si="2307">MAX(M428:M432)</f>
        <v>88</v>
      </c>
      <c r="S431">
        <f t="shared" ref="S431" si="2308">COUNTIF(J428:N432,"&gt;" &amp; P431)</f>
        <v>8</v>
      </c>
      <c r="T431">
        <f t="shared" ref="T431" si="2309">COUNTIF(J428:N432,"&gt;" &amp; Q431)</f>
        <v>4</v>
      </c>
      <c r="V431">
        <f t="shared" ref="V431" si="2310">SUMIFS(A428:E432,J428:N432,"&gt; "&amp;P431)</f>
        <v>464</v>
      </c>
      <c r="W431">
        <f t="shared" ref="W431" si="2311">SUMIFS(A428:E432,J428:N432,"&gt; "&amp;Q431)</f>
        <v>230</v>
      </c>
      <c r="Y431">
        <f>VLOOKUP(P431,Numbers!$A$2:$B$101,2,FALSE)</f>
        <v>20</v>
      </c>
      <c r="Z431">
        <f>VLOOKUP(Q431,Numbers!$A$2:$B$101,2,FALSE)</f>
        <v>79</v>
      </c>
      <c r="AB431">
        <f t="shared" si="2076"/>
        <v>9280</v>
      </c>
      <c r="AC431">
        <f t="shared" si="2077"/>
        <v>18170</v>
      </c>
    </row>
    <row r="432" spans="1:29" x14ac:dyDescent="0.25">
      <c r="A432">
        <v>8</v>
      </c>
      <c r="B432">
        <v>44</v>
      </c>
      <c r="C432">
        <v>41</v>
      </c>
      <c r="D432">
        <v>79</v>
      </c>
      <c r="E432">
        <v>62</v>
      </c>
      <c r="J432">
        <f t="shared" si="2066"/>
        <v>2</v>
      </c>
      <c r="K432">
        <f t="shared" si="2067"/>
        <v>90</v>
      </c>
      <c r="L432">
        <f t="shared" si="2068"/>
        <v>47</v>
      </c>
      <c r="M432">
        <f t="shared" si="2069"/>
        <v>88</v>
      </c>
      <c r="N432">
        <f t="shared" si="2070"/>
        <v>53</v>
      </c>
      <c r="P432">
        <f t="shared" si="2291"/>
        <v>90</v>
      </c>
      <c r="Q432">
        <f t="shared" ref="Q432" si="2312">MAX(N428:N432)</f>
        <v>100</v>
      </c>
      <c r="S432">
        <f t="shared" ref="S432" si="2313">COUNTIF(J428:N432,"&gt;" &amp; P432)</f>
        <v>3</v>
      </c>
      <c r="T432">
        <f t="shared" ref="T432" si="2314">COUNTIF(J428:N432,"&gt;" &amp; Q432)</f>
        <v>0</v>
      </c>
      <c r="V432">
        <f t="shared" ref="V432" si="2315">SUMIFS(A428:E432,J428:N432,"&gt; "&amp;P432)</f>
        <v>186</v>
      </c>
      <c r="W432">
        <f t="shared" ref="W432" si="2316">SUMIFS(A428:E432,J428:N432,"&gt; "&amp;Q432)</f>
        <v>0</v>
      </c>
      <c r="Y432">
        <f>VLOOKUP(P432,Numbers!$A$2:$B$101,2,FALSE)</f>
        <v>44</v>
      </c>
      <c r="Z432">
        <f>VLOOKUP(Q432,Numbers!$A$2:$B$101,2,FALSE)</f>
        <v>67</v>
      </c>
      <c r="AB432">
        <f t="shared" si="2076"/>
        <v>8184</v>
      </c>
      <c r="AC432">
        <f t="shared" si="2077"/>
        <v>0</v>
      </c>
    </row>
    <row r="433" spans="1:29" x14ac:dyDescent="0.25">
      <c r="J433" t="str">
        <f t="shared" si="2066"/>
        <v/>
      </c>
      <c r="K433" t="str">
        <f t="shared" si="2067"/>
        <v/>
      </c>
      <c r="L433" t="str">
        <f t="shared" si="2068"/>
        <v/>
      </c>
      <c r="M433" t="str">
        <f t="shared" si="2069"/>
        <v/>
      </c>
      <c r="N433" t="str">
        <f t="shared" si="2070"/>
        <v/>
      </c>
      <c r="P433">
        <f t="shared" ref="P433" si="2317">MAX(J428,K429,L430,M431,N432)</f>
        <v>87</v>
      </c>
      <c r="Q433">
        <f t="shared" ref="Q433" si="2318">MAX(J432,K431,L430,M429,N428)</f>
        <v>87</v>
      </c>
      <c r="S433">
        <f t="shared" ref="S433" si="2319">COUNTIF(J428:N432,"&gt;" &amp; P433)</f>
        <v>5</v>
      </c>
      <c r="T433">
        <f t="shared" ref="T433" si="2320">COUNTIF(J428:N432,"&gt;" &amp; Q433)</f>
        <v>5</v>
      </c>
      <c r="V433">
        <f t="shared" ref="V433" si="2321">SUMIFS(A428:E432,J428:N432,"&gt; "&amp;P433)</f>
        <v>309</v>
      </c>
      <c r="W433">
        <f t="shared" ref="W433" si="2322">SUMIFS(A428:E432,J428:N432,"&gt; "&amp;Q433)</f>
        <v>309</v>
      </c>
      <c r="Y433">
        <f>VLOOKUP(P433,Numbers!$A$2:$B$101,2,FALSE)</f>
        <v>42</v>
      </c>
      <c r="Z433">
        <f>VLOOKUP(Q433,Numbers!$A$2:$B$101,2,FALSE)</f>
        <v>42</v>
      </c>
      <c r="AB433">
        <f t="shared" si="2076"/>
        <v>12978</v>
      </c>
      <c r="AC433">
        <f t="shared" si="2077"/>
        <v>12978</v>
      </c>
    </row>
    <row r="434" spans="1:29" x14ac:dyDescent="0.25">
      <c r="A434">
        <v>47</v>
      </c>
      <c r="B434">
        <v>65</v>
      </c>
      <c r="C434">
        <v>41</v>
      </c>
      <c r="D434">
        <v>60</v>
      </c>
      <c r="E434">
        <v>12</v>
      </c>
      <c r="J434">
        <f t="shared" si="2066"/>
        <v>19</v>
      </c>
      <c r="K434">
        <f t="shared" si="2067"/>
        <v>77</v>
      </c>
      <c r="L434">
        <f t="shared" si="2068"/>
        <v>47</v>
      </c>
      <c r="M434">
        <f t="shared" si="2069"/>
        <v>13</v>
      </c>
      <c r="N434">
        <f t="shared" si="2070"/>
        <v>62</v>
      </c>
      <c r="P434">
        <f t="shared" ref="P434:P465" si="2323">MAX(J434:N434)</f>
        <v>77</v>
      </c>
      <c r="Q434">
        <f t="shared" ref="Q434" si="2324">MAX(J434:J438)</f>
        <v>55</v>
      </c>
      <c r="S434">
        <f t="shared" ref="S434" si="2325">COUNTIF(J434:N438,"&gt;" &amp; P434)</f>
        <v>4</v>
      </c>
      <c r="T434">
        <f t="shared" ref="T434" si="2326">COUNTIF(J434:N438,"&gt;" &amp; Q434)</f>
        <v>11</v>
      </c>
      <c r="V434">
        <f t="shared" ref="V434" si="2327">SUMIFS(A434:E438,J434:N438,"&gt; "&amp;P434)</f>
        <v>176</v>
      </c>
      <c r="W434">
        <f t="shared" ref="W434" si="2328">SUMIFS(A434:E438,J434:N438,"&gt; "&amp;Q434)</f>
        <v>459</v>
      </c>
      <c r="Y434">
        <f>VLOOKUP(P434,Numbers!$A$2:$B$101,2,FALSE)</f>
        <v>65</v>
      </c>
      <c r="Z434">
        <f>VLOOKUP(Q434,Numbers!$A$2:$B$101,2,FALSE)</f>
        <v>18</v>
      </c>
      <c r="AB434">
        <f t="shared" si="2076"/>
        <v>11440</v>
      </c>
      <c r="AC434">
        <f t="shared" si="2077"/>
        <v>8262</v>
      </c>
    </row>
    <row r="435" spans="1:29" x14ac:dyDescent="0.25">
      <c r="A435">
        <v>92</v>
      </c>
      <c r="B435">
        <v>43</v>
      </c>
      <c r="C435">
        <v>94</v>
      </c>
      <c r="D435">
        <v>1</v>
      </c>
      <c r="E435">
        <v>86</v>
      </c>
      <c r="J435">
        <f t="shared" si="2066"/>
        <v>51</v>
      </c>
      <c r="K435">
        <f t="shared" si="2067"/>
        <v>97</v>
      </c>
      <c r="L435">
        <f t="shared" si="2068"/>
        <v>6</v>
      </c>
      <c r="M435">
        <f t="shared" si="2069"/>
        <v>75</v>
      </c>
      <c r="N435">
        <f t="shared" si="2070"/>
        <v>38</v>
      </c>
      <c r="P435">
        <f t="shared" si="2323"/>
        <v>97</v>
      </c>
      <c r="Q435">
        <f t="shared" ref="Q435" si="2329">MAX(K434:K438)</f>
        <v>97</v>
      </c>
      <c r="S435">
        <f t="shared" ref="S435" si="2330">COUNTIF(J434:N438,"&gt;" &amp; P435)</f>
        <v>1</v>
      </c>
      <c r="T435">
        <f t="shared" ref="T435" si="2331">COUNTIF(J434:N438,"&gt;" &amp; Q435)</f>
        <v>1</v>
      </c>
      <c r="V435">
        <f t="shared" ref="V435" si="2332">SUMIFS(A434:E438,J434:N438,"&gt; "&amp;P435)</f>
        <v>67</v>
      </c>
      <c r="W435">
        <f t="shared" ref="W435" si="2333">SUMIFS(A434:E438,J434:N438,"&gt; "&amp;Q435)</f>
        <v>67</v>
      </c>
      <c r="Y435">
        <f>VLOOKUP(P435,Numbers!$A$2:$B$101,2,FALSE)</f>
        <v>43</v>
      </c>
      <c r="Z435">
        <f>VLOOKUP(Q435,Numbers!$A$2:$B$101,2,FALSE)</f>
        <v>43</v>
      </c>
      <c r="AB435">
        <f t="shared" si="2076"/>
        <v>2881</v>
      </c>
      <c r="AC435">
        <f t="shared" si="2077"/>
        <v>2881</v>
      </c>
    </row>
    <row r="436" spans="1:29" x14ac:dyDescent="0.25">
      <c r="A436">
        <v>18</v>
      </c>
      <c r="B436">
        <v>63</v>
      </c>
      <c r="C436">
        <v>26</v>
      </c>
      <c r="D436">
        <v>46</v>
      </c>
      <c r="E436">
        <v>71</v>
      </c>
      <c r="J436">
        <f t="shared" si="2066"/>
        <v>55</v>
      </c>
      <c r="K436">
        <f t="shared" si="2067"/>
        <v>11</v>
      </c>
      <c r="L436">
        <f t="shared" si="2068"/>
        <v>91</v>
      </c>
      <c r="M436">
        <f t="shared" si="2069"/>
        <v>72</v>
      </c>
      <c r="N436">
        <f t="shared" si="2070"/>
        <v>58</v>
      </c>
      <c r="P436">
        <f t="shared" si="2323"/>
        <v>91</v>
      </c>
      <c r="Q436">
        <f t="shared" ref="Q436" si="2334">MAX(L434:L438)</f>
        <v>100</v>
      </c>
      <c r="S436">
        <f t="shared" ref="S436" si="2335">COUNTIF(J434:N438,"&gt;" &amp; P436)</f>
        <v>2</v>
      </c>
      <c r="T436">
        <f t="shared" ref="T436" si="2336">COUNTIF(J434:N438,"&gt;" &amp; Q436)</f>
        <v>0</v>
      </c>
      <c r="V436">
        <f t="shared" ref="V436" si="2337">SUMIFS(A434:E438,J434:N438,"&gt; "&amp;P436)</f>
        <v>110</v>
      </c>
      <c r="W436">
        <f t="shared" ref="W436" si="2338">SUMIFS(A434:E438,J434:N438,"&gt; "&amp;Q436)</f>
        <v>0</v>
      </c>
      <c r="Y436">
        <f>VLOOKUP(P436,Numbers!$A$2:$B$101,2,FALSE)</f>
        <v>26</v>
      </c>
      <c r="Z436">
        <f>VLOOKUP(Q436,Numbers!$A$2:$B$101,2,FALSE)</f>
        <v>67</v>
      </c>
      <c r="AB436">
        <f t="shared" si="2076"/>
        <v>2860</v>
      </c>
      <c r="AC436">
        <f t="shared" si="2077"/>
        <v>0</v>
      </c>
    </row>
    <row r="437" spans="1:29" x14ac:dyDescent="0.25">
      <c r="A437">
        <v>62</v>
      </c>
      <c r="B437">
        <v>21</v>
      </c>
      <c r="C437">
        <v>11</v>
      </c>
      <c r="D437">
        <v>80</v>
      </c>
      <c r="E437">
        <v>98</v>
      </c>
      <c r="J437">
        <f t="shared" si="2066"/>
        <v>53</v>
      </c>
      <c r="K437">
        <f t="shared" si="2067"/>
        <v>27</v>
      </c>
      <c r="L437">
        <f t="shared" si="2068"/>
        <v>56</v>
      </c>
      <c r="M437">
        <f t="shared" si="2069"/>
        <v>8</v>
      </c>
      <c r="N437">
        <f t="shared" si="2070"/>
        <v>40</v>
      </c>
      <c r="P437">
        <f t="shared" si="2323"/>
        <v>56</v>
      </c>
      <c r="Q437">
        <f t="shared" ref="Q437" si="2339">MAX(M434:M438)</f>
        <v>75</v>
      </c>
      <c r="S437">
        <f t="shared" ref="S437" si="2340">COUNTIF(J434:N438,"&gt;" &amp; P437)</f>
        <v>10</v>
      </c>
      <c r="T437">
        <f t="shared" ref="T437" si="2341">COUNTIF(J434:N438,"&gt;" &amp; Q437)</f>
        <v>5</v>
      </c>
      <c r="V437">
        <f t="shared" ref="V437" si="2342">SUMIFS(A434:E438,J434:N438,"&gt; "&amp;P437)</f>
        <v>448</v>
      </c>
      <c r="W437">
        <f t="shared" ref="W437" si="2343">SUMIFS(A434:E438,J434:N438,"&gt; "&amp;Q437)</f>
        <v>241</v>
      </c>
      <c r="Y437">
        <f>VLOOKUP(P437,Numbers!$A$2:$B$101,2,FALSE)</f>
        <v>11</v>
      </c>
      <c r="Z437">
        <f>VLOOKUP(Q437,Numbers!$A$2:$B$101,2,FALSE)</f>
        <v>1</v>
      </c>
      <c r="AB437">
        <f t="shared" si="2076"/>
        <v>4928</v>
      </c>
      <c r="AC437">
        <f t="shared" si="2077"/>
        <v>241</v>
      </c>
    </row>
    <row r="438" spans="1:29" x14ac:dyDescent="0.25">
      <c r="A438">
        <v>23</v>
      </c>
      <c r="B438">
        <v>40</v>
      </c>
      <c r="C438">
        <v>67</v>
      </c>
      <c r="D438">
        <v>77</v>
      </c>
      <c r="E438">
        <v>89</v>
      </c>
      <c r="J438">
        <f t="shared" si="2066"/>
        <v>43</v>
      </c>
      <c r="K438">
        <f t="shared" si="2067"/>
        <v>78</v>
      </c>
      <c r="L438">
        <f t="shared" si="2068"/>
        <v>100</v>
      </c>
      <c r="M438">
        <f t="shared" si="2069"/>
        <v>66</v>
      </c>
      <c r="N438">
        <f t="shared" si="2070"/>
        <v>16</v>
      </c>
      <c r="P438">
        <f t="shared" si="2323"/>
        <v>100</v>
      </c>
      <c r="Q438">
        <f t="shared" ref="Q438" si="2344">MAX(N434:N438)</f>
        <v>62</v>
      </c>
      <c r="S438">
        <f t="shared" ref="S438" si="2345">COUNTIF(J434:N438,"&gt;" &amp; P438)</f>
        <v>0</v>
      </c>
      <c r="T438">
        <f t="shared" ref="T438" si="2346">COUNTIF(J434:N438,"&gt;" &amp; Q438)</f>
        <v>8</v>
      </c>
      <c r="V438">
        <f t="shared" ref="V438" si="2347">SUMIFS(A434:E438,J434:N438,"&gt; "&amp;P438)</f>
        <v>0</v>
      </c>
      <c r="W438">
        <f t="shared" ref="W438" si="2348">SUMIFS(A434:E438,J434:N438,"&gt; "&amp;Q438)</f>
        <v>365</v>
      </c>
      <c r="Y438">
        <f>VLOOKUP(P438,Numbers!$A$2:$B$101,2,FALSE)</f>
        <v>67</v>
      </c>
      <c r="Z438">
        <f>VLOOKUP(Q438,Numbers!$A$2:$B$101,2,FALSE)</f>
        <v>12</v>
      </c>
      <c r="AB438">
        <f t="shared" si="2076"/>
        <v>0</v>
      </c>
      <c r="AC438">
        <f t="shared" si="2077"/>
        <v>4380</v>
      </c>
    </row>
    <row r="439" spans="1:29" x14ac:dyDescent="0.25">
      <c r="J439" t="str">
        <f t="shared" si="2066"/>
        <v/>
      </c>
      <c r="K439" t="str">
        <f t="shared" si="2067"/>
        <v/>
      </c>
      <c r="L439" t="str">
        <f t="shared" si="2068"/>
        <v/>
      </c>
      <c r="M439" t="str">
        <f t="shared" si="2069"/>
        <v/>
      </c>
      <c r="N439" t="str">
        <f t="shared" si="2070"/>
        <v/>
      </c>
      <c r="P439">
        <f t="shared" ref="P439" si="2349">MAX(J434,K435,L436,M437,N438)</f>
        <v>97</v>
      </c>
      <c r="Q439">
        <f t="shared" ref="Q439" si="2350">MAX(J438,K437,L436,M435,N434)</f>
        <v>91</v>
      </c>
      <c r="S439">
        <f t="shared" ref="S439" si="2351">COUNTIF(J434:N438,"&gt;" &amp; P439)</f>
        <v>1</v>
      </c>
      <c r="T439">
        <f t="shared" ref="T439" si="2352">COUNTIF(J434:N438,"&gt;" &amp; Q439)</f>
        <v>2</v>
      </c>
      <c r="V439">
        <f t="shared" ref="V439" si="2353">SUMIFS(A434:E438,J434:N438,"&gt; "&amp;P439)</f>
        <v>67</v>
      </c>
      <c r="W439">
        <f t="shared" ref="W439" si="2354">SUMIFS(A434:E438,J434:N438,"&gt; "&amp;Q439)</f>
        <v>110</v>
      </c>
      <c r="Y439">
        <f>VLOOKUP(P439,Numbers!$A$2:$B$101,2,FALSE)</f>
        <v>43</v>
      </c>
      <c r="Z439">
        <f>VLOOKUP(Q439,Numbers!$A$2:$B$101,2,FALSE)</f>
        <v>26</v>
      </c>
      <c r="AB439">
        <f t="shared" si="2076"/>
        <v>2881</v>
      </c>
      <c r="AC439">
        <f t="shared" si="2077"/>
        <v>2860</v>
      </c>
    </row>
    <row r="440" spans="1:29" x14ac:dyDescent="0.25">
      <c r="A440">
        <v>78</v>
      </c>
      <c r="B440">
        <v>67</v>
      </c>
      <c r="C440">
        <v>20</v>
      </c>
      <c r="D440">
        <v>48</v>
      </c>
      <c r="E440">
        <v>53</v>
      </c>
      <c r="J440">
        <f t="shared" si="2066"/>
        <v>35</v>
      </c>
      <c r="K440">
        <f t="shared" si="2067"/>
        <v>100</v>
      </c>
      <c r="L440">
        <f t="shared" si="2068"/>
        <v>83</v>
      </c>
      <c r="M440">
        <f t="shared" si="2069"/>
        <v>80</v>
      </c>
      <c r="N440">
        <f t="shared" si="2070"/>
        <v>4</v>
      </c>
      <c r="P440">
        <f t="shared" ref="P440:P471" si="2355">MAX(J440:N440)</f>
        <v>100</v>
      </c>
      <c r="Q440">
        <f t="shared" ref="Q440" si="2356">MAX(J440:J444)</f>
        <v>93</v>
      </c>
      <c r="S440">
        <f t="shared" ref="S440" si="2357">COUNTIF(J440:N444,"&gt;" &amp; P440)</f>
        <v>0</v>
      </c>
      <c r="T440">
        <f t="shared" ref="T440" si="2358">COUNTIF(J440:N444,"&gt;" &amp; Q440)</f>
        <v>2</v>
      </c>
      <c r="V440">
        <f t="shared" ref="V440" si="2359">SUMIFS(A440:E444,J440:N444,"&gt; "&amp;P440)</f>
        <v>0</v>
      </c>
      <c r="W440">
        <f t="shared" ref="W440" si="2360">SUMIFS(A440:E444,J440:N444,"&gt; "&amp;Q440)</f>
        <v>154</v>
      </c>
      <c r="Y440">
        <f>VLOOKUP(P440,Numbers!$A$2:$B$101,2,FALSE)</f>
        <v>67</v>
      </c>
      <c r="Z440">
        <f>VLOOKUP(Q440,Numbers!$A$2:$B$101,2,FALSE)</f>
        <v>36</v>
      </c>
      <c r="AB440">
        <f t="shared" si="2076"/>
        <v>0</v>
      </c>
      <c r="AC440">
        <f t="shared" si="2077"/>
        <v>5544</v>
      </c>
    </row>
    <row r="441" spans="1:29" x14ac:dyDescent="0.25">
      <c r="A441">
        <v>99</v>
      </c>
      <c r="B441">
        <v>10</v>
      </c>
      <c r="C441">
        <v>38</v>
      </c>
      <c r="D441">
        <v>51</v>
      </c>
      <c r="E441">
        <v>7</v>
      </c>
      <c r="J441">
        <f t="shared" si="2066"/>
        <v>25</v>
      </c>
      <c r="K441">
        <f t="shared" si="2067"/>
        <v>67</v>
      </c>
      <c r="L441">
        <f t="shared" si="2068"/>
        <v>92</v>
      </c>
      <c r="M441">
        <f t="shared" si="2069"/>
        <v>37</v>
      </c>
      <c r="N441">
        <f t="shared" si="2070"/>
        <v>65</v>
      </c>
      <c r="P441">
        <f t="shared" si="2355"/>
        <v>92</v>
      </c>
      <c r="Q441">
        <f t="shared" ref="Q441" si="2361">MAX(K440:K444)</f>
        <v>100</v>
      </c>
      <c r="S441">
        <f t="shared" ref="S441" si="2362">COUNTIF(J440:N444,"&gt;" &amp; P441)</f>
        <v>3</v>
      </c>
      <c r="T441">
        <f t="shared" ref="T441" si="2363">COUNTIF(J440:N444,"&gt;" &amp; Q441)</f>
        <v>0</v>
      </c>
      <c r="V441">
        <f t="shared" ref="V441" si="2364">SUMIFS(A440:E444,J440:N444,"&gt; "&amp;P441)</f>
        <v>190</v>
      </c>
      <c r="W441">
        <f t="shared" ref="W441" si="2365">SUMIFS(A440:E444,J440:N444,"&gt; "&amp;Q441)</f>
        <v>0</v>
      </c>
      <c r="Y441">
        <f>VLOOKUP(P441,Numbers!$A$2:$B$101,2,FALSE)</f>
        <v>38</v>
      </c>
      <c r="Z441">
        <f>VLOOKUP(Q441,Numbers!$A$2:$B$101,2,FALSE)</f>
        <v>67</v>
      </c>
      <c r="AB441">
        <f t="shared" si="2076"/>
        <v>7220</v>
      </c>
      <c r="AC441">
        <f t="shared" si="2077"/>
        <v>0</v>
      </c>
    </row>
    <row r="442" spans="1:29" x14ac:dyDescent="0.25">
      <c r="A442">
        <v>62</v>
      </c>
      <c r="B442">
        <v>89</v>
      </c>
      <c r="C442">
        <v>87</v>
      </c>
      <c r="D442">
        <v>68</v>
      </c>
      <c r="E442">
        <v>93</v>
      </c>
      <c r="J442">
        <f t="shared" si="2066"/>
        <v>53</v>
      </c>
      <c r="K442">
        <f t="shared" si="2067"/>
        <v>16</v>
      </c>
      <c r="L442">
        <f t="shared" si="2068"/>
        <v>98</v>
      </c>
      <c r="M442">
        <f t="shared" si="2069"/>
        <v>84</v>
      </c>
      <c r="N442">
        <f t="shared" si="2070"/>
        <v>68</v>
      </c>
      <c r="P442">
        <f t="shared" si="2355"/>
        <v>98</v>
      </c>
      <c r="Q442">
        <f t="shared" ref="Q442" si="2366">MAX(L440:L444)</f>
        <v>98</v>
      </c>
      <c r="S442">
        <f t="shared" ref="S442" si="2367">COUNTIF(J440:N444,"&gt;" &amp; P442)</f>
        <v>1</v>
      </c>
      <c r="T442">
        <f t="shared" ref="T442" si="2368">COUNTIF(J440:N444,"&gt;" &amp; Q442)</f>
        <v>1</v>
      </c>
      <c r="V442">
        <f t="shared" ref="V442" si="2369">SUMIFS(A440:E444,J440:N444,"&gt; "&amp;P442)</f>
        <v>67</v>
      </c>
      <c r="W442">
        <f t="shared" ref="W442" si="2370">SUMIFS(A440:E444,J440:N444,"&gt; "&amp;Q442)</f>
        <v>67</v>
      </c>
      <c r="Y442">
        <f>VLOOKUP(P442,Numbers!$A$2:$B$101,2,FALSE)</f>
        <v>87</v>
      </c>
      <c r="Z442">
        <f>VLOOKUP(Q442,Numbers!$A$2:$B$101,2,FALSE)</f>
        <v>87</v>
      </c>
      <c r="AB442">
        <f t="shared" si="2076"/>
        <v>5829</v>
      </c>
      <c r="AC442">
        <f t="shared" si="2077"/>
        <v>5829</v>
      </c>
    </row>
    <row r="443" spans="1:29" x14ac:dyDescent="0.25">
      <c r="A443">
        <v>31</v>
      </c>
      <c r="B443">
        <v>55</v>
      </c>
      <c r="C443">
        <v>80</v>
      </c>
      <c r="D443">
        <v>69</v>
      </c>
      <c r="E443">
        <v>29</v>
      </c>
      <c r="J443">
        <f t="shared" si="2066"/>
        <v>15</v>
      </c>
      <c r="K443">
        <f t="shared" si="2067"/>
        <v>7</v>
      </c>
      <c r="L443">
        <f t="shared" si="2068"/>
        <v>8</v>
      </c>
      <c r="M443">
        <f t="shared" si="2069"/>
        <v>81</v>
      </c>
      <c r="N443">
        <f t="shared" si="2070"/>
        <v>41</v>
      </c>
      <c r="P443">
        <f t="shared" si="2355"/>
        <v>81</v>
      </c>
      <c r="Q443">
        <f t="shared" ref="Q443" si="2371">MAX(M440:M444)</f>
        <v>90</v>
      </c>
      <c r="S443">
        <f t="shared" ref="S443" si="2372">COUNTIF(J440:N444,"&gt;" &amp; P443)</f>
        <v>8</v>
      </c>
      <c r="T443">
        <f t="shared" ref="T443" si="2373">COUNTIF(J440:N444,"&gt;" &amp; Q443)</f>
        <v>4</v>
      </c>
      <c r="V443">
        <f t="shared" ref="V443" si="2374">SUMIFS(A440:E444,J440:N444,"&gt; "&amp;P443)</f>
        <v>448</v>
      </c>
      <c r="W443">
        <f t="shared" ref="W443" si="2375">SUMIFS(A440:E444,J440:N444,"&gt; "&amp;Q443)</f>
        <v>228</v>
      </c>
      <c r="Y443">
        <f>VLOOKUP(P443,Numbers!$A$2:$B$101,2,FALSE)</f>
        <v>69</v>
      </c>
      <c r="Z443">
        <f>VLOOKUP(Q443,Numbers!$A$2:$B$101,2,FALSE)</f>
        <v>44</v>
      </c>
      <c r="AB443">
        <f t="shared" si="2076"/>
        <v>30912</v>
      </c>
      <c r="AC443">
        <f t="shared" si="2077"/>
        <v>10032</v>
      </c>
    </row>
    <row r="444" spans="1:29" x14ac:dyDescent="0.25">
      <c r="A444">
        <v>36</v>
      </c>
      <c r="B444">
        <v>74</v>
      </c>
      <c r="C444">
        <v>88</v>
      </c>
      <c r="D444">
        <v>44</v>
      </c>
      <c r="E444">
        <v>11</v>
      </c>
      <c r="J444">
        <f t="shared" si="2066"/>
        <v>93</v>
      </c>
      <c r="K444">
        <f t="shared" si="2067"/>
        <v>24</v>
      </c>
      <c r="L444">
        <f t="shared" si="2068"/>
        <v>89</v>
      </c>
      <c r="M444">
        <f t="shared" si="2069"/>
        <v>90</v>
      </c>
      <c r="N444">
        <f t="shared" si="2070"/>
        <v>56</v>
      </c>
      <c r="P444">
        <f t="shared" si="2355"/>
        <v>93</v>
      </c>
      <c r="Q444">
        <f t="shared" ref="Q444" si="2376">MAX(N440:N444)</f>
        <v>68</v>
      </c>
      <c r="S444">
        <f t="shared" ref="S444" si="2377">COUNTIF(J440:N444,"&gt;" &amp; P444)</f>
        <v>2</v>
      </c>
      <c r="T444">
        <f t="shared" ref="T444" si="2378">COUNTIF(J440:N444,"&gt;" &amp; Q444)</f>
        <v>10</v>
      </c>
      <c r="V444">
        <f t="shared" ref="V444" si="2379">SUMIFS(A440:E444,J440:N444,"&gt; "&amp;P444)</f>
        <v>154</v>
      </c>
      <c r="W444">
        <f t="shared" ref="W444" si="2380">SUMIFS(A440:E444,J440:N444,"&gt; "&amp;Q444)</f>
        <v>565</v>
      </c>
      <c r="Y444">
        <f>VLOOKUP(P444,Numbers!$A$2:$B$101,2,FALSE)</f>
        <v>36</v>
      </c>
      <c r="Z444">
        <f>VLOOKUP(Q444,Numbers!$A$2:$B$101,2,FALSE)</f>
        <v>93</v>
      </c>
      <c r="AB444">
        <f t="shared" si="2076"/>
        <v>5544</v>
      </c>
      <c r="AC444">
        <f t="shared" si="2077"/>
        <v>52545</v>
      </c>
    </row>
    <row r="445" spans="1:29" x14ac:dyDescent="0.25">
      <c r="J445" t="str">
        <f t="shared" si="2066"/>
        <v/>
      </c>
      <c r="K445" t="str">
        <f t="shared" si="2067"/>
        <v/>
      </c>
      <c r="L445" t="str">
        <f t="shared" si="2068"/>
        <v/>
      </c>
      <c r="M445" t="str">
        <f t="shared" si="2069"/>
        <v/>
      </c>
      <c r="N445" t="str">
        <f t="shared" si="2070"/>
        <v/>
      </c>
      <c r="P445">
        <f t="shared" ref="P445" si="2381">MAX(J440,K441,L442,M443,N444)</f>
        <v>98</v>
      </c>
      <c r="Q445">
        <f t="shared" ref="Q445" si="2382">MAX(J444,K443,L442,M441,N440)</f>
        <v>98</v>
      </c>
      <c r="S445">
        <f t="shared" ref="S445" si="2383">COUNTIF(J440:N444,"&gt;" &amp; P445)</f>
        <v>1</v>
      </c>
      <c r="T445">
        <f t="shared" ref="T445" si="2384">COUNTIF(J440:N444,"&gt;" &amp; Q445)</f>
        <v>1</v>
      </c>
      <c r="V445">
        <f t="shared" ref="V445" si="2385">SUMIFS(A440:E444,J440:N444,"&gt; "&amp;P445)</f>
        <v>67</v>
      </c>
      <c r="W445">
        <f t="shared" ref="W445" si="2386">SUMIFS(A440:E444,J440:N444,"&gt; "&amp;Q445)</f>
        <v>67</v>
      </c>
      <c r="Y445">
        <f>VLOOKUP(P445,Numbers!$A$2:$B$101,2,FALSE)</f>
        <v>87</v>
      </c>
      <c r="Z445">
        <f>VLOOKUP(Q445,Numbers!$A$2:$B$101,2,FALSE)</f>
        <v>87</v>
      </c>
      <c r="AB445">
        <f t="shared" si="2076"/>
        <v>5829</v>
      </c>
      <c r="AC445">
        <f t="shared" si="2077"/>
        <v>5829</v>
      </c>
    </row>
    <row r="446" spans="1:29" x14ac:dyDescent="0.25">
      <c r="A446">
        <v>39</v>
      </c>
      <c r="B446">
        <v>27</v>
      </c>
      <c r="C446">
        <v>82</v>
      </c>
      <c r="D446">
        <v>95</v>
      </c>
      <c r="E446">
        <v>52</v>
      </c>
      <c r="J446">
        <f t="shared" si="2066"/>
        <v>99</v>
      </c>
      <c r="K446">
        <f t="shared" si="2067"/>
        <v>61</v>
      </c>
      <c r="L446">
        <f t="shared" si="2068"/>
        <v>26</v>
      </c>
      <c r="M446">
        <f t="shared" si="2069"/>
        <v>14</v>
      </c>
      <c r="N446">
        <f t="shared" si="2070"/>
        <v>45</v>
      </c>
      <c r="P446">
        <f t="shared" ref="P446:P477" si="2387">MAX(J446:N446)</f>
        <v>99</v>
      </c>
      <c r="Q446">
        <f t="shared" ref="Q446" si="2388">MAX(J446:J450)</f>
        <v>99</v>
      </c>
      <c r="S446">
        <f t="shared" ref="S446" si="2389">COUNTIF(J446:N450,"&gt;" &amp; P446)</f>
        <v>0</v>
      </c>
      <c r="T446">
        <f t="shared" ref="T446" si="2390">COUNTIF(J446:N450,"&gt;" &amp; Q446)</f>
        <v>0</v>
      </c>
      <c r="V446">
        <f t="shared" ref="V446" si="2391">SUMIFS(A446:E450,J446:N450,"&gt; "&amp;P446)</f>
        <v>0</v>
      </c>
      <c r="W446">
        <f t="shared" ref="W446" si="2392">SUMIFS(A446:E450,J446:N450,"&gt; "&amp;Q446)</f>
        <v>0</v>
      </c>
      <c r="Y446">
        <f>VLOOKUP(P446,Numbers!$A$2:$B$101,2,FALSE)</f>
        <v>39</v>
      </c>
      <c r="Z446">
        <f>VLOOKUP(Q446,Numbers!$A$2:$B$101,2,FALSE)</f>
        <v>39</v>
      </c>
      <c r="AB446">
        <f t="shared" si="2076"/>
        <v>0</v>
      </c>
      <c r="AC446">
        <f t="shared" si="2077"/>
        <v>0</v>
      </c>
    </row>
    <row r="447" spans="1:29" x14ac:dyDescent="0.25">
      <c r="A447">
        <v>53</v>
      </c>
      <c r="B447">
        <v>75</v>
      </c>
      <c r="C447">
        <v>34</v>
      </c>
      <c r="D447">
        <v>35</v>
      </c>
      <c r="E447">
        <v>41</v>
      </c>
      <c r="J447">
        <f t="shared" si="2066"/>
        <v>4</v>
      </c>
      <c r="K447">
        <f t="shared" si="2067"/>
        <v>46</v>
      </c>
      <c r="L447">
        <f t="shared" si="2068"/>
        <v>57</v>
      </c>
      <c r="M447">
        <f t="shared" si="2069"/>
        <v>28</v>
      </c>
      <c r="N447">
        <f t="shared" si="2070"/>
        <v>47</v>
      </c>
      <c r="P447">
        <f t="shared" si="2387"/>
        <v>57</v>
      </c>
      <c r="Q447">
        <f t="shared" ref="Q447" si="2393">MAX(K446:K450)</f>
        <v>66</v>
      </c>
      <c r="S447">
        <f t="shared" ref="S447" si="2394">COUNTIF(J446:N450,"&gt;" &amp; P447)</f>
        <v>8</v>
      </c>
      <c r="T447">
        <f t="shared" ref="T447" si="2395">COUNTIF(J446:N450,"&gt;" &amp; Q447)</f>
        <v>5</v>
      </c>
      <c r="V447">
        <f t="shared" ref="V447" si="2396">SUMIFS(A446:E450,J446:N450,"&gt; "&amp;P447)</f>
        <v>287</v>
      </c>
      <c r="W447">
        <f t="shared" ref="W447" si="2397">SUMIFS(A446:E450,J446:N450,"&gt; "&amp;Q447)</f>
        <v>171</v>
      </c>
      <c r="Y447">
        <f>VLOOKUP(P447,Numbers!$A$2:$B$101,2,FALSE)</f>
        <v>34</v>
      </c>
      <c r="Z447">
        <f>VLOOKUP(Q447,Numbers!$A$2:$B$101,2,FALSE)</f>
        <v>77</v>
      </c>
      <c r="AB447">
        <f t="shared" si="2076"/>
        <v>9758</v>
      </c>
      <c r="AC447">
        <f t="shared" si="2077"/>
        <v>13167</v>
      </c>
    </row>
    <row r="448" spans="1:29" x14ac:dyDescent="0.25">
      <c r="A448">
        <v>0</v>
      </c>
      <c r="B448">
        <v>94</v>
      </c>
      <c r="C448">
        <v>30</v>
      </c>
      <c r="D448">
        <v>62</v>
      </c>
      <c r="E448">
        <v>13</v>
      </c>
      <c r="J448">
        <f t="shared" si="2066"/>
        <v>79</v>
      </c>
      <c r="K448">
        <f t="shared" si="2067"/>
        <v>6</v>
      </c>
      <c r="L448">
        <f t="shared" si="2068"/>
        <v>17</v>
      </c>
      <c r="M448">
        <f t="shared" si="2069"/>
        <v>53</v>
      </c>
      <c r="N448">
        <f t="shared" si="2070"/>
        <v>49</v>
      </c>
      <c r="P448">
        <f t="shared" si="2387"/>
        <v>79</v>
      </c>
      <c r="Q448">
        <f t="shared" ref="Q448" si="2398">MAX(L446:L450)</f>
        <v>84</v>
      </c>
      <c r="S448">
        <f t="shared" ref="S448" si="2399">COUNTIF(J446:N450,"&gt;" &amp; P448)</f>
        <v>4</v>
      </c>
      <c r="T448">
        <f t="shared" ref="T448" si="2400">COUNTIF(J446:N450,"&gt;" &amp; Q448)</f>
        <v>2</v>
      </c>
      <c r="V448">
        <f t="shared" ref="V448" si="2401">SUMIFS(A446:E450,J446:N450,"&gt; "&amp;P448)</f>
        <v>171</v>
      </c>
      <c r="W448">
        <f t="shared" ref="W448" si="2402">SUMIFS(A446:E450,J446:N450,"&gt; "&amp;Q448)</f>
        <v>83</v>
      </c>
      <c r="Y448">
        <f>VLOOKUP(P448,Numbers!$A$2:$B$101,2,FALSE)</f>
        <v>0</v>
      </c>
      <c r="Z448">
        <f>VLOOKUP(Q448,Numbers!$A$2:$B$101,2,FALSE)</f>
        <v>68</v>
      </c>
      <c r="AB448">
        <f t="shared" si="2076"/>
        <v>0</v>
      </c>
      <c r="AC448">
        <f t="shared" si="2077"/>
        <v>5644</v>
      </c>
    </row>
    <row r="449" spans="1:29" x14ac:dyDescent="0.25">
      <c r="A449">
        <v>20</v>
      </c>
      <c r="B449">
        <v>77</v>
      </c>
      <c r="C449">
        <v>2</v>
      </c>
      <c r="D449">
        <v>8</v>
      </c>
      <c r="E449">
        <v>12</v>
      </c>
      <c r="J449">
        <f t="shared" si="2066"/>
        <v>83</v>
      </c>
      <c r="K449">
        <f t="shared" si="2067"/>
        <v>66</v>
      </c>
      <c r="L449">
        <f t="shared" si="2068"/>
        <v>30</v>
      </c>
      <c r="M449">
        <f t="shared" si="2069"/>
        <v>2</v>
      </c>
      <c r="N449">
        <f t="shared" si="2070"/>
        <v>62</v>
      </c>
      <c r="P449">
        <f t="shared" si="2387"/>
        <v>83</v>
      </c>
      <c r="Q449">
        <f t="shared" ref="Q449" si="2403">MAX(M446:M450)</f>
        <v>53</v>
      </c>
      <c r="S449">
        <f t="shared" ref="S449" si="2404">COUNTIF(J446:N450,"&gt;" &amp; P449)</f>
        <v>3</v>
      </c>
      <c r="T449">
        <f t="shared" ref="T449" si="2405">COUNTIF(J446:N450,"&gt;" &amp; Q449)</f>
        <v>9</v>
      </c>
      <c r="V449">
        <f t="shared" ref="V449" si="2406">SUMIFS(A446:E450,J446:N450,"&gt; "&amp;P449)</f>
        <v>151</v>
      </c>
      <c r="W449">
        <f t="shared" ref="W449" si="2407">SUMIFS(A446:E450,J446:N450,"&gt; "&amp;Q449)</f>
        <v>321</v>
      </c>
      <c r="Y449">
        <f>VLOOKUP(P449,Numbers!$A$2:$B$101,2,FALSE)</f>
        <v>20</v>
      </c>
      <c r="Z449">
        <f>VLOOKUP(Q449,Numbers!$A$2:$B$101,2,FALSE)</f>
        <v>62</v>
      </c>
      <c r="AB449">
        <f t="shared" si="2076"/>
        <v>3020</v>
      </c>
      <c r="AC449">
        <f t="shared" si="2077"/>
        <v>19902</v>
      </c>
    </row>
    <row r="450" spans="1:29" x14ac:dyDescent="0.25">
      <c r="A450">
        <v>44</v>
      </c>
      <c r="B450">
        <v>32</v>
      </c>
      <c r="C450">
        <v>68</v>
      </c>
      <c r="D450">
        <v>17</v>
      </c>
      <c r="E450">
        <v>99</v>
      </c>
      <c r="J450">
        <f t="shared" si="2066"/>
        <v>90</v>
      </c>
      <c r="K450">
        <f t="shared" si="2067"/>
        <v>3</v>
      </c>
      <c r="L450">
        <f t="shared" si="2068"/>
        <v>84</v>
      </c>
      <c r="M450">
        <f t="shared" si="2069"/>
        <v>23</v>
      </c>
      <c r="N450">
        <f t="shared" si="2070"/>
        <v>25</v>
      </c>
      <c r="P450">
        <f t="shared" si="2387"/>
        <v>90</v>
      </c>
      <c r="Q450">
        <f t="shared" ref="Q450" si="2408">MAX(N446:N450)</f>
        <v>62</v>
      </c>
      <c r="S450">
        <f t="shared" ref="S450" si="2409">COUNTIF(J446:N450,"&gt;" &amp; P450)</f>
        <v>1</v>
      </c>
      <c r="T450">
        <f t="shared" ref="T450" si="2410">COUNTIF(J446:N450,"&gt;" &amp; Q450)</f>
        <v>6</v>
      </c>
      <c r="V450">
        <f t="shared" ref="V450" si="2411">SUMIFS(A446:E450,J446:N450,"&gt; "&amp;P450)</f>
        <v>39</v>
      </c>
      <c r="W450">
        <f t="shared" ref="W450" si="2412">SUMIFS(A446:E450,J446:N450,"&gt; "&amp;Q450)</f>
        <v>248</v>
      </c>
      <c r="Y450">
        <f>VLOOKUP(P450,Numbers!$A$2:$B$101,2,FALSE)</f>
        <v>44</v>
      </c>
      <c r="Z450">
        <f>VLOOKUP(Q450,Numbers!$A$2:$B$101,2,FALSE)</f>
        <v>12</v>
      </c>
      <c r="AB450">
        <f t="shared" si="2076"/>
        <v>1716</v>
      </c>
      <c r="AC450">
        <f t="shared" si="2077"/>
        <v>2976</v>
      </c>
    </row>
    <row r="451" spans="1:29" x14ac:dyDescent="0.25">
      <c r="J451" t="str">
        <f t="shared" ref="J451:J514" si="2413">IF(A451 &lt;&gt; "", VLOOKUP(A451,$G$2:$H$101,2,FALSE),"")</f>
        <v/>
      </c>
      <c r="K451" t="str">
        <f t="shared" ref="K451:K514" si="2414">IF(B451 &lt;&gt; "", VLOOKUP(B451,$G$2:$H$101,2,FALSE),"")</f>
        <v/>
      </c>
      <c r="L451" t="str">
        <f t="shared" ref="L451:L514" si="2415">IF(C451 &lt;&gt; "", VLOOKUP(C451,$G$2:$H$101,2,FALSE),"")</f>
        <v/>
      </c>
      <c r="M451" t="str">
        <f t="shared" ref="M451:M514" si="2416">IF(D451 &lt;&gt; "", VLOOKUP(D451,$G$2:$H$101,2,FALSE),"")</f>
        <v/>
      </c>
      <c r="N451" t="str">
        <f t="shared" ref="N451:N514" si="2417">IF(E451 &lt;&gt; "", VLOOKUP(E451,$G$2:$H$101,2,FALSE),"")</f>
        <v/>
      </c>
      <c r="P451">
        <f t="shared" ref="P451" si="2418">MAX(J446,K447,L448,M449,N450)</f>
        <v>99</v>
      </c>
      <c r="Q451">
        <f t="shared" ref="Q451" si="2419">MAX(J450,K449,L448,M447,N446)</f>
        <v>90</v>
      </c>
      <c r="S451">
        <f t="shared" ref="S451" si="2420">COUNTIF(J446:N450,"&gt;" &amp; P451)</f>
        <v>0</v>
      </c>
      <c r="T451">
        <f t="shared" ref="T451" si="2421">COUNTIF(J446:N450,"&gt;" &amp; Q451)</f>
        <v>1</v>
      </c>
      <c r="V451">
        <f t="shared" ref="V451" si="2422">SUMIFS(A446:E450,J446:N450,"&gt; "&amp;P451)</f>
        <v>0</v>
      </c>
      <c r="W451">
        <f t="shared" ref="W451" si="2423">SUMIFS(A446:E450,J446:N450,"&gt; "&amp;Q451)</f>
        <v>39</v>
      </c>
      <c r="Y451">
        <f>VLOOKUP(P451,Numbers!$A$2:$B$101,2,FALSE)</f>
        <v>39</v>
      </c>
      <c r="Z451">
        <f>VLOOKUP(Q451,Numbers!$A$2:$B$101,2,FALSE)</f>
        <v>44</v>
      </c>
      <c r="AB451">
        <f t="shared" ref="AB451:AB514" si="2424">V451*Y451</f>
        <v>0</v>
      </c>
      <c r="AC451">
        <f t="shared" ref="AC451:AC514" si="2425">W451*Z451</f>
        <v>1716</v>
      </c>
    </row>
    <row r="452" spans="1:29" x14ac:dyDescent="0.25">
      <c r="A452">
        <v>37</v>
      </c>
      <c r="B452">
        <v>48</v>
      </c>
      <c r="C452">
        <v>9</v>
      </c>
      <c r="D452">
        <v>29</v>
      </c>
      <c r="E452">
        <v>94</v>
      </c>
      <c r="J452">
        <f t="shared" si="2413"/>
        <v>54</v>
      </c>
      <c r="K452">
        <f t="shared" si="2414"/>
        <v>80</v>
      </c>
      <c r="L452">
        <f t="shared" si="2415"/>
        <v>32</v>
      </c>
      <c r="M452">
        <f t="shared" si="2416"/>
        <v>41</v>
      </c>
      <c r="N452">
        <f t="shared" si="2417"/>
        <v>6</v>
      </c>
      <c r="P452">
        <f t="shared" ref="P452:P483" si="2426">MAX(J452:N452)</f>
        <v>80</v>
      </c>
      <c r="Q452">
        <f t="shared" ref="Q452" si="2427">MAX(J452:J456)</f>
        <v>75</v>
      </c>
      <c r="S452">
        <f t="shared" ref="S452" si="2428">COUNTIF(J452:N456,"&gt;" &amp; P452)</f>
        <v>3</v>
      </c>
      <c r="T452">
        <f t="shared" ref="T452" si="2429">COUNTIF(J452:N456,"&gt;" &amp; Q452)</f>
        <v>4</v>
      </c>
      <c r="V452">
        <f t="shared" ref="V452" si="2430">SUMIFS(A452:E456,J452:N456,"&gt; "&amp;P452)</f>
        <v>126</v>
      </c>
      <c r="W452">
        <f t="shared" ref="W452" si="2431">SUMIFS(A452:E456,J452:N456,"&gt; "&amp;Q452)</f>
        <v>174</v>
      </c>
      <c r="Y452">
        <f>VLOOKUP(P452,Numbers!$A$2:$B$101,2,FALSE)</f>
        <v>48</v>
      </c>
      <c r="Z452">
        <f>VLOOKUP(Q452,Numbers!$A$2:$B$101,2,FALSE)</f>
        <v>1</v>
      </c>
      <c r="AB452">
        <f t="shared" si="2424"/>
        <v>6048</v>
      </c>
      <c r="AC452">
        <f t="shared" si="2425"/>
        <v>174</v>
      </c>
    </row>
    <row r="453" spans="1:29" x14ac:dyDescent="0.25">
      <c r="A453">
        <v>34</v>
      </c>
      <c r="B453">
        <v>23</v>
      </c>
      <c r="C453">
        <v>66</v>
      </c>
      <c r="D453">
        <v>93</v>
      </c>
      <c r="E453">
        <v>86</v>
      </c>
      <c r="J453">
        <f t="shared" si="2413"/>
        <v>57</v>
      </c>
      <c r="K453">
        <f t="shared" si="2414"/>
        <v>43</v>
      </c>
      <c r="L453">
        <f t="shared" si="2415"/>
        <v>20</v>
      </c>
      <c r="M453">
        <f t="shared" si="2416"/>
        <v>68</v>
      </c>
      <c r="N453">
        <f t="shared" si="2417"/>
        <v>38</v>
      </c>
      <c r="P453">
        <f t="shared" si="2426"/>
        <v>68</v>
      </c>
      <c r="Q453">
        <f t="shared" ref="Q453" si="2432">MAX(K452:K456)</f>
        <v>80</v>
      </c>
      <c r="S453">
        <f t="shared" ref="S453" si="2433">COUNTIF(J452:N456,"&gt;" &amp; P453)</f>
        <v>6</v>
      </c>
      <c r="T453">
        <f t="shared" ref="T453" si="2434">COUNTIF(J452:N456,"&gt;" &amp; Q453)</f>
        <v>3</v>
      </c>
      <c r="V453">
        <f t="shared" ref="V453" si="2435">SUMIFS(A452:E456,J452:N456,"&gt; "&amp;P453)</f>
        <v>236</v>
      </c>
      <c r="W453">
        <f t="shared" ref="W453" si="2436">SUMIFS(A452:E456,J452:N456,"&gt; "&amp;Q453)</f>
        <v>126</v>
      </c>
      <c r="Y453">
        <f>VLOOKUP(P453,Numbers!$A$2:$B$101,2,FALSE)</f>
        <v>93</v>
      </c>
      <c r="Z453">
        <f>VLOOKUP(Q453,Numbers!$A$2:$B$101,2,FALSE)</f>
        <v>48</v>
      </c>
      <c r="AB453">
        <f t="shared" si="2424"/>
        <v>21948</v>
      </c>
      <c r="AC453">
        <f t="shared" si="2425"/>
        <v>6048</v>
      </c>
    </row>
    <row r="454" spans="1:29" x14ac:dyDescent="0.25">
      <c r="A454">
        <v>33</v>
      </c>
      <c r="B454">
        <v>10</v>
      </c>
      <c r="C454">
        <v>87</v>
      </c>
      <c r="D454">
        <v>61</v>
      </c>
      <c r="E454">
        <v>20</v>
      </c>
      <c r="J454">
        <f t="shared" si="2413"/>
        <v>9</v>
      </c>
      <c r="K454">
        <f t="shared" si="2414"/>
        <v>67</v>
      </c>
      <c r="L454">
        <f t="shared" si="2415"/>
        <v>98</v>
      </c>
      <c r="M454">
        <f t="shared" si="2416"/>
        <v>70</v>
      </c>
      <c r="N454">
        <f t="shared" si="2417"/>
        <v>83</v>
      </c>
      <c r="P454">
        <f t="shared" si="2426"/>
        <v>98</v>
      </c>
      <c r="Q454">
        <f t="shared" ref="Q454" si="2437">MAX(L452:L456)</f>
        <v>98</v>
      </c>
      <c r="S454">
        <f t="shared" ref="S454" si="2438">COUNTIF(J452:N456,"&gt;" &amp; P454)</f>
        <v>0</v>
      </c>
      <c r="T454">
        <f t="shared" ref="T454" si="2439">COUNTIF(J452:N456,"&gt;" &amp; Q454)</f>
        <v>0</v>
      </c>
      <c r="V454">
        <f t="shared" ref="V454" si="2440">SUMIFS(A452:E456,J452:N456,"&gt; "&amp;P454)</f>
        <v>0</v>
      </c>
      <c r="W454">
        <f t="shared" ref="W454" si="2441">SUMIFS(A452:E456,J452:N456,"&gt; "&amp;Q454)</f>
        <v>0</v>
      </c>
      <c r="Y454">
        <f>VLOOKUP(P454,Numbers!$A$2:$B$101,2,FALSE)</f>
        <v>87</v>
      </c>
      <c r="Z454">
        <f>VLOOKUP(Q454,Numbers!$A$2:$B$101,2,FALSE)</f>
        <v>87</v>
      </c>
      <c r="AB454">
        <f t="shared" si="2424"/>
        <v>0</v>
      </c>
      <c r="AC454">
        <f t="shared" si="2425"/>
        <v>0</v>
      </c>
    </row>
    <row r="455" spans="1:29" x14ac:dyDescent="0.25">
      <c r="A455">
        <v>1</v>
      </c>
      <c r="B455">
        <v>41</v>
      </c>
      <c r="C455">
        <v>35</v>
      </c>
      <c r="D455">
        <v>80</v>
      </c>
      <c r="E455">
        <v>19</v>
      </c>
      <c r="J455">
        <f t="shared" si="2413"/>
        <v>75</v>
      </c>
      <c r="K455">
        <f t="shared" si="2414"/>
        <v>47</v>
      </c>
      <c r="L455">
        <f t="shared" si="2415"/>
        <v>28</v>
      </c>
      <c r="M455">
        <f t="shared" si="2416"/>
        <v>8</v>
      </c>
      <c r="N455">
        <f t="shared" si="2417"/>
        <v>85</v>
      </c>
      <c r="P455">
        <f t="shared" si="2426"/>
        <v>85</v>
      </c>
      <c r="Q455">
        <f t="shared" ref="Q455" si="2442">MAX(M452:M456)</f>
        <v>70</v>
      </c>
      <c r="S455">
        <f t="shared" ref="S455" si="2443">COUNTIF(J452:N456,"&gt;" &amp; P455)</f>
        <v>1</v>
      </c>
      <c r="T455">
        <f t="shared" ref="T455" si="2444">COUNTIF(J452:N456,"&gt;" &amp; Q455)</f>
        <v>5</v>
      </c>
      <c r="V455">
        <f t="shared" ref="V455" si="2445">SUMIFS(A452:E456,J452:N456,"&gt; "&amp;P455)</f>
        <v>87</v>
      </c>
      <c r="W455">
        <f t="shared" ref="W455" si="2446">SUMIFS(A452:E456,J452:N456,"&gt; "&amp;Q455)</f>
        <v>175</v>
      </c>
      <c r="Y455">
        <f>VLOOKUP(P455,Numbers!$A$2:$B$101,2,FALSE)</f>
        <v>19</v>
      </c>
      <c r="Z455">
        <f>VLOOKUP(Q455,Numbers!$A$2:$B$101,2,FALSE)</f>
        <v>61</v>
      </c>
      <c r="AB455">
        <f t="shared" si="2424"/>
        <v>1653</v>
      </c>
      <c r="AC455">
        <f t="shared" si="2425"/>
        <v>10675</v>
      </c>
    </row>
    <row r="456" spans="1:29" x14ac:dyDescent="0.25">
      <c r="A456">
        <v>83</v>
      </c>
      <c r="B456">
        <v>96</v>
      </c>
      <c r="C456">
        <v>47</v>
      </c>
      <c r="D456">
        <v>2</v>
      </c>
      <c r="E456">
        <v>76</v>
      </c>
      <c r="J456">
        <f t="shared" si="2413"/>
        <v>52</v>
      </c>
      <c r="K456">
        <f t="shared" si="2414"/>
        <v>42</v>
      </c>
      <c r="L456">
        <f t="shared" si="2415"/>
        <v>19</v>
      </c>
      <c r="M456">
        <f t="shared" si="2416"/>
        <v>30</v>
      </c>
      <c r="N456">
        <f t="shared" si="2417"/>
        <v>31</v>
      </c>
      <c r="P456">
        <f t="shared" si="2426"/>
        <v>52</v>
      </c>
      <c r="Q456">
        <f t="shared" ref="Q456" si="2447">MAX(N452:N456)</f>
        <v>85</v>
      </c>
      <c r="S456">
        <f t="shared" ref="S456" si="2448">COUNTIF(J452:N456,"&gt;" &amp; P456)</f>
        <v>10</v>
      </c>
      <c r="T456">
        <f t="shared" ref="T456" si="2449">COUNTIF(J452:N456,"&gt;" &amp; Q456)</f>
        <v>1</v>
      </c>
      <c r="V456">
        <f t="shared" ref="V456" si="2450">SUMIFS(A452:E456,J452:N456,"&gt; "&amp;P456)</f>
        <v>410</v>
      </c>
      <c r="W456">
        <f t="shared" ref="W456" si="2451">SUMIFS(A452:E456,J452:N456,"&gt; "&amp;Q456)</f>
        <v>87</v>
      </c>
      <c r="Y456">
        <f>VLOOKUP(P456,Numbers!$A$2:$B$101,2,FALSE)</f>
        <v>83</v>
      </c>
      <c r="Z456">
        <f>VLOOKUP(Q456,Numbers!$A$2:$B$101,2,FALSE)</f>
        <v>19</v>
      </c>
      <c r="AB456">
        <f t="shared" si="2424"/>
        <v>34030</v>
      </c>
      <c r="AC456">
        <f t="shared" si="2425"/>
        <v>1653</v>
      </c>
    </row>
    <row r="457" spans="1:29" x14ac:dyDescent="0.25">
      <c r="J457" t="str">
        <f t="shared" si="2413"/>
        <v/>
      </c>
      <c r="K457" t="str">
        <f t="shared" si="2414"/>
        <v/>
      </c>
      <c r="L457" t="str">
        <f t="shared" si="2415"/>
        <v/>
      </c>
      <c r="M457" t="str">
        <f t="shared" si="2416"/>
        <v/>
      </c>
      <c r="N457" t="str">
        <f t="shared" si="2417"/>
        <v/>
      </c>
      <c r="P457">
        <f t="shared" ref="P457" si="2452">MAX(J452,K453,L454,M455,N456)</f>
        <v>98</v>
      </c>
      <c r="Q457">
        <f t="shared" ref="Q457" si="2453">MAX(J456,K455,L454,M453,N452)</f>
        <v>98</v>
      </c>
      <c r="S457">
        <f t="shared" ref="S457" si="2454">COUNTIF(J452:N456,"&gt;" &amp; P457)</f>
        <v>0</v>
      </c>
      <c r="T457">
        <f t="shared" ref="T457" si="2455">COUNTIF(J452:N456,"&gt;" &amp; Q457)</f>
        <v>0</v>
      </c>
      <c r="V457">
        <f t="shared" ref="V457" si="2456">SUMIFS(A452:E456,J452:N456,"&gt; "&amp;P457)</f>
        <v>0</v>
      </c>
      <c r="W457">
        <f t="shared" ref="W457" si="2457">SUMIFS(A452:E456,J452:N456,"&gt; "&amp;Q457)</f>
        <v>0</v>
      </c>
      <c r="Y457">
        <f>VLOOKUP(P457,Numbers!$A$2:$B$101,2,FALSE)</f>
        <v>87</v>
      </c>
      <c r="Z457">
        <f>VLOOKUP(Q457,Numbers!$A$2:$B$101,2,FALSE)</f>
        <v>87</v>
      </c>
      <c r="AB457">
        <f t="shared" si="2424"/>
        <v>0</v>
      </c>
      <c r="AC457">
        <f t="shared" si="2425"/>
        <v>0</v>
      </c>
    </row>
    <row r="458" spans="1:29" x14ac:dyDescent="0.25">
      <c r="A458">
        <v>62</v>
      </c>
      <c r="B458">
        <v>25</v>
      </c>
      <c r="C458">
        <v>0</v>
      </c>
      <c r="D458">
        <v>47</v>
      </c>
      <c r="E458">
        <v>39</v>
      </c>
      <c r="J458">
        <f t="shared" si="2413"/>
        <v>53</v>
      </c>
      <c r="K458">
        <f t="shared" si="2414"/>
        <v>1</v>
      </c>
      <c r="L458">
        <f t="shared" si="2415"/>
        <v>79</v>
      </c>
      <c r="M458">
        <f t="shared" si="2416"/>
        <v>19</v>
      </c>
      <c r="N458">
        <f t="shared" si="2417"/>
        <v>99</v>
      </c>
      <c r="P458">
        <f t="shared" ref="P458:P489" si="2458">MAX(J458:N458)</f>
        <v>99</v>
      </c>
      <c r="Q458">
        <f t="shared" ref="Q458" si="2459">MAX(J458:J462)</f>
        <v>74</v>
      </c>
      <c r="S458">
        <f t="shared" ref="S458" si="2460">COUNTIF(J458:N462,"&gt;" &amp; P458)</f>
        <v>0</v>
      </c>
      <c r="T458">
        <f t="shared" ref="T458" si="2461">COUNTIF(J458:N462,"&gt;" &amp; Q458)</f>
        <v>7</v>
      </c>
      <c r="V458">
        <f t="shared" ref="V458" si="2462">SUMIFS(A458:E462,J458:N462,"&gt; "&amp;P458)</f>
        <v>0</v>
      </c>
      <c r="W458">
        <f t="shared" ref="W458" si="2463">SUMIFS(A458:E462,J458:N462,"&gt; "&amp;Q458)</f>
        <v>171</v>
      </c>
      <c r="Y458">
        <f>VLOOKUP(P458,Numbers!$A$2:$B$101,2,FALSE)</f>
        <v>39</v>
      </c>
      <c r="Z458">
        <f>VLOOKUP(Q458,Numbers!$A$2:$B$101,2,FALSE)</f>
        <v>97</v>
      </c>
      <c r="AB458">
        <f t="shared" si="2424"/>
        <v>0</v>
      </c>
      <c r="AC458">
        <f t="shared" si="2425"/>
        <v>16587</v>
      </c>
    </row>
    <row r="459" spans="1:29" x14ac:dyDescent="0.25">
      <c r="A459">
        <v>96</v>
      </c>
      <c r="B459">
        <v>24</v>
      </c>
      <c r="C459">
        <v>99</v>
      </c>
      <c r="D459">
        <v>73</v>
      </c>
      <c r="E459">
        <v>61</v>
      </c>
      <c r="J459">
        <f t="shared" si="2413"/>
        <v>42</v>
      </c>
      <c r="K459">
        <f t="shared" si="2414"/>
        <v>63</v>
      </c>
      <c r="L459">
        <f t="shared" si="2415"/>
        <v>25</v>
      </c>
      <c r="M459">
        <f t="shared" si="2416"/>
        <v>64</v>
      </c>
      <c r="N459">
        <f t="shared" si="2417"/>
        <v>70</v>
      </c>
      <c r="P459">
        <f t="shared" si="2458"/>
        <v>70</v>
      </c>
      <c r="Q459">
        <f t="shared" ref="Q459" si="2464">MAX(K458:K462)</f>
        <v>63</v>
      </c>
      <c r="S459">
        <f t="shared" ref="S459" si="2465">COUNTIF(J458:N462,"&gt;" &amp; P459)</f>
        <v>9</v>
      </c>
      <c r="T459">
        <f t="shared" ref="T459" si="2466">COUNTIF(J458:N462,"&gt;" &amp; Q459)</f>
        <v>11</v>
      </c>
      <c r="V459">
        <f t="shared" ref="V459" si="2467">SUMIFS(A458:E462,J458:N462,"&gt; "&amp;P459)</f>
        <v>314</v>
      </c>
      <c r="W459">
        <f t="shared" ref="W459" si="2468">SUMIFS(A458:E462,J458:N462,"&gt; "&amp;Q459)</f>
        <v>448</v>
      </c>
      <c r="Y459">
        <f>VLOOKUP(P459,Numbers!$A$2:$B$101,2,FALSE)</f>
        <v>61</v>
      </c>
      <c r="Z459">
        <f>VLOOKUP(Q459,Numbers!$A$2:$B$101,2,FALSE)</f>
        <v>24</v>
      </c>
      <c r="AB459">
        <f t="shared" si="2424"/>
        <v>19154</v>
      </c>
      <c r="AC459">
        <f t="shared" si="2425"/>
        <v>10752</v>
      </c>
    </row>
    <row r="460" spans="1:29" x14ac:dyDescent="0.25">
      <c r="A460">
        <v>51</v>
      </c>
      <c r="B460">
        <v>72</v>
      </c>
      <c r="C460">
        <v>9</v>
      </c>
      <c r="D460">
        <v>21</v>
      </c>
      <c r="E460">
        <v>20</v>
      </c>
      <c r="J460">
        <f t="shared" si="2413"/>
        <v>37</v>
      </c>
      <c r="K460">
        <f t="shared" si="2414"/>
        <v>50</v>
      </c>
      <c r="L460">
        <f t="shared" si="2415"/>
        <v>32</v>
      </c>
      <c r="M460">
        <f t="shared" si="2416"/>
        <v>27</v>
      </c>
      <c r="N460">
        <f t="shared" si="2417"/>
        <v>83</v>
      </c>
      <c r="P460">
        <f t="shared" si="2458"/>
        <v>83</v>
      </c>
      <c r="Q460">
        <f t="shared" ref="Q460" si="2469">MAX(L458:L462)</f>
        <v>90</v>
      </c>
      <c r="S460">
        <f t="shared" ref="S460" si="2470">COUNTIF(J458:N462,"&gt;" &amp; P460)</f>
        <v>3</v>
      </c>
      <c r="T460">
        <f t="shared" ref="T460" si="2471">COUNTIF(J458:N462,"&gt;" &amp; Q460)</f>
        <v>1</v>
      </c>
      <c r="V460">
        <f t="shared" ref="V460" si="2472">SUMIFS(A458:E462,J458:N462,"&gt; "&amp;P460)</f>
        <v>102</v>
      </c>
      <c r="W460">
        <f t="shared" ref="W460" si="2473">SUMIFS(A458:E462,J458:N462,"&gt; "&amp;Q460)</f>
        <v>39</v>
      </c>
      <c r="Y460">
        <f>VLOOKUP(P460,Numbers!$A$2:$B$101,2,FALSE)</f>
        <v>20</v>
      </c>
      <c r="Z460">
        <f>VLOOKUP(Q460,Numbers!$A$2:$B$101,2,FALSE)</f>
        <v>44</v>
      </c>
      <c r="AB460">
        <f t="shared" si="2424"/>
        <v>2040</v>
      </c>
      <c r="AC460">
        <f t="shared" si="2425"/>
        <v>1716</v>
      </c>
    </row>
    <row r="461" spans="1:29" x14ac:dyDescent="0.25">
      <c r="A461">
        <v>97</v>
      </c>
      <c r="B461">
        <v>71</v>
      </c>
      <c r="C461">
        <v>19</v>
      </c>
      <c r="D461">
        <v>83</v>
      </c>
      <c r="E461">
        <v>78</v>
      </c>
      <c r="J461">
        <f t="shared" si="2413"/>
        <v>74</v>
      </c>
      <c r="K461">
        <f t="shared" si="2414"/>
        <v>58</v>
      </c>
      <c r="L461">
        <f t="shared" si="2415"/>
        <v>85</v>
      </c>
      <c r="M461">
        <f t="shared" si="2416"/>
        <v>52</v>
      </c>
      <c r="N461">
        <f t="shared" si="2417"/>
        <v>35</v>
      </c>
      <c r="P461">
        <f t="shared" si="2458"/>
        <v>85</v>
      </c>
      <c r="Q461">
        <f t="shared" ref="Q461" si="2474">MAX(M458:M462)</f>
        <v>80</v>
      </c>
      <c r="S461">
        <f t="shared" ref="S461" si="2475">COUNTIF(J458:N462,"&gt;" &amp; P461)</f>
        <v>2</v>
      </c>
      <c r="T461">
        <f t="shared" ref="T461" si="2476">COUNTIF(J458:N462,"&gt;" &amp; Q461)</f>
        <v>4</v>
      </c>
      <c r="V461">
        <f t="shared" ref="V461" si="2477">SUMIFS(A458:E462,J458:N462,"&gt; "&amp;P461)</f>
        <v>83</v>
      </c>
      <c r="W461">
        <f t="shared" ref="W461" si="2478">SUMIFS(A458:E462,J458:N462,"&gt; "&amp;Q461)</f>
        <v>122</v>
      </c>
      <c r="Y461">
        <f>VLOOKUP(P461,Numbers!$A$2:$B$101,2,FALSE)</f>
        <v>19</v>
      </c>
      <c r="Z461">
        <f>VLOOKUP(Q461,Numbers!$A$2:$B$101,2,FALSE)</f>
        <v>48</v>
      </c>
      <c r="AB461">
        <f t="shared" si="2424"/>
        <v>1577</v>
      </c>
      <c r="AC461">
        <f t="shared" si="2425"/>
        <v>5856</v>
      </c>
    </row>
    <row r="462" spans="1:29" x14ac:dyDescent="0.25">
      <c r="A462">
        <v>46</v>
      </c>
      <c r="B462">
        <v>34</v>
      </c>
      <c r="C462">
        <v>44</v>
      </c>
      <c r="D462">
        <v>48</v>
      </c>
      <c r="E462">
        <v>1</v>
      </c>
      <c r="J462">
        <f t="shared" si="2413"/>
        <v>72</v>
      </c>
      <c r="K462">
        <f t="shared" si="2414"/>
        <v>57</v>
      </c>
      <c r="L462">
        <f t="shared" si="2415"/>
        <v>90</v>
      </c>
      <c r="M462">
        <f t="shared" si="2416"/>
        <v>80</v>
      </c>
      <c r="N462">
        <f t="shared" si="2417"/>
        <v>75</v>
      </c>
      <c r="P462">
        <f t="shared" si="2458"/>
        <v>90</v>
      </c>
      <c r="Q462">
        <f t="shared" ref="Q462" si="2479">MAX(N458:N462)</f>
        <v>99</v>
      </c>
      <c r="S462">
        <f t="shared" ref="S462" si="2480">COUNTIF(J458:N462,"&gt;" &amp; P462)</f>
        <v>1</v>
      </c>
      <c r="T462">
        <f t="shared" ref="T462" si="2481">COUNTIF(J458:N462,"&gt;" &amp; Q462)</f>
        <v>0</v>
      </c>
      <c r="V462">
        <f t="shared" ref="V462" si="2482">SUMIFS(A458:E462,J458:N462,"&gt; "&amp;P462)</f>
        <v>39</v>
      </c>
      <c r="W462">
        <f t="shared" ref="W462" si="2483">SUMIFS(A458:E462,J458:N462,"&gt; "&amp;Q462)</f>
        <v>0</v>
      </c>
      <c r="Y462">
        <f>VLOOKUP(P462,Numbers!$A$2:$B$101,2,FALSE)</f>
        <v>44</v>
      </c>
      <c r="Z462">
        <f>VLOOKUP(Q462,Numbers!$A$2:$B$101,2,FALSE)</f>
        <v>39</v>
      </c>
      <c r="AB462">
        <f t="shared" si="2424"/>
        <v>1716</v>
      </c>
      <c r="AC462">
        <f t="shared" si="2425"/>
        <v>0</v>
      </c>
    </row>
    <row r="463" spans="1:29" x14ac:dyDescent="0.25">
      <c r="J463" t="str">
        <f t="shared" si="2413"/>
        <v/>
      </c>
      <c r="K463" t="str">
        <f t="shared" si="2414"/>
        <v/>
      </c>
      <c r="L463" t="str">
        <f t="shared" si="2415"/>
        <v/>
      </c>
      <c r="M463" t="str">
        <f t="shared" si="2416"/>
        <v/>
      </c>
      <c r="N463" t="str">
        <f t="shared" si="2417"/>
        <v/>
      </c>
      <c r="P463">
        <f t="shared" ref="P463" si="2484">MAX(J458,K459,L460,M461,N462)</f>
        <v>75</v>
      </c>
      <c r="Q463">
        <f t="shared" ref="Q463" si="2485">MAX(J462,K461,L460,M459,N458)</f>
        <v>99</v>
      </c>
      <c r="S463">
        <f t="shared" ref="S463" si="2486">COUNTIF(J458:N462,"&gt;" &amp; P463)</f>
        <v>6</v>
      </c>
      <c r="T463">
        <f t="shared" ref="T463" si="2487">COUNTIF(J458:N462,"&gt;" &amp; Q463)</f>
        <v>0</v>
      </c>
      <c r="V463">
        <f t="shared" ref="V463" si="2488">SUMIFS(A458:E462,J458:N462,"&gt; "&amp;P463)</f>
        <v>170</v>
      </c>
      <c r="W463">
        <f t="shared" ref="W463" si="2489">SUMIFS(A458:E462,J458:N462,"&gt; "&amp;Q463)</f>
        <v>0</v>
      </c>
      <c r="Y463">
        <f>VLOOKUP(P463,Numbers!$A$2:$B$101,2,FALSE)</f>
        <v>1</v>
      </c>
      <c r="Z463">
        <f>VLOOKUP(Q463,Numbers!$A$2:$B$101,2,FALSE)</f>
        <v>39</v>
      </c>
      <c r="AB463">
        <f t="shared" si="2424"/>
        <v>170</v>
      </c>
      <c r="AC463">
        <f t="shared" si="2425"/>
        <v>0</v>
      </c>
    </row>
    <row r="464" spans="1:29" x14ac:dyDescent="0.25">
      <c r="A464">
        <v>60</v>
      </c>
      <c r="B464">
        <v>63</v>
      </c>
      <c r="C464">
        <v>97</v>
      </c>
      <c r="D464">
        <v>56</v>
      </c>
      <c r="E464">
        <v>96</v>
      </c>
      <c r="J464">
        <f t="shared" si="2413"/>
        <v>13</v>
      </c>
      <c r="K464">
        <f t="shared" si="2414"/>
        <v>11</v>
      </c>
      <c r="L464">
        <f t="shared" si="2415"/>
        <v>74</v>
      </c>
      <c r="M464">
        <f t="shared" si="2416"/>
        <v>34</v>
      </c>
      <c r="N464">
        <f t="shared" si="2417"/>
        <v>42</v>
      </c>
      <c r="P464">
        <f t="shared" ref="P464:P495" si="2490">MAX(J464:N464)</f>
        <v>74</v>
      </c>
      <c r="Q464">
        <f t="shared" ref="Q464" si="2491">MAX(J464:J468)</f>
        <v>75</v>
      </c>
      <c r="S464">
        <f t="shared" ref="S464" si="2492">COUNTIF(J464:N468,"&gt;" &amp; P464)</f>
        <v>6</v>
      </c>
      <c r="T464">
        <f t="shared" ref="T464" si="2493">COUNTIF(J464:N468,"&gt;" &amp; Q464)</f>
        <v>5</v>
      </c>
      <c r="V464">
        <f t="shared" ref="V464" si="2494">SUMIFS(A464:E468,J464:N468,"&gt; "&amp;P464)</f>
        <v>295</v>
      </c>
      <c r="W464">
        <f t="shared" ref="W464" si="2495">SUMIFS(A464:E468,J464:N468,"&gt; "&amp;Q464)</f>
        <v>294</v>
      </c>
      <c r="Y464">
        <f>VLOOKUP(P464,Numbers!$A$2:$B$101,2,FALSE)</f>
        <v>97</v>
      </c>
      <c r="Z464">
        <f>VLOOKUP(Q464,Numbers!$A$2:$B$101,2,FALSE)</f>
        <v>1</v>
      </c>
      <c r="AB464">
        <f t="shared" si="2424"/>
        <v>28615</v>
      </c>
      <c r="AC464">
        <f t="shared" si="2425"/>
        <v>294</v>
      </c>
    </row>
    <row r="465" spans="1:29" x14ac:dyDescent="0.25">
      <c r="A465">
        <v>1</v>
      </c>
      <c r="B465">
        <v>11</v>
      </c>
      <c r="C465">
        <v>70</v>
      </c>
      <c r="D465">
        <v>59</v>
      </c>
      <c r="E465">
        <v>4</v>
      </c>
      <c r="J465">
        <f t="shared" si="2413"/>
        <v>75</v>
      </c>
      <c r="K465">
        <f t="shared" si="2414"/>
        <v>56</v>
      </c>
      <c r="L465">
        <f t="shared" si="2415"/>
        <v>22</v>
      </c>
      <c r="M465">
        <f t="shared" si="2416"/>
        <v>96</v>
      </c>
      <c r="N465">
        <f t="shared" si="2417"/>
        <v>10</v>
      </c>
      <c r="P465">
        <f t="shared" si="2490"/>
        <v>96</v>
      </c>
      <c r="Q465">
        <f t="shared" ref="Q465" si="2496">MAX(K464:K468)</f>
        <v>97</v>
      </c>
      <c r="S465">
        <f t="shared" ref="S465" si="2497">COUNTIF(J464:N468,"&gt;" &amp; P465)</f>
        <v>1</v>
      </c>
      <c r="T465">
        <f t="shared" ref="T465" si="2498">COUNTIF(J464:N468,"&gt;" &amp; Q465)</f>
        <v>0</v>
      </c>
      <c r="V465">
        <f t="shared" ref="V465" si="2499">SUMIFS(A464:E468,J464:N468,"&gt; "&amp;P465)</f>
        <v>43</v>
      </c>
      <c r="W465">
        <f t="shared" ref="W465" si="2500">SUMIFS(A464:E468,J464:N468,"&gt; "&amp;Q465)</f>
        <v>0</v>
      </c>
      <c r="Y465">
        <f>VLOOKUP(P465,Numbers!$A$2:$B$101,2,FALSE)</f>
        <v>59</v>
      </c>
      <c r="Z465">
        <f>VLOOKUP(Q465,Numbers!$A$2:$B$101,2,FALSE)</f>
        <v>43</v>
      </c>
      <c r="AB465">
        <f t="shared" si="2424"/>
        <v>2537</v>
      </c>
      <c r="AC465">
        <f t="shared" si="2425"/>
        <v>0</v>
      </c>
    </row>
    <row r="466" spans="1:29" x14ac:dyDescent="0.25">
      <c r="A466">
        <v>21</v>
      </c>
      <c r="B466">
        <v>43</v>
      </c>
      <c r="C466">
        <v>8</v>
      </c>
      <c r="D466">
        <v>36</v>
      </c>
      <c r="E466">
        <v>46</v>
      </c>
      <c r="J466">
        <f t="shared" si="2413"/>
        <v>27</v>
      </c>
      <c r="K466">
        <f t="shared" si="2414"/>
        <v>97</v>
      </c>
      <c r="L466">
        <f t="shared" si="2415"/>
        <v>2</v>
      </c>
      <c r="M466">
        <f t="shared" si="2416"/>
        <v>93</v>
      </c>
      <c r="N466">
        <f t="shared" si="2417"/>
        <v>72</v>
      </c>
      <c r="P466">
        <f t="shared" si="2490"/>
        <v>97</v>
      </c>
      <c r="Q466">
        <f t="shared" ref="Q466" si="2501">MAX(L464:L468)</f>
        <v>74</v>
      </c>
      <c r="S466">
        <f t="shared" ref="S466" si="2502">COUNTIF(J464:N468,"&gt;" &amp; P466)</f>
        <v>0</v>
      </c>
      <c r="T466">
        <f t="shared" ref="T466" si="2503">COUNTIF(J464:N468,"&gt;" &amp; Q466)</f>
        <v>6</v>
      </c>
      <c r="V466">
        <f t="shared" ref="V466" si="2504">SUMIFS(A464:E468,J464:N468,"&gt; "&amp;P466)</f>
        <v>0</v>
      </c>
      <c r="W466">
        <f t="shared" ref="W466" si="2505">SUMIFS(A464:E468,J464:N468,"&gt; "&amp;Q466)</f>
        <v>295</v>
      </c>
      <c r="Y466">
        <f>VLOOKUP(P466,Numbers!$A$2:$B$101,2,FALSE)</f>
        <v>43</v>
      </c>
      <c r="Z466">
        <f>VLOOKUP(Q466,Numbers!$A$2:$B$101,2,FALSE)</f>
        <v>97</v>
      </c>
      <c r="AB466">
        <f t="shared" si="2424"/>
        <v>0</v>
      </c>
      <c r="AC466">
        <f t="shared" si="2425"/>
        <v>28615</v>
      </c>
    </row>
    <row r="467" spans="1:29" x14ac:dyDescent="0.25">
      <c r="A467">
        <v>80</v>
      </c>
      <c r="B467">
        <v>88</v>
      </c>
      <c r="C467">
        <v>76</v>
      </c>
      <c r="D467">
        <v>68</v>
      </c>
      <c r="E467">
        <v>37</v>
      </c>
      <c r="J467">
        <f t="shared" si="2413"/>
        <v>8</v>
      </c>
      <c r="K467">
        <f t="shared" si="2414"/>
        <v>89</v>
      </c>
      <c r="L467">
        <f t="shared" si="2415"/>
        <v>31</v>
      </c>
      <c r="M467">
        <f t="shared" si="2416"/>
        <v>84</v>
      </c>
      <c r="N467">
        <f t="shared" si="2417"/>
        <v>54</v>
      </c>
      <c r="P467">
        <f t="shared" si="2490"/>
        <v>89</v>
      </c>
      <c r="Q467">
        <f t="shared" ref="Q467" si="2506">MAX(M464:M468)</f>
        <v>96</v>
      </c>
      <c r="S467">
        <f t="shared" ref="S467" si="2507">COUNTIF(J464:N468,"&gt;" &amp; P467)</f>
        <v>3</v>
      </c>
      <c r="T467">
        <f t="shared" ref="T467" si="2508">COUNTIF(J464:N468,"&gt;" &amp; Q467)</f>
        <v>1</v>
      </c>
      <c r="V467">
        <f t="shared" ref="V467" si="2509">SUMIFS(A464:E468,J464:N468,"&gt; "&amp;P467)</f>
        <v>138</v>
      </c>
      <c r="W467">
        <f t="shared" ref="W467" si="2510">SUMIFS(A464:E468,J464:N468,"&gt; "&amp;Q467)</f>
        <v>43</v>
      </c>
      <c r="Y467">
        <f>VLOOKUP(P467,Numbers!$A$2:$B$101,2,FALSE)</f>
        <v>88</v>
      </c>
      <c r="Z467">
        <f>VLOOKUP(Q467,Numbers!$A$2:$B$101,2,FALSE)</f>
        <v>59</v>
      </c>
      <c r="AB467">
        <f t="shared" si="2424"/>
        <v>12144</v>
      </c>
      <c r="AC467">
        <f t="shared" si="2425"/>
        <v>2537</v>
      </c>
    </row>
    <row r="468" spans="1:29" x14ac:dyDescent="0.25">
      <c r="A468">
        <v>86</v>
      </c>
      <c r="B468">
        <v>5</v>
      </c>
      <c r="C468">
        <v>12</v>
      </c>
      <c r="D468">
        <v>15</v>
      </c>
      <c r="E468">
        <v>73</v>
      </c>
      <c r="J468">
        <f t="shared" si="2413"/>
        <v>38</v>
      </c>
      <c r="K468">
        <f t="shared" si="2414"/>
        <v>18</v>
      </c>
      <c r="L468">
        <f t="shared" si="2415"/>
        <v>62</v>
      </c>
      <c r="M468">
        <f t="shared" si="2416"/>
        <v>69</v>
      </c>
      <c r="N468">
        <f t="shared" si="2417"/>
        <v>64</v>
      </c>
      <c r="P468">
        <f t="shared" si="2490"/>
        <v>69</v>
      </c>
      <c r="Q468">
        <f t="shared" ref="Q468" si="2511">MAX(N464:N468)</f>
        <v>72</v>
      </c>
      <c r="S468">
        <f t="shared" ref="S468" si="2512">COUNTIF(J464:N468,"&gt;" &amp; P468)</f>
        <v>8</v>
      </c>
      <c r="T468">
        <f t="shared" ref="T468" si="2513">COUNTIF(J464:N468,"&gt;" &amp; Q468)</f>
        <v>7</v>
      </c>
      <c r="V468">
        <f t="shared" ref="V468" si="2514">SUMIFS(A464:E468,J464:N468,"&gt; "&amp;P468)</f>
        <v>438</v>
      </c>
      <c r="W468">
        <f t="shared" ref="W468" si="2515">SUMIFS(A464:E468,J464:N468,"&gt; "&amp;Q468)</f>
        <v>392</v>
      </c>
      <c r="Y468">
        <f>VLOOKUP(P468,Numbers!$A$2:$B$101,2,FALSE)</f>
        <v>15</v>
      </c>
      <c r="Z468">
        <f>VLOOKUP(Q468,Numbers!$A$2:$B$101,2,FALSE)</f>
        <v>46</v>
      </c>
      <c r="AB468">
        <f t="shared" si="2424"/>
        <v>6570</v>
      </c>
      <c r="AC468">
        <f t="shared" si="2425"/>
        <v>18032</v>
      </c>
    </row>
    <row r="469" spans="1:29" x14ac:dyDescent="0.25">
      <c r="J469" t="str">
        <f t="shared" si="2413"/>
        <v/>
      </c>
      <c r="K469" t="str">
        <f t="shared" si="2414"/>
        <v/>
      </c>
      <c r="L469" t="str">
        <f t="shared" si="2415"/>
        <v/>
      </c>
      <c r="M469" t="str">
        <f t="shared" si="2416"/>
        <v/>
      </c>
      <c r="N469" t="str">
        <f t="shared" si="2417"/>
        <v/>
      </c>
      <c r="P469">
        <f t="shared" ref="P469" si="2516">MAX(J464,K465,L466,M467,N468)</f>
        <v>84</v>
      </c>
      <c r="Q469">
        <f t="shared" ref="Q469" si="2517">MAX(J468,K467,L466,M465,N464)</f>
        <v>96</v>
      </c>
      <c r="S469">
        <f t="shared" ref="S469" si="2518">COUNTIF(J464:N468,"&gt;" &amp; P469)</f>
        <v>4</v>
      </c>
      <c r="T469">
        <f t="shared" ref="T469" si="2519">COUNTIF(J464:N468,"&gt;" &amp; Q469)</f>
        <v>1</v>
      </c>
      <c r="V469">
        <f t="shared" ref="V469" si="2520">SUMIFS(A464:E468,J464:N468,"&gt; "&amp;P469)</f>
        <v>226</v>
      </c>
      <c r="W469">
        <f t="shared" ref="W469" si="2521">SUMIFS(A464:E468,J464:N468,"&gt; "&amp;Q469)</f>
        <v>43</v>
      </c>
      <c r="Y469">
        <f>VLOOKUP(P469,Numbers!$A$2:$B$101,2,FALSE)</f>
        <v>68</v>
      </c>
      <c r="Z469">
        <f>VLOOKUP(Q469,Numbers!$A$2:$B$101,2,FALSE)</f>
        <v>59</v>
      </c>
      <c r="AB469">
        <f t="shared" si="2424"/>
        <v>15368</v>
      </c>
      <c r="AC469">
        <f t="shared" si="2425"/>
        <v>2537</v>
      </c>
    </row>
    <row r="470" spans="1:29" x14ac:dyDescent="0.25">
      <c r="A470">
        <v>90</v>
      </c>
      <c r="B470">
        <v>94</v>
      </c>
      <c r="C470">
        <v>39</v>
      </c>
      <c r="D470">
        <v>24</v>
      </c>
      <c r="E470">
        <v>89</v>
      </c>
      <c r="J470">
        <f t="shared" si="2413"/>
        <v>33</v>
      </c>
      <c r="K470">
        <f t="shared" si="2414"/>
        <v>6</v>
      </c>
      <c r="L470">
        <f t="shared" si="2415"/>
        <v>99</v>
      </c>
      <c r="M470">
        <f t="shared" si="2416"/>
        <v>63</v>
      </c>
      <c r="N470">
        <f t="shared" si="2417"/>
        <v>16</v>
      </c>
      <c r="P470">
        <f t="shared" ref="P470:P501" si="2522">MAX(J470:N470)</f>
        <v>99</v>
      </c>
      <c r="Q470">
        <f t="shared" ref="Q470" si="2523">MAX(J470:J474)</f>
        <v>89</v>
      </c>
      <c r="S470">
        <f t="shared" ref="S470" si="2524">COUNTIF(J470:N474,"&gt;" &amp; P470)</f>
        <v>0</v>
      </c>
      <c r="T470">
        <f t="shared" ref="T470" si="2525">COUNTIF(J470:N474,"&gt;" &amp; Q470)</f>
        <v>3</v>
      </c>
      <c r="V470">
        <f t="shared" ref="V470" si="2526">SUMIFS(A470:E474,J470:N474,"&gt; "&amp;P470)</f>
        <v>0</v>
      </c>
      <c r="W470">
        <f t="shared" ref="W470" si="2527">SUMIFS(A470:E474,J470:N474,"&gt; "&amp;Q470)</f>
        <v>129</v>
      </c>
      <c r="Y470">
        <f>VLOOKUP(P470,Numbers!$A$2:$B$101,2,FALSE)</f>
        <v>39</v>
      </c>
      <c r="Z470">
        <f>VLOOKUP(Q470,Numbers!$A$2:$B$101,2,FALSE)</f>
        <v>88</v>
      </c>
      <c r="AB470">
        <f t="shared" si="2424"/>
        <v>0</v>
      </c>
      <c r="AC470">
        <f t="shared" si="2425"/>
        <v>11352</v>
      </c>
    </row>
    <row r="471" spans="1:29" x14ac:dyDescent="0.25">
      <c r="A471">
        <v>71</v>
      </c>
      <c r="B471">
        <v>31</v>
      </c>
      <c r="C471">
        <v>10</v>
      </c>
      <c r="D471">
        <v>51</v>
      </c>
      <c r="E471">
        <v>97</v>
      </c>
      <c r="J471">
        <f t="shared" si="2413"/>
        <v>58</v>
      </c>
      <c r="K471">
        <f t="shared" si="2414"/>
        <v>15</v>
      </c>
      <c r="L471">
        <f t="shared" si="2415"/>
        <v>67</v>
      </c>
      <c r="M471">
        <f t="shared" si="2416"/>
        <v>37</v>
      </c>
      <c r="N471">
        <f t="shared" si="2417"/>
        <v>74</v>
      </c>
      <c r="P471">
        <f t="shared" si="2522"/>
        <v>74</v>
      </c>
      <c r="Q471">
        <f t="shared" ref="Q471" si="2528">MAX(K470:K474)</f>
        <v>94</v>
      </c>
      <c r="S471">
        <f t="shared" ref="S471" si="2529">COUNTIF(J470:N474,"&gt;" &amp; P471)</f>
        <v>7</v>
      </c>
      <c r="T471">
        <f t="shared" ref="T471" si="2530">COUNTIF(J470:N474,"&gt;" &amp; Q471)</f>
        <v>1</v>
      </c>
      <c r="V471">
        <f t="shared" ref="V471" si="2531">SUMIFS(A470:E474,J470:N474,"&gt; "&amp;P471)</f>
        <v>322</v>
      </c>
      <c r="W471">
        <f t="shared" ref="W471" si="2532">SUMIFS(A470:E474,J470:N474,"&gt; "&amp;Q471)</f>
        <v>39</v>
      </c>
      <c r="Y471">
        <f>VLOOKUP(P471,Numbers!$A$2:$B$101,2,FALSE)</f>
        <v>97</v>
      </c>
      <c r="Z471">
        <f>VLOOKUP(Q471,Numbers!$A$2:$B$101,2,FALSE)</f>
        <v>54</v>
      </c>
      <c r="AB471">
        <f t="shared" si="2424"/>
        <v>31234</v>
      </c>
      <c r="AC471">
        <f t="shared" si="2425"/>
        <v>2106</v>
      </c>
    </row>
    <row r="472" spans="1:29" x14ac:dyDescent="0.25">
      <c r="A472">
        <v>16</v>
      </c>
      <c r="B472">
        <v>54</v>
      </c>
      <c r="C472">
        <v>52</v>
      </c>
      <c r="D472">
        <v>36</v>
      </c>
      <c r="E472">
        <v>98</v>
      </c>
      <c r="J472">
        <f t="shared" si="2413"/>
        <v>73</v>
      </c>
      <c r="K472">
        <f t="shared" si="2414"/>
        <v>94</v>
      </c>
      <c r="L472">
        <f t="shared" si="2415"/>
        <v>45</v>
      </c>
      <c r="M472">
        <f t="shared" si="2416"/>
        <v>93</v>
      </c>
      <c r="N472">
        <f t="shared" si="2417"/>
        <v>40</v>
      </c>
      <c r="P472">
        <f t="shared" si="2522"/>
        <v>94</v>
      </c>
      <c r="Q472">
        <f t="shared" ref="Q472" si="2533">MAX(L470:L474)</f>
        <v>99</v>
      </c>
      <c r="S472">
        <f t="shared" ref="S472" si="2534">COUNTIF(J470:N474,"&gt;" &amp; P472)</f>
        <v>1</v>
      </c>
      <c r="T472">
        <f t="shared" ref="T472" si="2535">COUNTIF(J470:N474,"&gt;" &amp; Q472)</f>
        <v>0</v>
      </c>
      <c r="V472">
        <f t="shared" ref="V472" si="2536">SUMIFS(A470:E474,J470:N474,"&gt; "&amp;P472)</f>
        <v>39</v>
      </c>
      <c r="W472">
        <f t="shared" ref="W472" si="2537">SUMIFS(A470:E474,J470:N474,"&gt; "&amp;Q472)</f>
        <v>0</v>
      </c>
      <c r="Y472">
        <f>VLOOKUP(P472,Numbers!$A$2:$B$101,2,FALSE)</f>
        <v>54</v>
      </c>
      <c r="Z472">
        <f>VLOOKUP(Q472,Numbers!$A$2:$B$101,2,FALSE)</f>
        <v>39</v>
      </c>
      <c r="AB472">
        <f t="shared" si="2424"/>
        <v>2106</v>
      </c>
      <c r="AC472">
        <f t="shared" si="2425"/>
        <v>0</v>
      </c>
    </row>
    <row r="473" spans="1:29" x14ac:dyDescent="0.25">
      <c r="A473">
        <v>48</v>
      </c>
      <c r="B473">
        <v>7</v>
      </c>
      <c r="C473">
        <v>77</v>
      </c>
      <c r="D473">
        <v>84</v>
      </c>
      <c r="E473">
        <v>57</v>
      </c>
      <c r="J473">
        <f t="shared" si="2413"/>
        <v>80</v>
      </c>
      <c r="K473">
        <f t="shared" si="2414"/>
        <v>65</v>
      </c>
      <c r="L473">
        <f t="shared" si="2415"/>
        <v>66</v>
      </c>
      <c r="M473">
        <f t="shared" si="2416"/>
        <v>21</v>
      </c>
      <c r="N473">
        <f t="shared" si="2417"/>
        <v>76</v>
      </c>
      <c r="P473">
        <f t="shared" si="2522"/>
        <v>80</v>
      </c>
      <c r="Q473">
        <f t="shared" ref="Q473" si="2538">MAX(M470:M474)</f>
        <v>93</v>
      </c>
      <c r="S473">
        <f t="shared" ref="S473" si="2539">COUNTIF(J470:N474,"&gt;" &amp; P473)</f>
        <v>4</v>
      </c>
      <c r="T473">
        <f t="shared" ref="T473" si="2540">COUNTIF(J470:N474,"&gt;" &amp; Q473)</f>
        <v>2</v>
      </c>
      <c r="V473">
        <f t="shared" ref="V473" si="2541">SUMIFS(A470:E474,J470:N474,"&gt; "&amp;P473)</f>
        <v>217</v>
      </c>
      <c r="W473">
        <f t="shared" ref="W473" si="2542">SUMIFS(A470:E474,J470:N474,"&gt; "&amp;Q473)</f>
        <v>93</v>
      </c>
      <c r="Y473">
        <f>VLOOKUP(P473,Numbers!$A$2:$B$101,2,FALSE)</f>
        <v>48</v>
      </c>
      <c r="Z473">
        <f>VLOOKUP(Q473,Numbers!$A$2:$B$101,2,FALSE)</f>
        <v>36</v>
      </c>
      <c r="AB473">
        <f t="shared" si="2424"/>
        <v>10416</v>
      </c>
      <c r="AC473">
        <f t="shared" si="2425"/>
        <v>3348</v>
      </c>
    </row>
    <row r="474" spans="1:29" x14ac:dyDescent="0.25">
      <c r="A474">
        <v>88</v>
      </c>
      <c r="B474">
        <v>9</v>
      </c>
      <c r="C474">
        <v>92</v>
      </c>
      <c r="D474">
        <v>0</v>
      </c>
      <c r="E474">
        <v>66</v>
      </c>
      <c r="J474">
        <f t="shared" si="2413"/>
        <v>89</v>
      </c>
      <c r="K474">
        <f t="shared" si="2414"/>
        <v>32</v>
      </c>
      <c r="L474">
        <f t="shared" si="2415"/>
        <v>51</v>
      </c>
      <c r="M474">
        <f t="shared" si="2416"/>
        <v>79</v>
      </c>
      <c r="N474">
        <f t="shared" si="2417"/>
        <v>20</v>
      </c>
      <c r="P474">
        <f t="shared" si="2522"/>
        <v>89</v>
      </c>
      <c r="Q474">
        <f t="shared" ref="Q474" si="2543">MAX(N470:N474)</f>
        <v>76</v>
      </c>
      <c r="S474">
        <f t="shared" ref="S474" si="2544">COUNTIF(J470:N474,"&gt;" &amp; P474)</f>
        <v>3</v>
      </c>
      <c r="T474">
        <f t="shared" ref="T474" si="2545">COUNTIF(J470:N474,"&gt;" &amp; Q474)</f>
        <v>6</v>
      </c>
      <c r="V474">
        <f t="shared" ref="V474" si="2546">SUMIFS(A470:E474,J470:N474,"&gt; "&amp;P474)</f>
        <v>129</v>
      </c>
      <c r="W474">
        <f t="shared" ref="W474" si="2547">SUMIFS(A470:E474,J470:N474,"&gt; "&amp;Q474)</f>
        <v>265</v>
      </c>
      <c r="Y474">
        <f>VLOOKUP(P474,Numbers!$A$2:$B$101,2,FALSE)</f>
        <v>88</v>
      </c>
      <c r="Z474">
        <f>VLOOKUP(Q474,Numbers!$A$2:$B$101,2,FALSE)</f>
        <v>57</v>
      </c>
      <c r="AB474">
        <f t="shared" si="2424"/>
        <v>11352</v>
      </c>
      <c r="AC474">
        <f t="shared" si="2425"/>
        <v>15105</v>
      </c>
    </row>
    <row r="475" spans="1:29" x14ac:dyDescent="0.25">
      <c r="J475" t="str">
        <f t="shared" si="2413"/>
        <v/>
      </c>
      <c r="K475" t="str">
        <f t="shared" si="2414"/>
        <v/>
      </c>
      <c r="L475" t="str">
        <f t="shared" si="2415"/>
        <v/>
      </c>
      <c r="M475" t="str">
        <f t="shared" si="2416"/>
        <v/>
      </c>
      <c r="N475" t="str">
        <f t="shared" si="2417"/>
        <v/>
      </c>
      <c r="P475">
        <f t="shared" ref="P475" si="2548">MAX(J470,K471,L472,M473,N474)</f>
        <v>45</v>
      </c>
      <c r="Q475">
        <f t="shared" ref="Q475" si="2549">MAX(J474,K473,L472,M471,N470)</f>
        <v>89</v>
      </c>
      <c r="S475">
        <f t="shared" ref="S475" si="2550">COUNTIF(J470:N474,"&gt;" &amp; P475)</f>
        <v>15</v>
      </c>
      <c r="T475">
        <f t="shared" ref="T475" si="2551">COUNTIF(J470:N474,"&gt;" &amp; Q475)</f>
        <v>3</v>
      </c>
      <c r="V475">
        <f t="shared" ref="V475" si="2552">SUMIFS(A470:E474,J470:N474,"&gt; "&amp;P475)</f>
        <v>716</v>
      </c>
      <c r="W475">
        <f t="shared" ref="W475" si="2553">SUMIFS(A470:E474,J470:N474,"&gt; "&amp;Q475)</f>
        <v>129</v>
      </c>
      <c r="Y475">
        <f>VLOOKUP(P475,Numbers!$A$2:$B$101,2,FALSE)</f>
        <v>52</v>
      </c>
      <c r="Z475">
        <f>VLOOKUP(Q475,Numbers!$A$2:$B$101,2,FALSE)</f>
        <v>88</v>
      </c>
      <c r="AB475">
        <f t="shared" si="2424"/>
        <v>37232</v>
      </c>
      <c r="AC475">
        <f t="shared" si="2425"/>
        <v>11352</v>
      </c>
    </row>
    <row r="476" spans="1:29" x14ac:dyDescent="0.25">
      <c r="A476">
        <v>43</v>
      </c>
      <c r="B476">
        <v>45</v>
      </c>
      <c r="C476">
        <v>33</v>
      </c>
      <c r="D476">
        <v>1</v>
      </c>
      <c r="E476">
        <v>26</v>
      </c>
      <c r="J476">
        <f t="shared" si="2413"/>
        <v>97</v>
      </c>
      <c r="K476">
        <f t="shared" si="2414"/>
        <v>86</v>
      </c>
      <c r="L476">
        <f t="shared" si="2415"/>
        <v>9</v>
      </c>
      <c r="M476">
        <f t="shared" si="2416"/>
        <v>75</v>
      </c>
      <c r="N476">
        <f t="shared" si="2417"/>
        <v>91</v>
      </c>
      <c r="P476">
        <f t="shared" ref="P476:P507" si="2554">MAX(J476:N476)</f>
        <v>97</v>
      </c>
      <c r="Q476">
        <f t="shared" ref="Q476" si="2555">MAX(J476:J480)</f>
        <v>97</v>
      </c>
      <c r="S476">
        <f t="shared" ref="S476" si="2556">COUNTIF(J476:N480,"&gt;" &amp; P476)</f>
        <v>1</v>
      </c>
      <c r="T476">
        <f t="shared" ref="T476" si="2557">COUNTIF(J476:N480,"&gt;" &amp; Q476)</f>
        <v>1</v>
      </c>
      <c r="V476">
        <f t="shared" ref="V476" si="2558">SUMIFS(A476:E480,J476:N480,"&gt; "&amp;P476)</f>
        <v>87</v>
      </c>
      <c r="W476">
        <f t="shared" ref="W476" si="2559">SUMIFS(A476:E480,J476:N480,"&gt; "&amp;Q476)</f>
        <v>87</v>
      </c>
      <c r="Y476">
        <f>VLOOKUP(P476,Numbers!$A$2:$B$101,2,FALSE)</f>
        <v>43</v>
      </c>
      <c r="Z476">
        <f>VLOOKUP(Q476,Numbers!$A$2:$B$101,2,FALSE)</f>
        <v>43</v>
      </c>
      <c r="AB476">
        <f t="shared" si="2424"/>
        <v>3741</v>
      </c>
      <c r="AC476">
        <f t="shared" si="2425"/>
        <v>3741</v>
      </c>
    </row>
    <row r="477" spans="1:29" x14ac:dyDescent="0.25">
      <c r="A477">
        <v>56</v>
      </c>
      <c r="B477">
        <v>22</v>
      </c>
      <c r="C477">
        <v>8</v>
      </c>
      <c r="D477">
        <v>78</v>
      </c>
      <c r="E477">
        <v>92</v>
      </c>
      <c r="J477">
        <f t="shared" si="2413"/>
        <v>34</v>
      </c>
      <c r="K477">
        <f t="shared" si="2414"/>
        <v>5</v>
      </c>
      <c r="L477">
        <f t="shared" si="2415"/>
        <v>2</v>
      </c>
      <c r="M477">
        <f t="shared" si="2416"/>
        <v>35</v>
      </c>
      <c r="N477">
        <f t="shared" si="2417"/>
        <v>51</v>
      </c>
      <c r="P477">
        <f t="shared" si="2554"/>
        <v>51</v>
      </c>
      <c r="Q477">
        <f t="shared" ref="Q477" si="2560">MAX(K476:K480)</f>
        <v>86</v>
      </c>
      <c r="S477">
        <f t="shared" ref="S477" si="2561">COUNTIF(J476:N480,"&gt;" &amp; P477)</f>
        <v>10</v>
      </c>
      <c r="T477">
        <f t="shared" ref="T477" si="2562">COUNTIF(J476:N480,"&gt;" &amp; Q477)</f>
        <v>4</v>
      </c>
      <c r="V477">
        <f t="shared" ref="V477" si="2563">SUMIFS(A476:E480,J476:N480,"&gt; "&amp;P477)</f>
        <v>419</v>
      </c>
      <c r="W477">
        <f t="shared" ref="W477" si="2564">SUMIFS(A476:E480,J476:N480,"&gt; "&amp;Q477)</f>
        <v>244</v>
      </c>
      <c r="Y477">
        <f>VLOOKUP(P477,Numbers!$A$2:$B$101,2,FALSE)</f>
        <v>92</v>
      </c>
      <c r="Z477">
        <f>VLOOKUP(Q477,Numbers!$A$2:$B$101,2,FALSE)</f>
        <v>45</v>
      </c>
      <c r="AB477">
        <f t="shared" si="2424"/>
        <v>38548</v>
      </c>
      <c r="AC477">
        <f t="shared" si="2425"/>
        <v>10980</v>
      </c>
    </row>
    <row r="478" spans="1:29" x14ac:dyDescent="0.25">
      <c r="A478">
        <v>60</v>
      </c>
      <c r="B478">
        <v>51</v>
      </c>
      <c r="C478">
        <v>96</v>
      </c>
      <c r="D478">
        <v>7</v>
      </c>
      <c r="E478">
        <v>58</v>
      </c>
      <c r="J478">
        <f t="shared" si="2413"/>
        <v>13</v>
      </c>
      <c r="K478">
        <f t="shared" si="2414"/>
        <v>37</v>
      </c>
      <c r="L478">
        <f t="shared" si="2415"/>
        <v>42</v>
      </c>
      <c r="M478">
        <f t="shared" si="2416"/>
        <v>65</v>
      </c>
      <c r="N478">
        <f t="shared" si="2417"/>
        <v>44</v>
      </c>
      <c r="P478">
        <f t="shared" si="2554"/>
        <v>65</v>
      </c>
      <c r="Q478">
        <f t="shared" ref="Q478" si="2565">MAX(L476:L480)</f>
        <v>89</v>
      </c>
      <c r="S478">
        <f t="shared" ref="S478" si="2566">COUNTIF(J476:N480,"&gt;" &amp; P478)</f>
        <v>6</v>
      </c>
      <c r="T478">
        <f t="shared" ref="T478" si="2567">COUNTIF(J476:N480,"&gt;" &amp; Q478)</f>
        <v>3</v>
      </c>
      <c r="V478">
        <f t="shared" ref="V478" si="2568">SUMIFS(A476:E480,J476:N480,"&gt; "&amp;P478)</f>
        <v>290</v>
      </c>
      <c r="W478">
        <f t="shared" ref="W478" si="2569">SUMIFS(A476:E480,J476:N480,"&gt; "&amp;Q478)</f>
        <v>156</v>
      </c>
      <c r="Y478">
        <f>VLOOKUP(P478,Numbers!$A$2:$B$101,2,FALSE)</f>
        <v>7</v>
      </c>
      <c r="Z478">
        <f>VLOOKUP(Q478,Numbers!$A$2:$B$101,2,FALSE)</f>
        <v>88</v>
      </c>
      <c r="AB478">
        <f t="shared" si="2424"/>
        <v>2030</v>
      </c>
      <c r="AC478">
        <f t="shared" si="2425"/>
        <v>13728</v>
      </c>
    </row>
    <row r="479" spans="1:29" x14ac:dyDescent="0.25">
      <c r="A479">
        <v>84</v>
      </c>
      <c r="B479">
        <v>31</v>
      </c>
      <c r="C479">
        <v>88</v>
      </c>
      <c r="D479">
        <v>12</v>
      </c>
      <c r="E479">
        <v>73</v>
      </c>
      <c r="J479">
        <f t="shared" si="2413"/>
        <v>21</v>
      </c>
      <c r="K479">
        <f t="shared" si="2414"/>
        <v>15</v>
      </c>
      <c r="L479">
        <f t="shared" si="2415"/>
        <v>89</v>
      </c>
      <c r="M479">
        <f t="shared" si="2416"/>
        <v>62</v>
      </c>
      <c r="N479">
        <f t="shared" si="2417"/>
        <v>64</v>
      </c>
      <c r="P479">
        <f t="shared" si="2554"/>
        <v>89</v>
      </c>
      <c r="Q479">
        <f t="shared" ref="Q479" si="2570">MAX(M476:M480)</f>
        <v>98</v>
      </c>
      <c r="S479">
        <f t="shared" ref="S479" si="2571">COUNTIF(J476:N480,"&gt;" &amp; P479)</f>
        <v>3</v>
      </c>
      <c r="T479">
        <f t="shared" ref="T479" si="2572">COUNTIF(J476:N480,"&gt;" &amp; Q479)</f>
        <v>0</v>
      </c>
      <c r="V479">
        <f t="shared" ref="V479" si="2573">SUMIFS(A476:E480,J476:N480,"&gt; "&amp;P479)</f>
        <v>156</v>
      </c>
      <c r="W479">
        <f t="shared" ref="W479" si="2574">SUMIFS(A476:E480,J476:N480,"&gt; "&amp;Q479)</f>
        <v>0</v>
      </c>
      <c r="Y479">
        <f>VLOOKUP(P479,Numbers!$A$2:$B$101,2,FALSE)</f>
        <v>88</v>
      </c>
      <c r="Z479">
        <f>VLOOKUP(Q479,Numbers!$A$2:$B$101,2,FALSE)</f>
        <v>87</v>
      </c>
      <c r="AB479">
        <f t="shared" si="2424"/>
        <v>13728</v>
      </c>
      <c r="AC479">
        <f t="shared" si="2425"/>
        <v>0</v>
      </c>
    </row>
    <row r="480" spans="1:29" x14ac:dyDescent="0.25">
      <c r="A480">
        <v>76</v>
      </c>
      <c r="B480">
        <v>25</v>
      </c>
      <c r="C480">
        <v>63</v>
      </c>
      <c r="D480">
        <v>87</v>
      </c>
      <c r="E480">
        <v>37</v>
      </c>
      <c r="J480">
        <f t="shared" si="2413"/>
        <v>31</v>
      </c>
      <c r="K480">
        <f t="shared" si="2414"/>
        <v>1</v>
      </c>
      <c r="L480">
        <f t="shared" si="2415"/>
        <v>11</v>
      </c>
      <c r="M480">
        <f t="shared" si="2416"/>
        <v>98</v>
      </c>
      <c r="N480">
        <f t="shared" si="2417"/>
        <v>54</v>
      </c>
      <c r="P480">
        <f t="shared" si="2554"/>
        <v>98</v>
      </c>
      <c r="Q480">
        <f t="shared" ref="Q480" si="2575">MAX(N476:N480)</f>
        <v>91</v>
      </c>
      <c r="S480">
        <f t="shared" ref="S480" si="2576">COUNTIF(J476:N480,"&gt;" &amp; P480)</f>
        <v>0</v>
      </c>
      <c r="T480">
        <f t="shared" ref="T480" si="2577">COUNTIF(J476:N480,"&gt;" &amp; Q480)</f>
        <v>2</v>
      </c>
      <c r="V480">
        <f t="shared" ref="V480" si="2578">SUMIFS(A476:E480,J476:N480,"&gt; "&amp;P480)</f>
        <v>0</v>
      </c>
      <c r="W480">
        <f t="shared" ref="W480" si="2579">SUMIFS(A476:E480,J476:N480,"&gt; "&amp;Q480)</f>
        <v>130</v>
      </c>
      <c r="Y480">
        <f>VLOOKUP(P480,Numbers!$A$2:$B$101,2,FALSE)</f>
        <v>87</v>
      </c>
      <c r="Z480">
        <f>VLOOKUP(Q480,Numbers!$A$2:$B$101,2,FALSE)</f>
        <v>26</v>
      </c>
      <c r="AB480">
        <f t="shared" si="2424"/>
        <v>0</v>
      </c>
      <c r="AC480">
        <f t="shared" si="2425"/>
        <v>3380</v>
      </c>
    </row>
    <row r="481" spans="1:29" x14ac:dyDescent="0.25">
      <c r="J481" t="str">
        <f t="shared" si="2413"/>
        <v/>
      </c>
      <c r="K481" t="str">
        <f t="shared" si="2414"/>
        <v/>
      </c>
      <c r="L481" t="str">
        <f t="shared" si="2415"/>
        <v/>
      </c>
      <c r="M481" t="str">
        <f t="shared" si="2416"/>
        <v/>
      </c>
      <c r="N481" t="str">
        <f t="shared" si="2417"/>
        <v/>
      </c>
      <c r="P481">
        <f t="shared" ref="P481" si="2580">MAX(J476,K477,L478,M479,N480)</f>
        <v>97</v>
      </c>
      <c r="Q481">
        <f t="shared" ref="Q481" si="2581">MAX(J480,K479,L478,M477,N476)</f>
        <v>91</v>
      </c>
      <c r="S481">
        <f t="shared" ref="S481" si="2582">COUNTIF(J476:N480,"&gt;" &amp; P481)</f>
        <v>1</v>
      </c>
      <c r="T481">
        <f t="shared" ref="T481" si="2583">COUNTIF(J476:N480,"&gt;" &amp; Q481)</f>
        <v>2</v>
      </c>
      <c r="V481">
        <f t="shared" ref="V481" si="2584">SUMIFS(A476:E480,J476:N480,"&gt; "&amp;P481)</f>
        <v>87</v>
      </c>
      <c r="W481">
        <f t="shared" ref="W481" si="2585">SUMIFS(A476:E480,J476:N480,"&gt; "&amp;Q481)</f>
        <v>130</v>
      </c>
      <c r="Y481">
        <f>VLOOKUP(P481,Numbers!$A$2:$B$101,2,FALSE)</f>
        <v>43</v>
      </c>
      <c r="Z481">
        <f>VLOOKUP(Q481,Numbers!$A$2:$B$101,2,FALSE)</f>
        <v>26</v>
      </c>
      <c r="AB481">
        <f t="shared" si="2424"/>
        <v>3741</v>
      </c>
      <c r="AC481">
        <f t="shared" si="2425"/>
        <v>3380</v>
      </c>
    </row>
    <row r="482" spans="1:29" x14ac:dyDescent="0.25">
      <c r="A482">
        <v>68</v>
      </c>
      <c r="B482">
        <v>62</v>
      </c>
      <c r="C482">
        <v>15</v>
      </c>
      <c r="D482">
        <v>30</v>
      </c>
      <c r="E482">
        <v>18</v>
      </c>
      <c r="J482">
        <f t="shared" si="2413"/>
        <v>84</v>
      </c>
      <c r="K482">
        <f t="shared" si="2414"/>
        <v>53</v>
      </c>
      <c r="L482">
        <f t="shared" si="2415"/>
        <v>69</v>
      </c>
      <c r="M482">
        <f t="shared" si="2416"/>
        <v>17</v>
      </c>
      <c r="N482">
        <f t="shared" si="2417"/>
        <v>55</v>
      </c>
      <c r="P482">
        <f t="shared" ref="P482:P513" si="2586">MAX(J482:N482)</f>
        <v>84</v>
      </c>
      <c r="Q482">
        <f t="shared" ref="Q482" si="2587">MAX(J482:J486)</f>
        <v>86</v>
      </c>
      <c r="S482">
        <f t="shared" ref="S482" si="2588">COUNTIF(J482:N486,"&gt;" &amp; P482)</f>
        <v>2</v>
      </c>
      <c r="T482">
        <f t="shared" ref="T482" si="2589">COUNTIF(J482:N486,"&gt;" &amp; Q482)</f>
        <v>1</v>
      </c>
      <c r="V482">
        <f t="shared" ref="V482" si="2590">SUMIFS(A482:E486,J482:N486,"&gt; "&amp;P482)</f>
        <v>112</v>
      </c>
      <c r="W482">
        <f t="shared" ref="W482" si="2591">SUMIFS(A482:E486,J482:N486,"&gt; "&amp;Q482)</f>
        <v>67</v>
      </c>
      <c r="Y482">
        <f>VLOOKUP(P482,Numbers!$A$2:$B$101,2,FALSE)</f>
        <v>68</v>
      </c>
      <c r="Z482">
        <f>VLOOKUP(Q482,Numbers!$A$2:$B$101,2,FALSE)</f>
        <v>45</v>
      </c>
      <c r="AB482">
        <f t="shared" si="2424"/>
        <v>7616</v>
      </c>
      <c r="AC482">
        <f t="shared" si="2425"/>
        <v>3015</v>
      </c>
    </row>
    <row r="483" spans="1:29" x14ac:dyDescent="0.25">
      <c r="A483">
        <v>5</v>
      </c>
      <c r="B483">
        <v>49</v>
      </c>
      <c r="C483">
        <v>23</v>
      </c>
      <c r="D483">
        <v>13</v>
      </c>
      <c r="E483">
        <v>73</v>
      </c>
      <c r="J483">
        <f t="shared" si="2413"/>
        <v>18</v>
      </c>
      <c r="K483">
        <f t="shared" si="2414"/>
        <v>39</v>
      </c>
      <c r="L483">
        <f t="shared" si="2415"/>
        <v>43</v>
      </c>
      <c r="M483">
        <f t="shared" si="2416"/>
        <v>49</v>
      </c>
      <c r="N483">
        <f t="shared" si="2417"/>
        <v>64</v>
      </c>
      <c r="P483">
        <f t="shared" si="2586"/>
        <v>64</v>
      </c>
      <c r="Q483">
        <f t="shared" ref="Q483" si="2592">MAX(K482:K486)</f>
        <v>100</v>
      </c>
      <c r="S483">
        <f t="shared" ref="S483" si="2593">COUNTIF(J482:N486,"&gt;" &amp; P483)</f>
        <v>6</v>
      </c>
      <c r="T483">
        <f t="shared" ref="T483" si="2594">COUNTIF(J482:N486,"&gt;" &amp; Q483)</f>
        <v>0</v>
      </c>
      <c r="V483">
        <f t="shared" ref="V483" si="2595">SUMIFS(A482:E486,J482:N486,"&gt; "&amp;P483)</f>
        <v>206</v>
      </c>
      <c r="W483">
        <f t="shared" ref="W483" si="2596">SUMIFS(A482:E486,J482:N486,"&gt; "&amp;Q483)</f>
        <v>0</v>
      </c>
      <c r="Y483">
        <f>VLOOKUP(P483,Numbers!$A$2:$B$101,2,FALSE)</f>
        <v>73</v>
      </c>
      <c r="Z483">
        <f>VLOOKUP(Q483,Numbers!$A$2:$B$101,2,FALSE)</f>
        <v>67</v>
      </c>
      <c r="AB483">
        <f t="shared" si="2424"/>
        <v>15038</v>
      </c>
      <c r="AC483">
        <f t="shared" si="2425"/>
        <v>0</v>
      </c>
    </row>
    <row r="484" spans="1:29" x14ac:dyDescent="0.25">
      <c r="A484">
        <v>45</v>
      </c>
      <c r="B484">
        <v>67</v>
      </c>
      <c r="C484">
        <v>50</v>
      </c>
      <c r="D484">
        <v>35</v>
      </c>
      <c r="E484">
        <v>86</v>
      </c>
      <c r="J484">
        <f t="shared" si="2413"/>
        <v>86</v>
      </c>
      <c r="K484">
        <f t="shared" si="2414"/>
        <v>100</v>
      </c>
      <c r="L484">
        <f t="shared" si="2415"/>
        <v>48</v>
      </c>
      <c r="M484">
        <f t="shared" si="2416"/>
        <v>28</v>
      </c>
      <c r="N484">
        <f t="shared" si="2417"/>
        <v>38</v>
      </c>
      <c r="P484">
        <f t="shared" si="2586"/>
        <v>100</v>
      </c>
      <c r="Q484">
        <f t="shared" ref="Q484" si="2597">MAX(L482:L486)</f>
        <v>69</v>
      </c>
      <c r="S484">
        <f t="shared" ref="S484" si="2598">COUNTIF(J482:N486,"&gt;" &amp; P484)</f>
        <v>0</v>
      </c>
      <c r="T484">
        <f t="shared" ref="T484" si="2599">COUNTIF(J482:N486,"&gt;" &amp; Q484)</f>
        <v>4</v>
      </c>
      <c r="V484">
        <f t="shared" ref="V484" si="2600">SUMIFS(A482:E486,J482:N486,"&gt; "&amp;P484)</f>
        <v>0</v>
      </c>
      <c r="W484">
        <f t="shared" ref="W484" si="2601">SUMIFS(A482:E486,J482:N486,"&gt; "&amp;Q484)</f>
        <v>181</v>
      </c>
      <c r="Y484">
        <f>VLOOKUP(P484,Numbers!$A$2:$B$101,2,FALSE)</f>
        <v>67</v>
      </c>
      <c r="Z484">
        <f>VLOOKUP(Q484,Numbers!$A$2:$B$101,2,FALSE)</f>
        <v>15</v>
      </c>
      <c r="AB484">
        <f t="shared" si="2424"/>
        <v>0</v>
      </c>
      <c r="AC484">
        <f t="shared" si="2425"/>
        <v>2715</v>
      </c>
    </row>
    <row r="485" spans="1:29" x14ac:dyDescent="0.25">
      <c r="A485">
        <v>85</v>
      </c>
      <c r="B485">
        <v>31</v>
      </c>
      <c r="C485">
        <v>53</v>
      </c>
      <c r="D485">
        <v>27</v>
      </c>
      <c r="E485">
        <v>32</v>
      </c>
      <c r="J485">
        <f t="shared" si="2413"/>
        <v>60</v>
      </c>
      <c r="K485">
        <f t="shared" si="2414"/>
        <v>15</v>
      </c>
      <c r="L485">
        <f t="shared" si="2415"/>
        <v>4</v>
      </c>
      <c r="M485">
        <f t="shared" si="2416"/>
        <v>61</v>
      </c>
      <c r="N485">
        <f t="shared" si="2417"/>
        <v>3</v>
      </c>
      <c r="P485">
        <f t="shared" si="2586"/>
        <v>61</v>
      </c>
      <c r="Q485">
        <f t="shared" ref="Q485" si="2602">MAX(M482:M486)</f>
        <v>67</v>
      </c>
      <c r="S485">
        <f t="shared" ref="S485" si="2603">COUNTIF(J482:N486,"&gt;" &amp; P485)</f>
        <v>7</v>
      </c>
      <c r="T485">
        <f t="shared" ref="T485" si="2604">COUNTIF(J482:N486,"&gt;" &amp; Q485)</f>
        <v>5</v>
      </c>
      <c r="V485">
        <f t="shared" ref="V485" si="2605">SUMIFS(A482:E486,J482:N486,"&gt; "&amp;P485)</f>
        <v>279</v>
      </c>
      <c r="W485">
        <f t="shared" ref="W485" si="2606">SUMIFS(A482:E486,J482:N486,"&gt; "&amp;Q485)</f>
        <v>196</v>
      </c>
      <c r="Y485">
        <f>VLOOKUP(P485,Numbers!$A$2:$B$101,2,FALSE)</f>
        <v>27</v>
      </c>
      <c r="Z485">
        <f>VLOOKUP(Q485,Numbers!$A$2:$B$101,2,FALSE)</f>
        <v>10</v>
      </c>
      <c r="AB485">
        <f t="shared" si="2424"/>
        <v>7533</v>
      </c>
      <c r="AC485">
        <f t="shared" si="2425"/>
        <v>1960</v>
      </c>
    </row>
    <row r="486" spans="1:29" x14ac:dyDescent="0.25">
      <c r="A486">
        <v>4</v>
      </c>
      <c r="B486">
        <v>1</v>
      </c>
      <c r="C486">
        <v>90</v>
      </c>
      <c r="D486">
        <v>10</v>
      </c>
      <c r="E486">
        <v>2</v>
      </c>
      <c r="J486">
        <f t="shared" si="2413"/>
        <v>10</v>
      </c>
      <c r="K486">
        <f t="shared" si="2414"/>
        <v>75</v>
      </c>
      <c r="L486">
        <f t="shared" si="2415"/>
        <v>33</v>
      </c>
      <c r="M486">
        <f t="shared" si="2416"/>
        <v>67</v>
      </c>
      <c r="N486">
        <f t="shared" si="2417"/>
        <v>30</v>
      </c>
      <c r="P486">
        <f t="shared" si="2586"/>
        <v>75</v>
      </c>
      <c r="Q486">
        <f t="shared" ref="Q486" si="2607">MAX(N482:N486)</f>
        <v>64</v>
      </c>
      <c r="S486">
        <f t="shared" ref="S486" si="2608">COUNTIF(J482:N486,"&gt;" &amp; P486)</f>
        <v>3</v>
      </c>
      <c r="T486">
        <f t="shared" ref="T486" si="2609">COUNTIF(J482:N486,"&gt;" &amp; Q486)</f>
        <v>6</v>
      </c>
      <c r="V486">
        <f t="shared" ref="V486" si="2610">SUMIFS(A482:E486,J482:N486,"&gt; "&amp;P486)</f>
        <v>180</v>
      </c>
      <c r="W486">
        <f t="shared" ref="W486" si="2611">SUMIFS(A482:E486,J482:N486,"&gt; "&amp;Q486)</f>
        <v>206</v>
      </c>
      <c r="Y486">
        <f>VLOOKUP(P486,Numbers!$A$2:$B$101,2,FALSE)</f>
        <v>1</v>
      </c>
      <c r="Z486">
        <f>VLOOKUP(Q486,Numbers!$A$2:$B$101,2,FALSE)</f>
        <v>73</v>
      </c>
      <c r="AB486">
        <f t="shared" si="2424"/>
        <v>180</v>
      </c>
      <c r="AC486">
        <f t="shared" si="2425"/>
        <v>15038</v>
      </c>
    </row>
    <row r="487" spans="1:29" x14ac:dyDescent="0.25">
      <c r="J487" t="str">
        <f t="shared" si="2413"/>
        <v/>
      </c>
      <c r="K487" t="str">
        <f t="shared" si="2414"/>
        <v/>
      </c>
      <c r="L487" t="str">
        <f t="shared" si="2415"/>
        <v/>
      </c>
      <c r="M487" t="str">
        <f t="shared" si="2416"/>
        <v/>
      </c>
      <c r="N487" t="str">
        <f t="shared" si="2417"/>
        <v/>
      </c>
      <c r="P487">
        <f t="shared" ref="P487" si="2612">MAX(J482,K483,L484,M485,N486)</f>
        <v>84</v>
      </c>
      <c r="Q487">
        <f t="shared" ref="Q487" si="2613">MAX(J486,K485,L484,M483,N482)</f>
        <v>55</v>
      </c>
      <c r="S487">
        <f t="shared" ref="S487" si="2614">COUNTIF(J482:N486,"&gt;" &amp; P487)</f>
        <v>2</v>
      </c>
      <c r="T487">
        <f t="shared" ref="T487" si="2615">COUNTIF(J482:N486,"&gt;" &amp; Q487)</f>
        <v>9</v>
      </c>
      <c r="V487">
        <f t="shared" ref="V487" si="2616">SUMIFS(A482:E486,J482:N486,"&gt; "&amp;P487)</f>
        <v>112</v>
      </c>
      <c r="W487">
        <f t="shared" ref="W487" si="2617">SUMIFS(A482:E486,J482:N486,"&gt; "&amp;Q487)</f>
        <v>391</v>
      </c>
      <c r="Y487">
        <f>VLOOKUP(P487,Numbers!$A$2:$B$101,2,FALSE)</f>
        <v>68</v>
      </c>
      <c r="Z487">
        <f>VLOOKUP(Q487,Numbers!$A$2:$B$101,2,FALSE)</f>
        <v>18</v>
      </c>
      <c r="AB487">
        <f t="shared" si="2424"/>
        <v>7616</v>
      </c>
      <c r="AC487">
        <f t="shared" si="2425"/>
        <v>7038</v>
      </c>
    </row>
    <row r="488" spans="1:29" x14ac:dyDescent="0.25">
      <c r="A488">
        <v>13</v>
      </c>
      <c r="B488">
        <v>23</v>
      </c>
      <c r="C488">
        <v>41</v>
      </c>
      <c r="D488">
        <v>82</v>
      </c>
      <c r="E488">
        <v>40</v>
      </c>
      <c r="J488">
        <f t="shared" si="2413"/>
        <v>49</v>
      </c>
      <c r="K488">
        <f t="shared" si="2414"/>
        <v>43</v>
      </c>
      <c r="L488">
        <f t="shared" si="2415"/>
        <v>47</v>
      </c>
      <c r="M488">
        <f t="shared" si="2416"/>
        <v>26</v>
      </c>
      <c r="N488">
        <f t="shared" si="2417"/>
        <v>78</v>
      </c>
      <c r="P488">
        <f t="shared" ref="P488:P519" si="2618">MAX(J488:N488)</f>
        <v>78</v>
      </c>
      <c r="Q488">
        <f t="shared" ref="Q488" si="2619">MAX(J488:J492)</f>
        <v>81</v>
      </c>
      <c r="S488">
        <f t="shared" ref="S488" si="2620">COUNTIF(J488:N492,"&gt;" &amp; P488)</f>
        <v>6</v>
      </c>
      <c r="T488">
        <f t="shared" ref="T488" si="2621">COUNTIF(J488:N492,"&gt;" &amp; Q488)</f>
        <v>4</v>
      </c>
      <c r="V488">
        <f t="shared" ref="V488" si="2622">SUMIFS(A488:E492,J488:N492,"&gt; "&amp;P488)</f>
        <v>265</v>
      </c>
      <c r="W488">
        <f t="shared" ref="W488" si="2623">SUMIFS(A488:E492,J488:N492,"&gt; "&amp;Q488)</f>
        <v>196</v>
      </c>
      <c r="Y488">
        <f>VLOOKUP(P488,Numbers!$A$2:$B$101,2,FALSE)</f>
        <v>40</v>
      </c>
      <c r="Z488">
        <f>VLOOKUP(Q488,Numbers!$A$2:$B$101,2,FALSE)</f>
        <v>69</v>
      </c>
      <c r="AB488">
        <f t="shared" si="2424"/>
        <v>10600</v>
      </c>
      <c r="AC488">
        <f t="shared" si="2425"/>
        <v>13524</v>
      </c>
    </row>
    <row r="489" spans="1:29" x14ac:dyDescent="0.25">
      <c r="A489">
        <v>69</v>
      </c>
      <c r="B489">
        <v>12</v>
      </c>
      <c r="C489">
        <v>17</v>
      </c>
      <c r="D489">
        <v>0</v>
      </c>
      <c r="E489">
        <v>34</v>
      </c>
      <c r="J489">
        <f t="shared" si="2413"/>
        <v>81</v>
      </c>
      <c r="K489">
        <f t="shared" si="2414"/>
        <v>62</v>
      </c>
      <c r="L489">
        <f t="shared" si="2415"/>
        <v>23</v>
      </c>
      <c r="M489">
        <f t="shared" si="2416"/>
        <v>79</v>
      </c>
      <c r="N489">
        <f t="shared" si="2417"/>
        <v>57</v>
      </c>
      <c r="P489">
        <f t="shared" si="2618"/>
        <v>81</v>
      </c>
      <c r="Q489">
        <f t="shared" ref="Q489" si="2624">MAX(K488:K492)</f>
        <v>98</v>
      </c>
      <c r="S489">
        <f t="shared" ref="S489" si="2625">COUNTIF(J488:N492,"&gt;" &amp; P489)</f>
        <v>4</v>
      </c>
      <c r="T489">
        <f t="shared" ref="T489" si="2626">COUNTIF(J488:N492,"&gt;" &amp; Q489)</f>
        <v>1</v>
      </c>
      <c r="V489">
        <f t="shared" ref="V489" si="2627">SUMIFS(A488:E492,J488:N492,"&gt; "&amp;P489)</f>
        <v>196</v>
      </c>
      <c r="W489">
        <f t="shared" ref="W489" si="2628">SUMIFS(A488:E492,J488:N492,"&gt; "&amp;Q489)</f>
        <v>67</v>
      </c>
      <c r="Y489">
        <f>VLOOKUP(P489,Numbers!$A$2:$B$101,2,FALSE)</f>
        <v>69</v>
      </c>
      <c r="Z489">
        <f>VLOOKUP(Q489,Numbers!$A$2:$B$101,2,FALSE)</f>
        <v>87</v>
      </c>
      <c r="AB489">
        <f t="shared" si="2424"/>
        <v>13524</v>
      </c>
      <c r="AC489">
        <f t="shared" si="2425"/>
        <v>5829</v>
      </c>
    </row>
    <row r="490" spans="1:29" x14ac:dyDescent="0.25">
      <c r="A490">
        <v>4</v>
      </c>
      <c r="B490">
        <v>91</v>
      </c>
      <c r="C490">
        <v>71</v>
      </c>
      <c r="D490">
        <v>21</v>
      </c>
      <c r="E490">
        <v>67</v>
      </c>
      <c r="J490">
        <f t="shared" si="2413"/>
        <v>10</v>
      </c>
      <c r="K490">
        <f t="shared" si="2414"/>
        <v>59</v>
      </c>
      <c r="L490">
        <f t="shared" si="2415"/>
        <v>58</v>
      </c>
      <c r="M490">
        <f t="shared" si="2416"/>
        <v>27</v>
      </c>
      <c r="N490">
        <f t="shared" si="2417"/>
        <v>100</v>
      </c>
      <c r="P490">
        <f t="shared" si="2618"/>
        <v>100</v>
      </c>
      <c r="Q490">
        <f t="shared" ref="Q490" si="2629">MAX(L488:L492)</f>
        <v>93</v>
      </c>
      <c r="S490">
        <f t="shared" ref="S490" si="2630">COUNTIF(J488:N492,"&gt;" &amp; P490)</f>
        <v>0</v>
      </c>
      <c r="T490">
        <f t="shared" ref="T490" si="2631">COUNTIF(J488:N492,"&gt;" &amp; Q490)</f>
        <v>2</v>
      </c>
      <c r="V490">
        <f t="shared" ref="V490" si="2632">SUMIFS(A488:E492,J488:N492,"&gt; "&amp;P490)</f>
        <v>0</v>
      </c>
      <c r="W490">
        <f t="shared" ref="W490" si="2633">SUMIFS(A488:E492,J488:N492,"&gt; "&amp;Q490)</f>
        <v>154</v>
      </c>
      <c r="Y490">
        <f>VLOOKUP(P490,Numbers!$A$2:$B$101,2,FALSE)</f>
        <v>67</v>
      </c>
      <c r="Z490">
        <f>VLOOKUP(Q490,Numbers!$A$2:$B$101,2,FALSE)</f>
        <v>36</v>
      </c>
      <c r="AB490">
        <f t="shared" si="2424"/>
        <v>0</v>
      </c>
      <c r="AC490">
        <f t="shared" si="2425"/>
        <v>5544</v>
      </c>
    </row>
    <row r="491" spans="1:29" x14ac:dyDescent="0.25">
      <c r="A491">
        <v>53</v>
      </c>
      <c r="B491">
        <v>87</v>
      </c>
      <c r="C491">
        <v>36</v>
      </c>
      <c r="D491">
        <v>80</v>
      </c>
      <c r="E491">
        <v>6</v>
      </c>
      <c r="J491">
        <f t="shared" si="2413"/>
        <v>4</v>
      </c>
      <c r="K491">
        <f t="shared" si="2414"/>
        <v>98</v>
      </c>
      <c r="L491">
        <f t="shared" si="2415"/>
        <v>93</v>
      </c>
      <c r="M491">
        <f t="shared" si="2416"/>
        <v>8</v>
      </c>
      <c r="N491">
        <f t="shared" si="2417"/>
        <v>82</v>
      </c>
      <c r="P491">
        <f t="shared" si="2618"/>
        <v>98</v>
      </c>
      <c r="Q491">
        <f t="shared" ref="Q491" si="2634">MAX(M488:M492)</f>
        <v>79</v>
      </c>
      <c r="S491">
        <f t="shared" ref="S491" si="2635">COUNTIF(J488:N492,"&gt;" &amp; P491)</f>
        <v>1</v>
      </c>
      <c r="T491">
        <f t="shared" ref="T491" si="2636">COUNTIF(J488:N492,"&gt;" &amp; Q491)</f>
        <v>5</v>
      </c>
      <c r="V491">
        <f t="shared" ref="V491" si="2637">SUMIFS(A488:E492,J488:N492,"&gt; "&amp;P491)</f>
        <v>67</v>
      </c>
      <c r="W491">
        <f t="shared" ref="W491" si="2638">SUMIFS(A488:E492,J488:N492,"&gt; "&amp;Q491)</f>
        <v>265</v>
      </c>
      <c r="Y491">
        <f>VLOOKUP(P491,Numbers!$A$2:$B$101,2,FALSE)</f>
        <v>87</v>
      </c>
      <c r="Z491">
        <f>VLOOKUP(Q491,Numbers!$A$2:$B$101,2,FALSE)</f>
        <v>0</v>
      </c>
      <c r="AB491">
        <f t="shared" si="2424"/>
        <v>5829</v>
      </c>
      <c r="AC491">
        <f t="shared" si="2425"/>
        <v>0</v>
      </c>
    </row>
    <row r="492" spans="1:29" x14ac:dyDescent="0.25">
      <c r="A492">
        <v>83</v>
      </c>
      <c r="B492">
        <v>25</v>
      </c>
      <c r="C492">
        <v>92</v>
      </c>
      <c r="D492">
        <v>29</v>
      </c>
      <c r="E492">
        <v>56</v>
      </c>
      <c r="J492">
        <f t="shared" si="2413"/>
        <v>52</v>
      </c>
      <c r="K492">
        <f t="shared" si="2414"/>
        <v>1</v>
      </c>
      <c r="L492">
        <f t="shared" si="2415"/>
        <v>51</v>
      </c>
      <c r="M492">
        <f t="shared" si="2416"/>
        <v>41</v>
      </c>
      <c r="N492">
        <f t="shared" si="2417"/>
        <v>34</v>
      </c>
      <c r="P492">
        <f t="shared" si="2618"/>
        <v>52</v>
      </c>
      <c r="Q492">
        <f t="shared" ref="Q492" si="2639">MAX(N488:N492)</f>
        <v>100</v>
      </c>
      <c r="S492">
        <f t="shared" ref="S492" si="2640">COUNTIF(J488:N492,"&gt;" &amp; P492)</f>
        <v>11</v>
      </c>
      <c r="T492">
        <f t="shared" ref="T492" si="2641">COUNTIF(J488:N492,"&gt;" &amp; Q492)</f>
        <v>0</v>
      </c>
      <c r="V492">
        <f t="shared" ref="V492" si="2642">SUMIFS(A488:E492,J488:N492,"&gt; "&amp;P492)</f>
        <v>513</v>
      </c>
      <c r="W492">
        <f t="shared" ref="W492" si="2643">SUMIFS(A488:E492,J488:N492,"&gt; "&amp;Q492)</f>
        <v>0</v>
      </c>
      <c r="Y492">
        <f>VLOOKUP(P492,Numbers!$A$2:$B$101,2,FALSE)</f>
        <v>83</v>
      </c>
      <c r="Z492">
        <f>VLOOKUP(Q492,Numbers!$A$2:$B$101,2,FALSE)</f>
        <v>67</v>
      </c>
      <c r="AB492">
        <f t="shared" si="2424"/>
        <v>42579</v>
      </c>
      <c r="AC492">
        <f t="shared" si="2425"/>
        <v>0</v>
      </c>
    </row>
    <row r="493" spans="1:29" x14ac:dyDescent="0.25">
      <c r="J493" t="str">
        <f t="shared" si="2413"/>
        <v/>
      </c>
      <c r="K493" t="str">
        <f t="shared" si="2414"/>
        <v/>
      </c>
      <c r="L493" t="str">
        <f t="shared" si="2415"/>
        <v/>
      </c>
      <c r="M493" t="str">
        <f t="shared" si="2416"/>
        <v/>
      </c>
      <c r="N493" t="str">
        <f t="shared" si="2417"/>
        <v/>
      </c>
      <c r="P493">
        <f t="shared" ref="P493" si="2644">MAX(J488,K489,L490,M491,N492)</f>
        <v>62</v>
      </c>
      <c r="Q493">
        <f t="shared" ref="Q493" si="2645">MAX(J492,K491,L490,M489,N488)</f>
        <v>98</v>
      </c>
      <c r="S493">
        <f t="shared" ref="S493" si="2646">COUNTIF(J488:N492,"&gt;" &amp; P493)</f>
        <v>7</v>
      </c>
      <c r="T493">
        <f t="shared" ref="T493" si="2647">COUNTIF(J488:N492,"&gt;" &amp; Q493)</f>
        <v>1</v>
      </c>
      <c r="V493">
        <f t="shared" ref="V493" si="2648">SUMIFS(A488:E492,J488:N492,"&gt; "&amp;P493)</f>
        <v>305</v>
      </c>
      <c r="W493">
        <f t="shared" ref="W493" si="2649">SUMIFS(A488:E492,J488:N492,"&gt; "&amp;Q493)</f>
        <v>67</v>
      </c>
      <c r="Y493">
        <f>VLOOKUP(P493,Numbers!$A$2:$B$101,2,FALSE)</f>
        <v>12</v>
      </c>
      <c r="Z493">
        <f>VLOOKUP(Q493,Numbers!$A$2:$B$101,2,FALSE)</f>
        <v>87</v>
      </c>
      <c r="AB493">
        <f t="shared" si="2424"/>
        <v>3660</v>
      </c>
      <c r="AC493">
        <f t="shared" si="2425"/>
        <v>5829</v>
      </c>
    </row>
    <row r="494" spans="1:29" x14ac:dyDescent="0.25">
      <c r="A494">
        <v>61</v>
      </c>
      <c r="B494">
        <v>95</v>
      </c>
      <c r="C494">
        <v>19</v>
      </c>
      <c r="D494">
        <v>53</v>
      </c>
      <c r="E494">
        <v>22</v>
      </c>
      <c r="J494">
        <f t="shared" si="2413"/>
        <v>70</v>
      </c>
      <c r="K494">
        <f t="shared" si="2414"/>
        <v>14</v>
      </c>
      <c r="L494">
        <f t="shared" si="2415"/>
        <v>85</v>
      </c>
      <c r="M494">
        <f t="shared" si="2416"/>
        <v>4</v>
      </c>
      <c r="N494">
        <f t="shared" si="2417"/>
        <v>5</v>
      </c>
      <c r="P494">
        <f t="shared" ref="P494:P525" si="2650">MAX(J494:N494)</f>
        <v>85</v>
      </c>
      <c r="Q494">
        <f t="shared" ref="Q494" si="2651">MAX(J494:J498)</f>
        <v>94</v>
      </c>
      <c r="S494">
        <f t="shared" ref="S494" si="2652">COUNTIF(J494:N498,"&gt;" &amp; P494)</f>
        <v>3</v>
      </c>
      <c r="T494">
        <f t="shared" ref="T494" si="2653">COUNTIF(J494:N498,"&gt;" &amp; Q494)</f>
        <v>0</v>
      </c>
      <c r="V494">
        <f t="shared" ref="V494" si="2654">SUMIFS(A494:E498,J494:N498,"&gt; "&amp;P494)</f>
        <v>178</v>
      </c>
      <c r="W494">
        <f t="shared" ref="W494" si="2655">SUMIFS(A494:E498,J494:N498,"&gt; "&amp;Q494)</f>
        <v>0</v>
      </c>
      <c r="Y494">
        <f>VLOOKUP(P494,Numbers!$A$2:$B$101,2,FALSE)</f>
        <v>19</v>
      </c>
      <c r="Z494">
        <f>VLOOKUP(Q494,Numbers!$A$2:$B$101,2,FALSE)</f>
        <v>54</v>
      </c>
      <c r="AB494">
        <f t="shared" si="2424"/>
        <v>3382</v>
      </c>
      <c r="AC494">
        <f t="shared" si="2425"/>
        <v>0</v>
      </c>
    </row>
    <row r="495" spans="1:29" x14ac:dyDescent="0.25">
      <c r="A495">
        <v>50</v>
      </c>
      <c r="B495">
        <v>40</v>
      </c>
      <c r="C495">
        <v>66</v>
      </c>
      <c r="D495">
        <v>58</v>
      </c>
      <c r="E495">
        <v>79</v>
      </c>
      <c r="J495">
        <f t="shared" si="2413"/>
        <v>48</v>
      </c>
      <c r="K495">
        <f t="shared" si="2414"/>
        <v>78</v>
      </c>
      <c r="L495">
        <f t="shared" si="2415"/>
        <v>20</v>
      </c>
      <c r="M495">
        <f t="shared" si="2416"/>
        <v>44</v>
      </c>
      <c r="N495">
        <f t="shared" si="2417"/>
        <v>88</v>
      </c>
      <c r="P495">
        <f t="shared" si="2650"/>
        <v>88</v>
      </c>
      <c r="Q495">
        <f t="shared" ref="Q495" si="2656">MAX(K494:K498)</f>
        <v>78</v>
      </c>
      <c r="S495">
        <f t="shared" ref="S495" si="2657">COUNTIF(J494:N498,"&gt;" &amp; P495)</f>
        <v>1</v>
      </c>
      <c r="T495">
        <f t="shared" ref="T495" si="2658">COUNTIF(J494:N498,"&gt;" &amp; Q495)</f>
        <v>5</v>
      </c>
      <c r="V495">
        <f t="shared" ref="V495" si="2659">SUMIFS(A494:E498,J494:N498,"&gt; "&amp;P495)</f>
        <v>54</v>
      </c>
      <c r="W495">
        <f t="shared" ref="W495" si="2660">SUMIFS(A494:E498,J494:N498,"&gt; "&amp;Q495)</f>
        <v>245</v>
      </c>
      <c r="Y495">
        <f>VLOOKUP(P495,Numbers!$A$2:$B$101,2,FALSE)</f>
        <v>79</v>
      </c>
      <c r="Z495">
        <f>VLOOKUP(Q495,Numbers!$A$2:$B$101,2,FALSE)</f>
        <v>40</v>
      </c>
      <c r="AB495">
        <f t="shared" si="2424"/>
        <v>4266</v>
      </c>
      <c r="AC495">
        <f t="shared" si="2425"/>
        <v>9800</v>
      </c>
    </row>
    <row r="496" spans="1:29" x14ac:dyDescent="0.25">
      <c r="A496">
        <v>92</v>
      </c>
      <c r="B496">
        <v>33</v>
      </c>
      <c r="C496">
        <v>47</v>
      </c>
      <c r="D496">
        <v>45</v>
      </c>
      <c r="E496">
        <v>14</v>
      </c>
      <c r="J496">
        <f t="shared" si="2413"/>
        <v>51</v>
      </c>
      <c r="K496">
        <f t="shared" si="2414"/>
        <v>9</v>
      </c>
      <c r="L496">
        <f t="shared" si="2415"/>
        <v>19</v>
      </c>
      <c r="M496">
        <f t="shared" si="2416"/>
        <v>86</v>
      </c>
      <c r="N496">
        <f t="shared" si="2417"/>
        <v>12</v>
      </c>
      <c r="P496">
        <f t="shared" si="2650"/>
        <v>86</v>
      </c>
      <c r="Q496">
        <f t="shared" ref="Q496" si="2661">MAX(L494:L498)</f>
        <v>85</v>
      </c>
      <c r="S496">
        <f t="shared" ref="S496" si="2662">COUNTIF(J494:N498,"&gt;" &amp; P496)</f>
        <v>2</v>
      </c>
      <c r="T496">
        <f t="shared" ref="T496" si="2663">COUNTIF(J494:N498,"&gt;" &amp; Q496)</f>
        <v>3</v>
      </c>
      <c r="V496">
        <f t="shared" ref="V496" si="2664">SUMIFS(A494:E498,J494:N498,"&gt; "&amp;P496)</f>
        <v>133</v>
      </c>
      <c r="W496">
        <f t="shared" ref="W496" si="2665">SUMIFS(A494:E498,J494:N498,"&gt; "&amp;Q496)</f>
        <v>178</v>
      </c>
      <c r="Y496">
        <f>VLOOKUP(P496,Numbers!$A$2:$B$101,2,FALSE)</f>
        <v>45</v>
      </c>
      <c r="Z496">
        <f>VLOOKUP(Q496,Numbers!$A$2:$B$101,2,FALSE)</f>
        <v>19</v>
      </c>
      <c r="AB496">
        <f t="shared" si="2424"/>
        <v>5985</v>
      </c>
      <c r="AC496">
        <f t="shared" si="2425"/>
        <v>3382</v>
      </c>
    </row>
    <row r="497" spans="1:29" x14ac:dyDescent="0.25">
      <c r="A497">
        <v>54</v>
      </c>
      <c r="B497">
        <v>32</v>
      </c>
      <c r="C497">
        <v>12</v>
      </c>
      <c r="D497">
        <v>48</v>
      </c>
      <c r="E497">
        <v>78</v>
      </c>
      <c r="J497">
        <f t="shared" si="2413"/>
        <v>94</v>
      </c>
      <c r="K497">
        <f t="shared" si="2414"/>
        <v>3</v>
      </c>
      <c r="L497">
        <f t="shared" si="2415"/>
        <v>62</v>
      </c>
      <c r="M497">
        <f t="shared" si="2416"/>
        <v>80</v>
      </c>
      <c r="N497">
        <f t="shared" si="2417"/>
        <v>35</v>
      </c>
      <c r="P497">
        <f t="shared" si="2650"/>
        <v>94</v>
      </c>
      <c r="Q497">
        <f t="shared" ref="Q497" si="2666">MAX(M494:M498)</f>
        <v>86</v>
      </c>
      <c r="S497">
        <f t="shared" ref="S497" si="2667">COUNTIF(J494:N498,"&gt;" &amp; P497)</f>
        <v>0</v>
      </c>
      <c r="T497">
        <f t="shared" ref="T497" si="2668">COUNTIF(J494:N498,"&gt;" &amp; Q497)</f>
        <v>2</v>
      </c>
      <c r="V497">
        <f t="shared" ref="V497" si="2669">SUMIFS(A494:E498,J494:N498,"&gt; "&amp;P497)</f>
        <v>0</v>
      </c>
      <c r="W497">
        <f t="shared" ref="W497" si="2670">SUMIFS(A494:E498,J494:N498,"&gt; "&amp;Q497)</f>
        <v>133</v>
      </c>
      <c r="Y497">
        <f>VLOOKUP(P497,Numbers!$A$2:$B$101,2,FALSE)</f>
        <v>54</v>
      </c>
      <c r="Z497">
        <f>VLOOKUP(Q497,Numbers!$A$2:$B$101,2,FALSE)</f>
        <v>45</v>
      </c>
      <c r="AB497">
        <f t="shared" si="2424"/>
        <v>0</v>
      </c>
      <c r="AC497">
        <f t="shared" si="2425"/>
        <v>5985</v>
      </c>
    </row>
    <row r="498" spans="1:29" x14ac:dyDescent="0.25">
      <c r="A498">
        <v>89</v>
      </c>
      <c r="B498">
        <v>28</v>
      </c>
      <c r="C498">
        <v>82</v>
      </c>
      <c r="D498">
        <v>80</v>
      </c>
      <c r="E498">
        <v>21</v>
      </c>
      <c r="J498">
        <f t="shared" si="2413"/>
        <v>16</v>
      </c>
      <c r="K498">
        <f t="shared" si="2414"/>
        <v>36</v>
      </c>
      <c r="L498">
        <f t="shared" si="2415"/>
        <v>26</v>
      </c>
      <c r="M498">
        <f t="shared" si="2416"/>
        <v>8</v>
      </c>
      <c r="N498">
        <f t="shared" si="2417"/>
        <v>27</v>
      </c>
      <c r="P498">
        <f t="shared" si="2650"/>
        <v>36</v>
      </c>
      <c r="Q498">
        <f t="shared" ref="Q498" si="2671">MAX(N494:N498)</f>
        <v>88</v>
      </c>
      <c r="S498">
        <f t="shared" ref="S498" si="2672">COUNTIF(J494:N498,"&gt;" &amp; P498)</f>
        <v>11</v>
      </c>
      <c r="T498">
        <f t="shared" ref="T498" si="2673">COUNTIF(J494:N498,"&gt;" &amp; Q498)</f>
        <v>1</v>
      </c>
      <c r="V498">
        <f t="shared" ref="V498" si="2674">SUMIFS(A494:E498,J494:N498,"&gt; "&amp;P498)</f>
        <v>558</v>
      </c>
      <c r="W498">
        <f t="shared" ref="W498" si="2675">SUMIFS(A494:E498,J494:N498,"&gt; "&amp;Q498)</f>
        <v>54</v>
      </c>
      <c r="Y498">
        <f>VLOOKUP(P498,Numbers!$A$2:$B$101,2,FALSE)</f>
        <v>28</v>
      </c>
      <c r="Z498">
        <f>VLOOKUP(Q498,Numbers!$A$2:$B$101,2,FALSE)</f>
        <v>79</v>
      </c>
      <c r="AB498">
        <f t="shared" si="2424"/>
        <v>15624</v>
      </c>
      <c r="AC498">
        <f t="shared" si="2425"/>
        <v>4266</v>
      </c>
    </row>
    <row r="499" spans="1:29" x14ac:dyDescent="0.25">
      <c r="J499" t="str">
        <f t="shared" si="2413"/>
        <v/>
      </c>
      <c r="K499" t="str">
        <f t="shared" si="2414"/>
        <v/>
      </c>
      <c r="L499" t="str">
        <f t="shared" si="2415"/>
        <v/>
      </c>
      <c r="M499" t="str">
        <f t="shared" si="2416"/>
        <v/>
      </c>
      <c r="N499" t="str">
        <f t="shared" si="2417"/>
        <v/>
      </c>
      <c r="P499">
        <f t="shared" ref="P499" si="2676">MAX(J494,K495,L496,M497,N498)</f>
        <v>80</v>
      </c>
      <c r="Q499">
        <f t="shared" ref="Q499" si="2677">MAX(J498,K497,L496,M495,N494)</f>
        <v>44</v>
      </c>
      <c r="S499">
        <f t="shared" ref="S499" si="2678">COUNTIF(J494:N498,"&gt;" &amp; P499)</f>
        <v>4</v>
      </c>
      <c r="T499">
        <f t="shared" ref="T499" si="2679">COUNTIF(J494:N498,"&gt;" &amp; Q499)</f>
        <v>10</v>
      </c>
      <c r="V499">
        <f t="shared" ref="V499" si="2680">SUMIFS(A494:E498,J494:N498,"&gt; "&amp;P499)</f>
        <v>197</v>
      </c>
      <c r="W499">
        <f t="shared" ref="W499" si="2681">SUMIFS(A494:E498,J494:N498,"&gt; "&amp;Q499)</f>
        <v>500</v>
      </c>
      <c r="Y499">
        <f>VLOOKUP(P499,Numbers!$A$2:$B$101,2,FALSE)</f>
        <v>48</v>
      </c>
      <c r="Z499">
        <f>VLOOKUP(Q499,Numbers!$A$2:$B$101,2,FALSE)</f>
        <v>58</v>
      </c>
      <c r="AB499">
        <f t="shared" si="2424"/>
        <v>9456</v>
      </c>
      <c r="AC499">
        <f t="shared" si="2425"/>
        <v>29000</v>
      </c>
    </row>
    <row r="500" spans="1:29" x14ac:dyDescent="0.25">
      <c r="A500">
        <v>18</v>
      </c>
      <c r="B500">
        <v>35</v>
      </c>
      <c r="C500">
        <v>15</v>
      </c>
      <c r="D500">
        <v>51</v>
      </c>
      <c r="E500">
        <v>50</v>
      </c>
      <c r="J500">
        <f t="shared" si="2413"/>
        <v>55</v>
      </c>
      <c r="K500">
        <f t="shared" si="2414"/>
        <v>28</v>
      </c>
      <c r="L500">
        <f t="shared" si="2415"/>
        <v>69</v>
      </c>
      <c r="M500">
        <f t="shared" si="2416"/>
        <v>37</v>
      </c>
      <c r="N500">
        <f t="shared" si="2417"/>
        <v>48</v>
      </c>
      <c r="P500">
        <f t="shared" ref="P500:P531" si="2682">MAX(J500:N500)</f>
        <v>69</v>
      </c>
      <c r="Q500">
        <f t="shared" ref="Q500" si="2683">MAX(J500:J504)</f>
        <v>57</v>
      </c>
      <c r="S500">
        <f t="shared" ref="S500" si="2684">COUNTIF(J500:N504,"&gt;" &amp; P500)</f>
        <v>7</v>
      </c>
      <c r="T500">
        <f t="shared" ref="T500" si="2685">COUNTIF(J500:N504,"&gt;" &amp; Q500)</f>
        <v>10</v>
      </c>
      <c r="V500">
        <f t="shared" ref="V500" si="2686">SUMIFS(A500:E504,J500:N504,"&gt; "&amp;P500)</f>
        <v>424</v>
      </c>
      <c r="W500">
        <f t="shared" ref="W500" si="2687">SUMIFS(A500:E504,J500:N504,"&gt; "&amp;Q500)</f>
        <v>540</v>
      </c>
      <c r="Y500">
        <f>VLOOKUP(P500,Numbers!$A$2:$B$101,2,FALSE)</f>
        <v>15</v>
      </c>
      <c r="Z500">
        <f>VLOOKUP(Q500,Numbers!$A$2:$B$101,2,FALSE)</f>
        <v>34</v>
      </c>
      <c r="AB500">
        <f t="shared" si="2424"/>
        <v>6360</v>
      </c>
      <c r="AC500">
        <f t="shared" si="2425"/>
        <v>18360</v>
      </c>
    </row>
    <row r="501" spans="1:29" x14ac:dyDescent="0.25">
      <c r="A501">
        <v>41</v>
      </c>
      <c r="B501">
        <v>29</v>
      </c>
      <c r="C501">
        <v>46</v>
      </c>
      <c r="D501">
        <v>22</v>
      </c>
      <c r="E501">
        <v>79</v>
      </c>
      <c r="J501">
        <f t="shared" si="2413"/>
        <v>47</v>
      </c>
      <c r="K501">
        <f t="shared" si="2414"/>
        <v>41</v>
      </c>
      <c r="L501">
        <f t="shared" si="2415"/>
        <v>72</v>
      </c>
      <c r="M501">
        <f t="shared" si="2416"/>
        <v>5</v>
      </c>
      <c r="N501">
        <f t="shared" si="2417"/>
        <v>88</v>
      </c>
      <c r="P501">
        <f t="shared" si="2682"/>
        <v>88</v>
      </c>
      <c r="Q501">
        <f t="shared" ref="Q501" si="2688">MAX(K500:K504)</f>
        <v>74</v>
      </c>
      <c r="S501">
        <f t="shared" ref="S501" si="2689">COUNTIF(J500:N504,"&gt;" &amp; P501)</f>
        <v>2</v>
      </c>
      <c r="T501">
        <f t="shared" ref="T501" si="2690">COUNTIF(J500:N504,"&gt;" &amp; Q501)</f>
        <v>5</v>
      </c>
      <c r="V501">
        <f t="shared" ref="V501" si="2691">SUMIFS(A500:E504,J500:N504,"&gt; "&amp;P501)</f>
        <v>154</v>
      </c>
      <c r="W501">
        <f t="shared" ref="W501" si="2692">SUMIFS(A500:E504,J500:N504,"&gt; "&amp;Q501)</f>
        <v>281</v>
      </c>
      <c r="Y501">
        <f>VLOOKUP(P501,Numbers!$A$2:$B$101,2,FALSE)</f>
        <v>79</v>
      </c>
      <c r="Z501">
        <f>VLOOKUP(Q501,Numbers!$A$2:$B$101,2,FALSE)</f>
        <v>97</v>
      </c>
      <c r="AB501">
        <f t="shared" si="2424"/>
        <v>12166</v>
      </c>
      <c r="AC501">
        <f t="shared" si="2425"/>
        <v>27257</v>
      </c>
    </row>
    <row r="502" spans="1:29" x14ac:dyDescent="0.25">
      <c r="A502">
        <v>34</v>
      </c>
      <c r="B502">
        <v>97</v>
      </c>
      <c r="C502">
        <v>92</v>
      </c>
      <c r="D502">
        <v>75</v>
      </c>
      <c r="E502">
        <v>87</v>
      </c>
      <c r="J502">
        <f t="shared" si="2413"/>
        <v>57</v>
      </c>
      <c r="K502">
        <f t="shared" si="2414"/>
        <v>74</v>
      </c>
      <c r="L502">
        <f t="shared" si="2415"/>
        <v>51</v>
      </c>
      <c r="M502">
        <f t="shared" si="2416"/>
        <v>46</v>
      </c>
      <c r="N502">
        <f t="shared" si="2417"/>
        <v>98</v>
      </c>
      <c r="P502">
        <f t="shared" si="2682"/>
        <v>98</v>
      </c>
      <c r="Q502">
        <f t="shared" ref="Q502" si="2693">MAX(L500:L504)</f>
        <v>87</v>
      </c>
      <c r="S502">
        <f t="shared" ref="S502" si="2694">COUNTIF(J500:N504,"&gt;" &amp; P502)</f>
        <v>1</v>
      </c>
      <c r="T502">
        <f t="shared" ref="T502" si="2695">COUNTIF(J500:N504,"&gt;" &amp; Q502)</f>
        <v>3</v>
      </c>
      <c r="V502">
        <f t="shared" ref="V502" si="2696">SUMIFS(A500:E504,J500:N504,"&gt; "&amp;P502)</f>
        <v>67</v>
      </c>
      <c r="W502">
        <f t="shared" ref="W502" si="2697">SUMIFS(A500:E504,J500:N504,"&gt; "&amp;Q502)</f>
        <v>233</v>
      </c>
      <c r="Y502">
        <f>VLOOKUP(P502,Numbers!$A$2:$B$101,2,FALSE)</f>
        <v>87</v>
      </c>
      <c r="Z502">
        <f>VLOOKUP(Q502,Numbers!$A$2:$B$101,2,FALSE)</f>
        <v>42</v>
      </c>
      <c r="AB502">
        <f t="shared" si="2424"/>
        <v>5829</v>
      </c>
      <c r="AC502">
        <f t="shared" si="2425"/>
        <v>9786</v>
      </c>
    </row>
    <row r="503" spans="1:29" x14ac:dyDescent="0.25">
      <c r="A503">
        <v>99</v>
      </c>
      <c r="B503">
        <v>76</v>
      </c>
      <c r="C503">
        <v>42</v>
      </c>
      <c r="D503">
        <v>6</v>
      </c>
      <c r="E503">
        <v>58</v>
      </c>
      <c r="J503">
        <f t="shared" si="2413"/>
        <v>25</v>
      </c>
      <c r="K503">
        <f t="shared" si="2414"/>
        <v>31</v>
      </c>
      <c r="L503">
        <f t="shared" si="2415"/>
        <v>87</v>
      </c>
      <c r="M503">
        <f t="shared" si="2416"/>
        <v>82</v>
      </c>
      <c r="N503">
        <f t="shared" si="2417"/>
        <v>44</v>
      </c>
      <c r="P503">
        <f t="shared" si="2682"/>
        <v>87</v>
      </c>
      <c r="Q503">
        <f t="shared" ref="Q503" si="2698">MAX(M500:M504)</f>
        <v>82</v>
      </c>
      <c r="S503">
        <f t="shared" ref="S503" si="2699">COUNTIF(J500:N504,"&gt;" &amp; P503)</f>
        <v>3</v>
      </c>
      <c r="T503">
        <f t="shared" ref="T503" si="2700">COUNTIF(J500:N504,"&gt;" &amp; Q503)</f>
        <v>4</v>
      </c>
      <c r="V503">
        <f t="shared" ref="V503" si="2701">SUMIFS(A500:E504,J500:N504,"&gt; "&amp;P503)</f>
        <v>233</v>
      </c>
      <c r="W503">
        <f t="shared" ref="W503" si="2702">SUMIFS(A500:E504,J500:N504,"&gt; "&amp;Q503)</f>
        <v>275</v>
      </c>
      <c r="Y503">
        <f>VLOOKUP(P503,Numbers!$A$2:$B$101,2,FALSE)</f>
        <v>42</v>
      </c>
      <c r="Z503">
        <f>VLOOKUP(Q503,Numbers!$A$2:$B$101,2,FALSE)</f>
        <v>6</v>
      </c>
      <c r="AB503">
        <f t="shared" si="2424"/>
        <v>9786</v>
      </c>
      <c r="AC503">
        <f t="shared" si="2425"/>
        <v>1650</v>
      </c>
    </row>
    <row r="504" spans="1:29" x14ac:dyDescent="0.25">
      <c r="A504">
        <v>86</v>
      </c>
      <c r="B504">
        <v>10</v>
      </c>
      <c r="C504">
        <v>91</v>
      </c>
      <c r="D504">
        <v>21</v>
      </c>
      <c r="E504">
        <v>67</v>
      </c>
      <c r="J504">
        <f t="shared" si="2413"/>
        <v>38</v>
      </c>
      <c r="K504">
        <f t="shared" si="2414"/>
        <v>67</v>
      </c>
      <c r="L504">
        <f t="shared" si="2415"/>
        <v>59</v>
      </c>
      <c r="M504">
        <f t="shared" si="2416"/>
        <v>27</v>
      </c>
      <c r="N504">
        <f t="shared" si="2417"/>
        <v>100</v>
      </c>
      <c r="P504">
        <f t="shared" si="2682"/>
        <v>100</v>
      </c>
      <c r="Q504">
        <f t="shared" ref="Q504" si="2703">MAX(N500:N504)</f>
        <v>100</v>
      </c>
      <c r="S504">
        <f t="shared" ref="S504" si="2704">COUNTIF(J500:N504,"&gt;" &amp; P504)</f>
        <v>0</v>
      </c>
      <c r="T504">
        <f t="shared" ref="T504" si="2705">COUNTIF(J500:N504,"&gt;" &amp; Q504)</f>
        <v>0</v>
      </c>
      <c r="V504">
        <f t="shared" ref="V504" si="2706">SUMIFS(A500:E504,J500:N504,"&gt; "&amp;P504)</f>
        <v>0</v>
      </c>
      <c r="W504">
        <f t="shared" ref="W504" si="2707">SUMIFS(A500:E504,J500:N504,"&gt; "&amp;Q504)</f>
        <v>0</v>
      </c>
      <c r="Y504">
        <f>VLOOKUP(P504,Numbers!$A$2:$B$101,2,FALSE)</f>
        <v>67</v>
      </c>
      <c r="Z504">
        <f>VLOOKUP(Q504,Numbers!$A$2:$B$101,2,FALSE)</f>
        <v>67</v>
      </c>
      <c r="AB504">
        <f t="shared" si="2424"/>
        <v>0</v>
      </c>
      <c r="AC504">
        <f t="shared" si="2425"/>
        <v>0</v>
      </c>
    </row>
    <row r="505" spans="1:29" x14ac:dyDescent="0.25">
      <c r="J505" t="str">
        <f t="shared" si="2413"/>
        <v/>
      </c>
      <c r="K505" t="str">
        <f t="shared" si="2414"/>
        <v/>
      </c>
      <c r="L505" t="str">
        <f t="shared" si="2415"/>
        <v/>
      </c>
      <c r="M505" t="str">
        <f t="shared" si="2416"/>
        <v/>
      </c>
      <c r="N505" t="str">
        <f t="shared" si="2417"/>
        <v/>
      </c>
      <c r="P505">
        <f t="shared" ref="P505" si="2708">MAX(J500,K501,L502,M503,N504)</f>
        <v>100</v>
      </c>
      <c r="Q505">
        <f t="shared" ref="Q505" si="2709">MAX(J504,K503,L502,M501,N500)</f>
        <v>51</v>
      </c>
      <c r="S505">
        <f t="shared" ref="S505" si="2710">COUNTIF(J500:N504,"&gt;" &amp; P505)</f>
        <v>0</v>
      </c>
      <c r="T505">
        <f t="shared" ref="T505" si="2711">COUNTIF(J500:N504,"&gt;" &amp; Q505)</f>
        <v>12</v>
      </c>
      <c r="V505">
        <f t="shared" ref="V505" si="2712">SUMIFS(A500:E504,J500:N504,"&gt; "&amp;P505)</f>
        <v>0</v>
      </c>
      <c r="W505">
        <f t="shared" ref="W505" si="2713">SUMIFS(A500:E504,J500:N504,"&gt; "&amp;Q505)</f>
        <v>592</v>
      </c>
      <c r="Y505">
        <f>VLOOKUP(P505,Numbers!$A$2:$B$101,2,FALSE)</f>
        <v>67</v>
      </c>
      <c r="Z505">
        <f>VLOOKUP(Q505,Numbers!$A$2:$B$101,2,FALSE)</f>
        <v>92</v>
      </c>
      <c r="AB505">
        <f t="shared" si="2424"/>
        <v>0</v>
      </c>
      <c r="AC505">
        <f t="shared" si="2425"/>
        <v>54464</v>
      </c>
    </row>
    <row r="506" spans="1:29" x14ac:dyDescent="0.25">
      <c r="A506">
        <v>51</v>
      </c>
      <c r="B506">
        <v>27</v>
      </c>
      <c r="C506">
        <v>94</v>
      </c>
      <c r="D506">
        <v>66</v>
      </c>
      <c r="E506">
        <v>64</v>
      </c>
      <c r="J506">
        <f t="shared" si="2413"/>
        <v>37</v>
      </c>
      <c r="K506">
        <f t="shared" si="2414"/>
        <v>61</v>
      </c>
      <c r="L506">
        <f t="shared" si="2415"/>
        <v>6</v>
      </c>
      <c r="M506">
        <f t="shared" si="2416"/>
        <v>20</v>
      </c>
      <c r="N506">
        <f t="shared" si="2417"/>
        <v>29</v>
      </c>
      <c r="P506">
        <f t="shared" ref="P506:P537" si="2714">MAX(J506:N506)</f>
        <v>61</v>
      </c>
      <c r="Q506">
        <f t="shared" ref="Q506" si="2715">MAX(J506:J510)</f>
        <v>70</v>
      </c>
      <c r="S506">
        <f t="shared" ref="S506" si="2716">COUNTIF(J506:N510,"&gt;" &amp; P506)</f>
        <v>12</v>
      </c>
      <c r="T506">
        <f t="shared" ref="T506" si="2717">COUNTIF(J506:N510,"&gt;" &amp; Q506)</f>
        <v>7</v>
      </c>
      <c r="V506">
        <f t="shared" ref="V506" si="2718">SUMIFS(A506:E510,J506:N510,"&gt; "&amp;P506)</f>
        <v>611</v>
      </c>
      <c r="W506">
        <f t="shared" ref="W506" si="2719">SUMIFS(A506:E510,J506:N510,"&gt; "&amp;Q506)</f>
        <v>358</v>
      </c>
      <c r="Y506">
        <f>VLOOKUP(P506,Numbers!$A$2:$B$101,2,FALSE)</f>
        <v>27</v>
      </c>
      <c r="Z506">
        <f>VLOOKUP(Q506,Numbers!$A$2:$B$101,2,FALSE)</f>
        <v>61</v>
      </c>
      <c r="AB506">
        <f t="shared" si="2424"/>
        <v>16497</v>
      </c>
      <c r="AC506">
        <f t="shared" si="2425"/>
        <v>21838</v>
      </c>
    </row>
    <row r="507" spans="1:29" x14ac:dyDescent="0.25">
      <c r="A507">
        <v>83</v>
      </c>
      <c r="B507">
        <v>26</v>
      </c>
      <c r="C507">
        <v>45</v>
      </c>
      <c r="D507">
        <v>87</v>
      </c>
      <c r="E507">
        <v>41</v>
      </c>
      <c r="J507">
        <f t="shared" si="2413"/>
        <v>52</v>
      </c>
      <c r="K507">
        <f t="shared" si="2414"/>
        <v>91</v>
      </c>
      <c r="L507">
        <f t="shared" si="2415"/>
        <v>86</v>
      </c>
      <c r="M507">
        <f t="shared" si="2416"/>
        <v>98</v>
      </c>
      <c r="N507">
        <f t="shared" si="2417"/>
        <v>47</v>
      </c>
      <c r="P507">
        <f t="shared" si="2714"/>
        <v>98</v>
      </c>
      <c r="Q507">
        <f t="shared" ref="Q507" si="2720">MAX(K506:K510)</f>
        <v>91</v>
      </c>
      <c r="S507">
        <f t="shared" ref="S507" si="2721">COUNTIF(J506:N510,"&gt;" &amp; P507)</f>
        <v>0</v>
      </c>
      <c r="T507">
        <f t="shared" ref="T507" si="2722">COUNTIF(J506:N510,"&gt;" &amp; Q507)</f>
        <v>1</v>
      </c>
      <c r="V507">
        <f t="shared" ref="V507" si="2723">SUMIFS(A506:E510,J506:N510,"&gt; "&amp;P507)</f>
        <v>0</v>
      </c>
      <c r="W507">
        <f t="shared" ref="W507" si="2724">SUMIFS(A506:E510,J506:N510,"&gt; "&amp;Q507)</f>
        <v>87</v>
      </c>
      <c r="Y507">
        <f>VLOOKUP(P507,Numbers!$A$2:$B$101,2,FALSE)</f>
        <v>87</v>
      </c>
      <c r="Z507">
        <f>VLOOKUP(Q507,Numbers!$A$2:$B$101,2,FALSE)</f>
        <v>26</v>
      </c>
      <c r="AB507">
        <f t="shared" si="2424"/>
        <v>0</v>
      </c>
      <c r="AC507">
        <f t="shared" si="2425"/>
        <v>2262</v>
      </c>
    </row>
    <row r="508" spans="1:29" x14ac:dyDescent="0.25">
      <c r="A508">
        <v>61</v>
      </c>
      <c r="B508">
        <v>77</v>
      </c>
      <c r="C508">
        <v>68</v>
      </c>
      <c r="D508">
        <v>17</v>
      </c>
      <c r="E508">
        <v>99</v>
      </c>
      <c r="J508">
        <f t="shared" si="2413"/>
        <v>70</v>
      </c>
      <c r="K508">
        <f t="shared" si="2414"/>
        <v>66</v>
      </c>
      <c r="L508">
        <f t="shared" si="2415"/>
        <v>84</v>
      </c>
      <c r="M508">
        <f t="shared" si="2416"/>
        <v>23</v>
      </c>
      <c r="N508">
        <f t="shared" si="2417"/>
        <v>25</v>
      </c>
      <c r="P508">
        <f t="shared" si="2714"/>
        <v>84</v>
      </c>
      <c r="Q508">
        <f t="shared" ref="Q508" si="2725">MAX(L506:L510)</f>
        <v>90</v>
      </c>
      <c r="S508">
        <f t="shared" ref="S508" si="2726">COUNTIF(J506:N510,"&gt;" &amp; P508)</f>
        <v>5</v>
      </c>
      <c r="T508">
        <f t="shared" ref="T508" si="2727">COUNTIF(J506:N510,"&gt;" &amp; Q508)</f>
        <v>2</v>
      </c>
      <c r="V508">
        <f t="shared" ref="V508" si="2728">SUMIFS(A506:E510,J506:N510,"&gt; "&amp;P508)</f>
        <v>221</v>
      </c>
      <c r="W508">
        <f t="shared" ref="W508" si="2729">SUMIFS(A506:E510,J506:N510,"&gt; "&amp;Q508)</f>
        <v>113</v>
      </c>
      <c r="Y508">
        <f>VLOOKUP(P508,Numbers!$A$2:$B$101,2,FALSE)</f>
        <v>68</v>
      </c>
      <c r="Z508">
        <f>VLOOKUP(Q508,Numbers!$A$2:$B$101,2,FALSE)</f>
        <v>44</v>
      </c>
      <c r="AB508">
        <f t="shared" si="2424"/>
        <v>15028</v>
      </c>
      <c r="AC508">
        <f t="shared" si="2425"/>
        <v>4972</v>
      </c>
    </row>
    <row r="509" spans="1:29" x14ac:dyDescent="0.25">
      <c r="A509">
        <v>74</v>
      </c>
      <c r="B509">
        <v>93</v>
      </c>
      <c r="C509">
        <v>19</v>
      </c>
      <c r="D509">
        <v>28</v>
      </c>
      <c r="E509">
        <v>50</v>
      </c>
      <c r="J509">
        <f t="shared" si="2413"/>
        <v>24</v>
      </c>
      <c r="K509">
        <f t="shared" si="2414"/>
        <v>68</v>
      </c>
      <c r="L509">
        <f t="shared" si="2415"/>
        <v>85</v>
      </c>
      <c r="M509">
        <f t="shared" si="2416"/>
        <v>36</v>
      </c>
      <c r="N509">
        <f t="shared" si="2417"/>
        <v>48</v>
      </c>
      <c r="P509">
        <f t="shared" si="2714"/>
        <v>85</v>
      </c>
      <c r="Q509">
        <f t="shared" ref="Q509" si="2730">MAX(M506:M510)</f>
        <v>98</v>
      </c>
      <c r="S509">
        <f t="shared" ref="S509" si="2731">COUNTIF(J506:N510,"&gt;" &amp; P509)</f>
        <v>4</v>
      </c>
      <c r="T509">
        <f t="shared" ref="T509" si="2732">COUNTIF(J506:N510,"&gt;" &amp; Q509)</f>
        <v>0</v>
      </c>
      <c r="V509">
        <f t="shared" ref="V509" si="2733">SUMIFS(A506:E510,J506:N510,"&gt; "&amp;P509)</f>
        <v>202</v>
      </c>
      <c r="W509">
        <f t="shared" ref="W509" si="2734">SUMIFS(A506:E510,J506:N510,"&gt; "&amp;Q509)</f>
        <v>0</v>
      </c>
      <c r="Y509">
        <f>VLOOKUP(P509,Numbers!$A$2:$B$101,2,FALSE)</f>
        <v>19</v>
      </c>
      <c r="Z509">
        <f>VLOOKUP(Q509,Numbers!$A$2:$B$101,2,FALSE)</f>
        <v>87</v>
      </c>
      <c r="AB509">
        <f t="shared" si="2424"/>
        <v>3838</v>
      </c>
      <c r="AC509">
        <f t="shared" si="2425"/>
        <v>0</v>
      </c>
    </row>
    <row r="510" spans="1:29" x14ac:dyDescent="0.25">
      <c r="A510">
        <v>12</v>
      </c>
      <c r="B510">
        <v>69</v>
      </c>
      <c r="C510">
        <v>44</v>
      </c>
      <c r="D510">
        <v>63</v>
      </c>
      <c r="E510">
        <v>10</v>
      </c>
      <c r="J510">
        <f t="shared" si="2413"/>
        <v>62</v>
      </c>
      <c r="K510">
        <f t="shared" si="2414"/>
        <v>81</v>
      </c>
      <c r="L510">
        <f t="shared" si="2415"/>
        <v>90</v>
      </c>
      <c r="M510">
        <f t="shared" si="2416"/>
        <v>11</v>
      </c>
      <c r="N510">
        <f t="shared" si="2417"/>
        <v>67</v>
      </c>
      <c r="P510">
        <f t="shared" si="2714"/>
        <v>90</v>
      </c>
      <c r="Q510">
        <f t="shared" ref="Q510" si="2735">MAX(N506:N510)</f>
        <v>67</v>
      </c>
      <c r="S510">
        <f t="shared" ref="S510" si="2736">COUNTIF(J506:N510,"&gt;" &amp; P510)</f>
        <v>2</v>
      </c>
      <c r="T510">
        <f t="shared" ref="T510" si="2737">COUNTIF(J506:N510,"&gt;" &amp; Q510)</f>
        <v>9</v>
      </c>
      <c r="V510">
        <f t="shared" ref="V510" si="2738">SUMIFS(A506:E510,J506:N510,"&gt; "&amp;P510)</f>
        <v>113</v>
      </c>
      <c r="W510">
        <f t="shared" ref="W510" si="2739">SUMIFS(A506:E510,J506:N510,"&gt; "&amp;Q510)</f>
        <v>512</v>
      </c>
      <c r="Y510">
        <f>VLOOKUP(P510,Numbers!$A$2:$B$101,2,FALSE)</f>
        <v>44</v>
      </c>
      <c r="Z510">
        <f>VLOOKUP(Q510,Numbers!$A$2:$B$101,2,FALSE)</f>
        <v>10</v>
      </c>
      <c r="AB510">
        <f t="shared" si="2424"/>
        <v>4972</v>
      </c>
      <c r="AC510">
        <f t="shared" si="2425"/>
        <v>5120</v>
      </c>
    </row>
    <row r="511" spans="1:29" x14ac:dyDescent="0.25">
      <c r="J511" t="str">
        <f t="shared" si="2413"/>
        <v/>
      </c>
      <c r="K511" t="str">
        <f t="shared" si="2414"/>
        <v/>
      </c>
      <c r="L511" t="str">
        <f t="shared" si="2415"/>
        <v/>
      </c>
      <c r="M511" t="str">
        <f t="shared" si="2416"/>
        <v/>
      </c>
      <c r="N511" t="str">
        <f t="shared" si="2417"/>
        <v/>
      </c>
      <c r="P511">
        <f t="shared" ref="P511" si="2740">MAX(J506,K507,L508,M509,N510)</f>
        <v>91</v>
      </c>
      <c r="Q511">
        <f t="shared" ref="Q511" si="2741">MAX(J510,K509,L508,M507,N506)</f>
        <v>98</v>
      </c>
      <c r="S511">
        <f t="shared" ref="S511" si="2742">COUNTIF(J506:N510,"&gt;" &amp; P511)</f>
        <v>1</v>
      </c>
      <c r="T511">
        <f t="shared" ref="T511" si="2743">COUNTIF(J506:N510,"&gt;" &amp; Q511)</f>
        <v>0</v>
      </c>
      <c r="V511">
        <f t="shared" ref="V511" si="2744">SUMIFS(A506:E510,J506:N510,"&gt; "&amp;P511)</f>
        <v>87</v>
      </c>
      <c r="W511">
        <f t="shared" ref="W511" si="2745">SUMIFS(A506:E510,J506:N510,"&gt; "&amp;Q511)</f>
        <v>0</v>
      </c>
      <c r="Y511">
        <f>VLOOKUP(P511,Numbers!$A$2:$B$101,2,FALSE)</f>
        <v>26</v>
      </c>
      <c r="Z511">
        <f>VLOOKUP(Q511,Numbers!$A$2:$B$101,2,FALSE)</f>
        <v>87</v>
      </c>
      <c r="AB511">
        <f t="shared" si="2424"/>
        <v>2262</v>
      </c>
      <c r="AC511">
        <f t="shared" si="2425"/>
        <v>0</v>
      </c>
    </row>
    <row r="512" spans="1:29" x14ac:dyDescent="0.25">
      <c r="A512">
        <v>15</v>
      </c>
      <c r="B512">
        <v>10</v>
      </c>
      <c r="C512">
        <v>47</v>
      </c>
      <c r="D512">
        <v>79</v>
      </c>
      <c r="E512">
        <v>12</v>
      </c>
      <c r="J512">
        <f t="shared" si="2413"/>
        <v>69</v>
      </c>
      <c r="K512">
        <f t="shared" si="2414"/>
        <v>67</v>
      </c>
      <c r="L512">
        <f t="shared" si="2415"/>
        <v>19</v>
      </c>
      <c r="M512">
        <f t="shared" si="2416"/>
        <v>88</v>
      </c>
      <c r="N512">
        <f t="shared" si="2417"/>
        <v>62</v>
      </c>
      <c r="P512">
        <f t="shared" ref="P512:P543" si="2746">MAX(J512:N512)</f>
        <v>88</v>
      </c>
      <c r="Q512">
        <f t="shared" ref="Q512" si="2747">MAX(J512:J516)</f>
        <v>70</v>
      </c>
      <c r="S512">
        <f t="shared" ref="S512" si="2748">COUNTIF(J512:N516,"&gt;" &amp; P512)</f>
        <v>1</v>
      </c>
      <c r="T512">
        <f t="shared" ref="T512" si="2749">COUNTIF(J512:N516,"&gt;" &amp; Q512)</f>
        <v>6</v>
      </c>
      <c r="V512">
        <f t="shared" ref="V512" si="2750">SUMIFS(A512:E516,J512:N516,"&gt; "&amp;P512)</f>
        <v>43</v>
      </c>
      <c r="W512">
        <f t="shared" ref="W512" si="2751">SUMIFS(A512:E516,J512:N516,"&gt; "&amp;Q512)</f>
        <v>232</v>
      </c>
      <c r="Y512">
        <f>VLOOKUP(P512,Numbers!$A$2:$B$101,2,FALSE)</f>
        <v>79</v>
      </c>
      <c r="Z512">
        <f>VLOOKUP(Q512,Numbers!$A$2:$B$101,2,FALSE)</f>
        <v>61</v>
      </c>
      <c r="AB512">
        <f t="shared" si="2424"/>
        <v>3397</v>
      </c>
      <c r="AC512">
        <f t="shared" si="2425"/>
        <v>14152</v>
      </c>
    </row>
    <row r="513" spans="1:29" x14ac:dyDescent="0.25">
      <c r="A513">
        <v>90</v>
      </c>
      <c r="B513">
        <v>20</v>
      </c>
      <c r="C513">
        <v>18</v>
      </c>
      <c r="D513">
        <v>19</v>
      </c>
      <c r="E513">
        <v>64</v>
      </c>
      <c r="J513">
        <f t="shared" si="2413"/>
        <v>33</v>
      </c>
      <c r="K513">
        <f t="shared" si="2414"/>
        <v>83</v>
      </c>
      <c r="L513">
        <f t="shared" si="2415"/>
        <v>55</v>
      </c>
      <c r="M513">
        <f t="shared" si="2416"/>
        <v>85</v>
      </c>
      <c r="N513">
        <f t="shared" si="2417"/>
        <v>29</v>
      </c>
      <c r="P513">
        <f t="shared" si="2746"/>
        <v>85</v>
      </c>
      <c r="Q513">
        <f t="shared" ref="Q513" si="2752">MAX(K512:K516)</f>
        <v>83</v>
      </c>
      <c r="S513">
        <f t="shared" ref="S513" si="2753">COUNTIF(J512:N516,"&gt;" &amp; P513)</f>
        <v>2</v>
      </c>
      <c r="T513">
        <f t="shared" ref="T513" si="2754">COUNTIF(J512:N516,"&gt;" &amp; Q513)</f>
        <v>3</v>
      </c>
      <c r="V513">
        <f t="shared" ref="V513" si="2755">SUMIFS(A512:E516,J512:N516,"&gt; "&amp;P513)</f>
        <v>122</v>
      </c>
      <c r="W513">
        <f t="shared" ref="W513" si="2756">SUMIFS(A512:E516,J512:N516,"&gt; "&amp;Q513)</f>
        <v>141</v>
      </c>
      <c r="Y513">
        <f>VLOOKUP(P513,Numbers!$A$2:$B$101,2,FALSE)</f>
        <v>19</v>
      </c>
      <c r="Z513">
        <f>VLOOKUP(Q513,Numbers!$A$2:$B$101,2,FALSE)</f>
        <v>20</v>
      </c>
      <c r="AB513">
        <f t="shared" si="2424"/>
        <v>2318</v>
      </c>
      <c r="AC513">
        <f t="shared" si="2425"/>
        <v>2820</v>
      </c>
    </row>
    <row r="514" spans="1:29" x14ac:dyDescent="0.25">
      <c r="A514">
        <v>61</v>
      </c>
      <c r="B514">
        <v>6</v>
      </c>
      <c r="C514">
        <v>33</v>
      </c>
      <c r="D514">
        <v>29</v>
      </c>
      <c r="E514">
        <v>52</v>
      </c>
      <c r="J514">
        <f t="shared" si="2413"/>
        <v>70</v>
      </c>
      <c r="K514">
        <f t="shared" si="2414"/>
        <v>82</v>
      </c>
      <c r="L514">
        <f t="shared" si="2415"/>
        <v>9</v>
      </c>
      <c r="M514">
        <f t="shared" si="2416"/>
        <v>41</v>
      </c>
      <c r="N514">
        <f t="shared" si="2417"/>
        <v>45</v>
      </c>
      <c r="P514">
        <f t="shared" si="2746"/>
        <v>82</v>
      </c>
      <c r="Q514">
        <f t="shared" ref="Q514" si="2757">MAX(L512:L516)</f>
        <v>97</v>
      </c>
      <c r="S514">
        <f t="shared" ref="S514" si="2758">COUNTIF(J512:N516,"&gt;" &amp; P514)</f>
        <v>4</v>
      </c>
      <c r="T514">
        <f t="shared" ref="T514" si="2759">COUNTIF(J512:N516,"&gt;" &amp; Q514)</f>
        <v>0</v>
      </c>
      <c r="V514">
        <f t="shared" ref="V514" si="2760">SUMIFS(A512:E516,J512:N516,"&gt; "&amp;P514)</f>
        <v>161</v>
      </c>
      <c r="W514">
        <f t="shared" ref="W514" si="2761">SUMIFS(A512:E516,J512:N516,"&gt; "&amp;Q514)</f>
        <v>0</v>
      </c>
      <c r="Y514">
        <f>VLOOKUP(P514,Numbers!$A$2:$B$101,2,FALSE)</f>
        <v>6</v>
      </c>
      <c r="Z514">
        <f>VLOOKUP(Q514,Numbers!$A$2:$B$101,2,FALSE)</f>
        <v>43</v>
      </c>
      <c r="AB514">
        <f t="shared" si="2424"/>
        <v>966</v>
      </c>
      <c r="AC514">
        <f t="shared" si="2425"/>
        <v>0</v>
      </c>
    </row>
    <row r="515" spans="1:29" x14ac:dyDescent="0.25">
      <c r="A515">
        <v>92</v>
      </c>
      <c r="B515">
        <v>37</v>
      </c>
      <c r="C515">
        <v>43</v>
      </c>
      <c r="D515">
        <v>49</v>
      </c>
      <c r="E515">
        <v>13</v>
      </c>
      <c r="J515">
        <f t="shared" ref="J515:J578" si="2762">IF(A515 &lt;&gt; "", VLOOKUP(A515,$G$2:$H$101,2,FALSE),"")</f>
        <v>51</v>
      </c>
      <c r="K515">
        <f t="shared" ref="K515:K578" si="2763">IF(B515 &lt;&gt; "", VLOOKUP(B515,$G$2:$H$101,2,FALSE),"")</f>
        <v>54</v>
      </c>
      <c r="L515">
        <f t="shared" ref="L515:L578" si="2764">IF(C515 &lt;&gt; "", VLOOKUP(C515,$G$2:$H$101,2,FALSE),"")</f>
        <v>97</v>
      </c>
      <c r="M515">
        <f t="shared" ref="M515:M578" si="2765">IF(D515 &lt;&gt; "", VLOOKUP(D515,$G$2:$H$101,2,FALSE),"")</f>
        <v>39</v>
      </c>
      <c r="N515">
        <f t="shared" ref="N515:N578" si="2766">IF(E515 &lt;&gt; "", VLOOKUP(E515,$G$2:$H$101,2,FALSE),"")</f>
        <v>49</v>
      </c>
      <c r="P515">
        <f t="shared" si="2746"/>
        <v>97</v>
      </c>
      <c r="Q515">
        <f t="shared" ref="Q515" si="2767">MAX(M512:M516)</f>
        <v>88</v>
      </c>
      <c r="S515">
        <f t="shared" ref="S515" si="2768">COUNTIF(J512:N516,"&gt;" &amp; P515)</f>
        <v>0</v>
      </c>
      <c r="T515">
        <f t="shared" ref="T515" si="2769">COUNTIF(J512:N516,"&gt;" &amp; Q515)</f>
        <v>1</v>
      </c>
      <c r="V515">
        <f t="shared" ref="V515" si="2770">SUMIFS(A512:E516,J512:N516,"&gt; "&amp;P515)</f>
        <v>0</v>
      </c>
      <c r="W515">
        <f t="shared" ref="W515" si="2771">SUMIFS(A512:E516,J512:N516,"&gt; "&amp;Q515)</f>
        <v>43</v>
      </c>
      <c r="Y515">
        <f>VLOOKUP(P515,Numbers!$A$2:$B$101,2,FALSE)</f>
        <v>43</v>
      </c>
      <c r="Z515">
        <f>VLOOKUP(Q515,Numbers!$A$2:$B$101,2,FALSE)</f>
        <v>79</v>
      </c>
      <c r="AB515">
        <f t="shared" ref="AB515:AB578" si="2772">V515*Y515</f>
        <v>0</v>
      </c>
      <c r="AC515">
        <f t="shared" ref="AC515:AC578" si="2773">W515*Z515</f>
        <v>3397</v>
      </c>
    </row>
    <row r="516" spans="1:29" x14ac:dyDescent="0.25">
      <c r="A516">
        <v>91</v>
      </c>
      <c r="B516">
        <v>4</v>
      </c>
      <c r="C516">
        <v>50</v>
      </c>
      <c r="D516">
        <v>65</v>
      </c>
      <c r="E516">
        <v>53</v>
      </c>
      <c r="J516">
        <f t="shared" si="2762"/>
        <v>59</v>
      </c>
      <c r="K516">
        <f t="shared" si="2763"/>
        <v>10</v>
      </c>
      <c r="L516">
        <f t="shared" si="2764"/>
        <v>48</v>
      </c>
      <c r="M516">
        <f t="shared" si="2765"/>
        <v>77</v>
      </c>
      <c r="N516">
        <f t="shared" si="2766"/>
        <v>4</v>
      </c>
      <c r="P516">
        <f t="shared" si="2746"/>
        <v>77</v>
      </c>
      <c r="Q516">
        <f t="shared" ref="Q516" si="2774">MAX(N512:N516)</f>
        <v>62</v>
      </c>
      <c r="S516">
        <f t="shared" ref="S516" si="2775">COUNTIF(J512:N516,"&gt;" &amp; P516)</f>
        <v>5</v>
      </c>
      <c r="T516">
        <f t="shared" ref="T516" si="2776">COUNTIF(J512:N516,"&gt;" &amp; Q516)</f>
        <v>9</v>
      </c>
      <c r="V516">
        <f t="shared" ref="V516" si="2777">SUMIFS(A512:E516,J512:N516,"&gt; "&amp;P516)</f>
        <v>167</v>
      </c>
      <c r="W516">
        <f t="shared" ref="W516" si="2778">SUMIFS(A512:E516,J512:N516,"&gt; "&amp;Q516)</f>
        <v>318</v>
      </c>
      <c r="Y516">
        <f>VLOOKUP(P516,Numbers!$A$2:$B$101,2,FALSE)</f>
        <v>65</v>
      </c>
      <c r="Z516">
        <f>VLOOKUP(Q516,Numbers!$A$2:$B$101,2,FALSE)</f>
        <v>12</v>
      </c>
      <c r="AB516">
        <f t="shared" si="2772"/>
        <v>10855</v>
      </c>
      <c r="AC516">
        <f t="shared" si="2773"/>
        <v>3816</v>
      </c>
    </row>
    <row r="517" spans="1:29" x14ac:dyDescent="0.25">
      <c r="J517" t="str">
        <f t="shared" si="2762"/>
        <v/>
      </c>
      <c r="K517" t="str">
        <f t="shared" si="2763"/>
        <v/>
      </c>
      <c r="L517" t="str">
        <f t="shared" si="2764"/>
        <v/>
      </c>
      <c r="M517" t="str">
        <f t="shared" si="2765"/>
        <v/>
      </c>
      <c r="N517" t="str">
        <f t="shared" si="2766"/>
        <v/>
      </c>
      <c r="P517">
        <f t="shared" ref="P517" si="2779">MAX(J512,K513,L514,M515,N516)</f>
        <v>83</v>
      </c>
      <c r="Q517">
        <f t="shared" ref="Q517" si="2780">MAX(J516,K515,L514,M513,N512)</f>
        <v>85</v>
      </c>
      <c r="S517">
        <f t="shared" ref="S517" si="2781">COUNTIF(J512:N516,"&gt;" &amp; P517)</f>
        <v>3</v>
      </c>
      <c r="T517">
        <f t="shared" ref="T517" si="2782">COUNTIF(J512:N516,"&gt;" &amp; Q517)</f>
        <v>2</v>
      </c>
      <c r="V517">
        <f t="shared" ref="V517" si="2783">SUMIFS(A512:E516,J512:N516,"&gt; "&amp;P517)</f>
        <v>141</v>
      </c>
      <c r="W517">
        <f t="shared" ref="W517" si="2784">SUMIFS(A512:E516,J512:N516,"&gt; "&amp;Q517)</f>
        <v>122</v>
      </c>
      <c r="Y517">
        <f>VLOOKUP(P517,Numbers!$A$2:$B$101,2,FALSE)</f>
        <v>20</v>
      </c>
      <c r="Z517">
        <f>VLOOKUP(Q517,Numbers!$A$2:$B$101,2,FALSE)</f>
        <v>19</v>
      </c>
      <c r="AB517">
        <f t="shared" si="2772"/>
        <v>2820</v>
      </c>
      <c r="AC517">
        <f t="shared" si="2773"/>
        <v>2318</v>
      </c>
    </row>
    <row r="518" spans="1:29" x14ac:dyDescent="0.25">
      <c r="A518">
        <v>35</v>
      </c>
      <c r="B518">
        <v>80</v>
      </c>
      <c r="C518">
        <v>88</v>
      </c>
      <c r="D518">
        <v>72</v>
      </c>
      <c r="E518">
        <v>81</v>
      </c>
      <c r="J518">
        <f t="shared" si="2762"/>
        <v>28</v>
      </c>
      <c r="K518">
        <f t="shared" si="2763"/>
        <v>8</v>
      </c>
      <c r="L518">
        <f t="shared" si="2764"/>
        <v>89</v>
      </c>
      <c r="M518">
        <f t="shared" si="2765"/>
        <v>50</v>
      </c>
      <c r="N518">
        <f t="shared" si="2766"/>
        <v>95</v>
      </c>
      <c r="P518">
        <f t="shared" ref="P518:P549" si="2785">MAX(J518:N518)</f>
        <v>95</v>
      </c>
      <c r="Q518">
        <f t="shared" ref="Q518" si="2786">MAX(J518:J522)</f>
        <v>53</v>
      </c>
      <c r="S518">
        <f t="shared" ref="S518" si="2787">COUNTIF(J518:N522,"&gt;" &amp; P518)</f>
        <v>0</v>
      </c>
      <c r="T518">
        <f t="shared" ref="T518" si="2788">COUNTIF(J518:N522,"&gt;" &amp; Q518)</f>
        <v>10</v>
      </c>
      <c r="V518">
        <f t="shared" ref="V518" si="2789">SUMIFS(A518:E522,J518:N522,"&gt; "&amp;P518)</f>
        <v>0</v>
      </c>
      <c r="W518">
        <f t="shared" ref="W518" si="2790">SUMIFS(A518:E522,J518:N522,"&gt; "&amp;Q518)</f>
        <v>323</v>
      </c>
      <c r="Y518">
        <f>VLOOKUP(P518,Numbers!$A$2:$B$101,2,FALSE)</f>
        <v>81</v>
      </c>
      <c r="Z518">
        <f>VLOOKUP(Q518,Numbers!$A$2:$B$101,2,FALSE)</f>
        <v>62</v>
      </c>
      <c r="AB518">
        <f t="shared" si="2772"/>
        <v>0</v>
      </c>
      <c r="AC518">
        <f t="shared" si="2773"/>
        <v>20026</v>
      </c>
    </row>
    <row r="519" spans="1:29" x14ac:dyDescent="0.25">
      <c r="A519">
        <v>22</v>
      </c>
      <c r="B519">
        <v>84</v>
      </c>
      <c r="C519">
        <v>51</v>
      </c>
      <c r="D519">
        <v>96</v>
      </c>
      <c r="E519">
        <v>25</v>
      </c>
      <c r="J519">
        <f t="shared" si="2762"/>
        <v>5</v>
      </c>
      <c r="K519">
        <f t="shared" si="2763"/>
        <v>21</v>
      </c>
      <c r="L519">
        <f t="shared" si="2764"/>
        <v>37</v>
      </c>
      <c r="M519">
        <f t="shared" si="2765"/>
        <v>42</v>
      </c>
      <c r="N519">
        <f t="shared" si="2766"/>
        <v>1</v>
      </c>
      <c r="P519">
        <f t="shared" si="2785"/>
        <v>42</v>
      </c>
      <c r="Q519">
        <f t="shared" ref="Q519" si="2791">MAX(K518:K522)</f>
        <v>94</v>
      </c>
      <c r="S519">
        <f t="shared" ref="S519" si="2792">COUNTIF(J518:N522,"&gt;" &amp; P519)</f>
        <v>12</v>
      </c>
      <c r="T519">
        <f t="shared" ref="T519" si="2793">COUNTIF(J518:N522,"&gt;" &amp; Q519)</f>
        <v>1</v>
      </c>
      <c r="V519">
        <f t="shared" ref="V519" si="2794">SUMIFS(A518:E522,J518:N522,"&gt; "&amp;P519)</f>
        <v>457</v>
      </c>
      <c r="W519">
        <f t="shared" ref="W519" si="2795">SUMIFS(A518:E522,J518:N522,"&gt; "&amp;Q519)</f>
        <v>81</v>
      </c>
      <c r="Y519">
        <f>VLOOKUP(P519,Numbers!$A$2:$B$101,2,FALSE)</f>
        <v>96</v>
      </c>
      <c r="Z519">
        <f>VLOOKUP(Q519,Numbers!$A$2:$B$101,2,FALSE)</f>
        <v>54</v>
      </c>
      <c r="AB519">
        <f t="shared" si="2772"/>
        <v>43872</v>
      </c>
      <c r="AC519">
        <f t="shared" si="2773"/>
        <v>4374</v>
      </c>
    </row>
    <row r="520" spans="1:29" x14ac:dyDescent="0.25">
      <c r="A520">
        <v>4</v>
      </c>
      <c r="B520">
        <v>47</v>
      </c>
      <c r="C520">
        <v>70</v>
      </c>
      <c r="D520">
        <v>27</v>
      </c>
      <c r="E520">
        <v>36</v>
      </c>
      <c r="J520">
        <f t="shared" si="2762"/>
        <v>10</v>
      </c>
      <c r="K520">
        <f t="shared" si="2763"/>
        <v>19</v>
      </c>
      <c r="L520">
        <f t="shared" si="2764"/>
        <v>22</v>
      </c>
      <c r="M520">
        <f t="shared" si="2765"/>
        <v>61</v>
      </c>
      <c r="N520">
        <f t="shared" si="2766"/>
        <v>93</v>
      </c>
      <c r="P520">
        <f t="shared" si="2785"/>
        <v>93</v>
      </c>
      <c r="Q520">
        <f t="shared" ref="Q520" si="2796">MAX(L518:L522)</f>
        <v>89</v>
      </c>
      <c r="S520">
        <f t="shared" ref="S520" si="2797">COUNTIF(J518:N522,"&gt;" &amp; P520)</f>
        <v>2</v>
      </c>
      <c r="T520">
        <f t="shared" ref="T520" si="2798">COUNTIF(J518:N522,"&gt;" &amp; Q520)</f>
        <v>3</v>
      </c>
      <c r="V520">
        <f t="shared" ref="V520" si="2799">SUMIFS(A518:E522,J518:N522,"&gt; "&amp;P520)</f>
        <v>135</v>
      </c>
      <c r="W520">
        <f t="shared" ref="W520" si="2800">SUMIFS(A518:E522,J518:N522,"&gt; "&amp;Q520)</f>
        <v>171</v>
      </c>
      <c r="Y520">
        <f>VLOOKUP(P520,Numbers!$A$2:$B$101,2,FALSE)</f>
        <v>36</v>
      </c>
      <c r="Z520">
        <f>VLOOKUP(Q520,Numbers!$A$2:$B$101,2,FALSE)</f>
        <v>88</v>
      </c>
      <c r="AB520">
        <f t="shared" si="2772"/>
        <v>4860</v>
      </c>
      <c r="AC520">
        <f t="shared" si="2773"/>
        <v>15048</v>
      </c>
    </row>
    <row r="521" spans="1:29" x14ac:dyDescent="0.25">
      <c r="A521">
        <v>62</v>
      </c>
      <c r="B521">
        <v>54</v>
      </c>
      <c r="C521">
        <v>78</v>
      </c>
      <c r="D521">
        <v>11</v>
      </c>
      <c r="E521">
        <v>1</v>
      </c>
      <c r="J521">
        <f t="shared" si="2762"/>
        <v>53</v>
      </c>
      <c r="K521">
        <f t="shared" si="2763"/>
        <v>94</v>
      </c>
      <c r="L521">
        <f t="shared" si="2764"/>
        <v>35</v>
      </c>
      <c r="M521">
        <f t="shared" si="2765"/>
        <v>56</v>
      </c>
      <c r="N521">
        <f t="shared" si="2766"/>
        <v>75</v>
      </c>
      <c r="P521">
        <f t="shared" si="2785"/>
        <v>94</v>
      </c>
      <c r="Q521">
        <f t="shared" ref="Q521" si="2801">MAX(M518:M522)</f>
        <v>85</v>
      </c>
      <c r="S521">
        <f t="shared" ref="S521" si="2802">COUNTIF(J518:N522,"&gt;" &amp; P521)</f>
        <v>1</v>
      </c>
      <c r="T521">
        <f t="shared" ref="T521" si="2803">COUNTIF(J518:N522,"&gt;" &amp; Q521)</f>
        <v>4</v>
      </c>
      <c r="V521">
        <f t="shared" ref="V521" si="2804">SUMIFS(A518:E522,J518:N522,"&gt; "&amp;P521)</f>
        <v>81</v>
      </c>
      <c r="W521">
        <f t="shared" ref="W521" si="2805">SUMIFS(A518:E522,J518:N522,"&gt; "&amp;Q521)</f>
        <v>259</v>
      </c>
      <c r="Y521">
        <f>VLOOKUP(P521,Numbers!$A$2:$B$101,2,FALSE)</f>
        <v>54</v>
      </c>
      <c r="Z521">
        <f>VLOOKUP(Q521,Numbers!$A$2:$B$101,2,FALSE)</f>
        <v>19</v>
      </c>
      <c r="AB521">
        <f t="shared" si="2772"/>
        <v>4374</v>
      </c>
      <c r="AC521">
        <f t="shared" si="2773"/>
        <v>4921</v>
      </c>
    </row>
    <row r="522" spans="1:29" x14ac:dyDescent="0.25">
      <c r="A522">
        <v>5</v>
      </c>
      <c r="B522">
        <v>0</v>
      </c>
      <c r="C522">
        <v>6</v>
      </c>
      <c r="D522">
        <v>19</v>
      </c>
      <c r="E522">
        <v>53</v>
      </c>
      <c r="J522">
        <f t="shared" si="2762"/>
        <v>18</v>
      </c>
      <c r="K522">
        <f t="shared" si="2763"/>
        <v>79</v>
      </c>
      <c r="L522">
        <f t="shared" si="2764"/>
        <v>82</v>
      </c>
      <c r="M522">
        <f t="shared" si="2765"/>
        <v>85</v>
      </c>
      <c r="N522">
        <f t="shared" si="2766"/>
        <v>4</v>
      </c>
      <c r="P522">
        <f t="shared" si="2785"/>
        <v>85</v>
      </c>
      <c r="Q522">
        <f t="shared" ref="Q522" si="2806">MAX(N518:N522)</f>
        <v>95</v>
      </c>
      <c r="S522">
        <f t="shared" ref="S522" si="2807">COUNTIF(J518:N522,"&gt;" &amp; P522)</f>
        <v>4</v>
      </c>
      <c r="T522">
        <f t="shared" ref="T522" si="2808">COUNTIF(J518:N522,"&gt;" &amp; Q522)</f>
        <v>0</v>
      </c>
      <c r="V522">
        <f t="shared" ref="V522" si="2809">SUMIFS(A518:E522,J518:N522,"&gt; "&amp;P522)</f>
        <v>259</v>
      </c>
      <c r="W522">
        <f t="shared" ref="W522" si="2810">SUMIFS(A518:E522,J518:N522,"&gt; "&amp;Q522)</f>
        <v>0</v>
      </c>
      <c r="Y522">
        <f>VLOOKUP(P522,Numbers!$A$2:$B$101,2,FALSE)</f>
        <v>19</v>
      </c>
      <c r="Z522">
        <f>VLOOKUP(Q522,Numbers!$A$2:$B$101,2,FALSE)</f>
        <v>81</v>
      </c>
      <c r="AB522">
        <f t="shared" si="2772"/>
        <v>4921</v>
      </c>
      <c r="AC522">
        <f t="shared" si="2773"/>
        <v>0</v>
      </c>
    </row>
    <row r="523" spans="1:29" x14ac:dyDescent="0.25">
      <c r="J523" t="str">
        <f t="shared" si="2762"/>
        <v/>
      </c>
      <c r="K523" t="str">
        <f t="shared" si="2763"/>
        <v/>
      </c>
      <c r="L523" t="str">
        <f t="shared" si="2764"/>
        <v/>
      </c>
      <c r="M523" t="str">
        <f t="shared" si="2765"/>
        <v/>
      </c>
      <c r="N523" t="str">
        <f t="shared" si="2766"/>
        <v/>
      </c>
      <c r="P523">
        <f t="shared" ref="P523" si="2811">MAX(J518,K519,L520,M521,N522)</f>
        <v>56</v>
      </c>
      <c r="Q523">
        <f t="shared" ref="Q523" si="2812">MAX(J522,K521,L520,M519,N518)</f>
        <v>95</v>
      </c>
      <c r="S523">
        <f t="shared" ref="S523" si="2813">COUNTIF(J518:N522,"&gt;" &amp; P523)</f>
        <v>9</v>
      </c>
      <c r="T523">
        <f t="shared" ref="T523" si="2814">COUNTIF(J518:N522,"&gt;" &amp; Q523)</f>
        <v>0</v>
      </c>
      <c r="V523">
        <f t="shared" ref="V523" si="2815">SUMIFS(A518:E522,J518:N522,"&gt; "&amp;P523)</f>
        <v>312</v>
      </c>
      <c r="W523">
        <f t="shared" ref="W523" si="2816">SUMIFS(A518:E522,J518:N522,"&gt; "&amp;Q523)</f>
        <v>0</v>
      </c>
      <c r="Y523">
        <f>VLOOKUP(P523,Numbers!$A$2:$B$101,2,FALSE)</f>
        <v>11</v>
      </c>
      <c r="Z523">
        <f>VLOOKUP(Q523,Numbers!$A$2:$B$101,2,FALSE)</f>
        <v>81</v>
      </c>
      <c r="AB523">
        <f t="shared" si="2772"/>
        <v>3432</v>
      </c>
      <c r="AC523">
        <f t="shared" si="2773"/>
        <v>0</v>
      </c>
    </row>
    <row r="524" spans="1:29" x14ac:dyDescent="0.25">
      <c r="A524">
        <v>83</v>
      </c>
      <c r="B524">
        <v>54</v>
      </c>
      <c r="C524">
        <v>4</v>
      </c>
      <c r="D524">
        <v>26</v>
      </c>
      <c r="E524">
        <v>86</v>
      </c>
      <c r="J524">
        <f t="shared" si="2762"/>
        <v>52</v>
      </c>
      <c r="K524">
        <f t="shared" si="2763"/>
        <v>94</v>
      </c>
      <c r="L524">
        <f t="shared" si="2764"/>
        <v>10</v>
      </c>
      <c r="M524">
        <f t="shared" si="2765"/>
        <v>91</v>
      </c>
      <c r="N524">
        <f t="shared" si="2766"/>
        <v>38</v>
      </c>
      <c r="P524">
        <f t="shared" ref="P524:P555" si="2817">MAX(J524:N524)</f>
        <v>94</v>
      </c>
      <c r="Q524">
        <f t="shared" ref="Q524" si="2818">MAX(J524:J528)</f>
        <v>97</v>
      </c>
      <c r="S524">
        <f t="shared" ref="S524" si="2819">COUNTIF(J524:N528,"&gt;" &amp; P524)</f>
        <v>1</v>
      </c>
      <c r="T524">
        <f t="shared" ref="T524" si="2820">COUNTIF(J524:N528,"&gt;" &amp; Q524)</f>
        <v>0</v>
      </c>
      <c r="V524">
        <f t="shared" ref="V524" si="2821">SUMIFS(A524:E528,J524:N528,"&gt; "&amp;P524)</f>
        <v>43</v>
      </c>
      <c r="W524">
        <f t="shared" ref="W524" si="2822">SUMIFS(A524:E528,J524:N528,"&gt; "&amp;Q524)</f>
        <v>0</v>
      </c>
      <c r="Y524">
        <f>VLOOKUP(P524,Numbers!$A$2:$B$101,2,FALSE)</f>
        <v>54</v>
      </c>
      <c r="Z524">
        <f>VLOOKUP(Q524,Numbers!$A$2:$B$101,2,FALSE)</f>
        <v>43</v>
      </c>
      <c r="AB524">
        <f t="shared" si="2772"/>
        <v>2322</v>
      </c>
      <c r="AC524">
        <f t="shared" si="2773"/>
        <v>0</v>
      </c>
    </row>
    <row r="525" spans="1:29" x14ac:dyDescent="0.25">
      <c r="A525">
        <v>63</v>
      </c>
      <c r="B525">
        <v>11</v>
      </c>
      <c r="C525">
        <v>50</v>
      </c>
      <c r="D525">
        <v>46</v>
      </c>
      <c r="E525">
        <v>96</v>
      </c>
      <c r="J525">
        <f t="shared" si="2762"/>
        <v>11</v>
      </c>
      <c r="K525">
        <f t="shared" si="2763"/>
        <v>56</v>
      </c>
      <c r="L525">
        <f t="shared" si="2764"/>
        <v>48</v>
      </c>
      <c r="M525">
        <f t="shared" si="2765"/>
        <v>72</v>
      </c>
      <c r="N525">
        <f t="shared" si="2766"/>
        <v>42</v>
      </c>
      <c r="P525">
        <f t="shared" si="2817"/>
        <v>72</v>
      </c>
      <c r="Q525">
        <f t="shared" ref="Q525" si="2823">MAX(K524:K528)</f>
        <v>94</v>
      </c>
      <c r="S525">
        <f t="shared" ref="S525" si="2824">COUNTIF(J524:N528,"&gt;" &amp; P525)</f>
        <v>6</v>
      </c>
      <c r="T525">
        <f t="shared" ref="T525" si="2825">COUNTIF(J524:N528,"&gt;" &amp; Q525)</f>
        <v>1</v>
      </c>
      <c r="V525">
        <f t="shared" ref="V525" si="2826">SUMIFS(A524:E528,J524:N528,"&gt; "&amp;P525)</f>
        <v>246</v>
      </c>
      <c r="W525">
        <f t="shared" ref="W525" si="2827">SUMIFS(A524:E528,J524:N528,"&gt; "&amp;Q525)</f>
        <v>43</v>
      </c>
      <c r="Y525">
        <f>VLOOKUP(P525,Numbers!$A$2:$B$101,2,FALSE)</f>
        <v>46</v>
      </c>
      <c r="Z525">
        <f>VLOOKUP(Q525,Numbers!$A$2:$B$101,2,FALSE)</f>
        <v>54</v>
      </c>
      <c r="AB525">
        <f t="shared" si="2772"/>
        <v>11316</v>
      </c>
      <c r="AC525">
        <f t="shared" si="2773"/>
        <v>2322</v>
      </c>
    </row>
    <row r="526" spans="1:29" x14ac:dyDescent="0.25">
      <c r="A526">
        <v>58</v>
      </c>
      <c r="B526">
        <v>99</v>
      </c>
      <c r="C526">
        <v>23</v>
      </c>
      <c r="D526">
        <v>18</v>
      </c>
      <c r="E526">
        <v>82</v>
      </c>
      <c r="J526">
        <f t="shared" si="2762"/>
        <v>44</v>
      </c>
      <c r="K526">
        <f t="shared" si="2763"/>
        <v>25</v>
      </c>
      <c r="L526">
        <f t="shared" si="2764"/>
        <v>43</v>
      </c>
      <c r="M526">
        <f t="shared" si="2765"/>
        <v>55</v>
      </c>
      <c r="N526">
        <f t="shared" si="2766"/>
        <v>26</v>
      </c>
      <c r="P526">
        <f t="shared" si="2817"/>
        <v>55</v>
      </c>
      <c r="Q526">
        <f t="shared" ref="Q526" si="2828">MAX(L524:L528)</f>
        <v>66</v>
      </c>
      <c r="S526">
        <f t="shared" ref="S526" si="2829">COUNTIF(J524:N528,"&gt;" &amp; P526)</f>
        <v>10</v>
      </c>
      <c r="T526">
        <f t="shared" ref="T526" si="2830">COUNTIF(J524:N528,"&gt;" &amp; Q526)</f>
        <v>7</v>
      </c>
      <c r="V526">
        <f t="shared" ref="V526" si="2831">SUMIFS(A524:E528,J524:N528,"&gt; "&amp;P526)</f>
        <v>414</v>
      </c>
      <c r="W526">
        <f t="shared" ref="W526" si="2832">SUMIFS(A524:E528,J524:N528,"&gt; "&amp;Q526)</f>
        <v>292</v>
      </c>
      <c r="Y526">
        <f>VLOOKUP(P526,Numbers!$A$2:$B$101,2,FALSE)</f>
        <v>18</v>
      </c>
      <c r="Z526">
        <f>VLOOKUP(Q526,Numbers!$A$2:$B$101,2,FALSE)</f>
        <v>77</v>
      </c>
      <c r="AB526">
        <f t="shared" si="2772"/>
        <v>7452</v>
      </c>
      <c r="AC526">
        <f t="shared" si="2773"/>
        <v>22484</v>
      </c>
    </row>
    <row r="527" spans="1:29" x14ac:dyDescent="0.25">
      <c r="A527">
        <v>14</v>
      </c>
      <c r="B527">
        <v>57</v>
      </c>
      <c r="C527">
        <v>77</v>
      </c>
      <c r="D527">
        <v>98</v>
      </c>
      <c r="E527">
        <v>72</v>
      </c>
      <c r="J527">
        <f t="shared" si="2762"/>
        <v>12</v>
      </c>
      <c r="K527">
        <f t="shared" si="2763"/>
        <v>76</v>
      </c>
      <c r="L527">
        <f t="shared" si="2764"/>
        <v>66</v>
      </c>
      <c r="M527">
        <f t="shared" si="2765"/>
        <v>40</v>
      </c>
      <c r="N527">
        <f t="shared" si="2766"/>
        <v>50</v>
      </c>
      <c r="P527">
        <f t="shared" si="2817"/>
        <v>76</v>
      </c>
      <c r="Q527">
        <f t="shared" ref="Q527" si="2833">MAX(M524:M528)</f>
        <v>91</v>
      </c>
      <c r="S527">
        <f t="shared" ref="S527" si="2834">COUNTIF(J524:N528,"&gt;" &amp; P527)</f>
        <v>4</v>
      </c>
      <c r="T527">
        <f t="shared" ref="T527" si="2835">COUNTIF(J524:N528,"&gt;" &amp; Q527)</f>
        <v>2</v>
      </c>
      <c r="V527">
        <f t="shared" ref="V527" si="2836">SUMIFS(A524:E528,J524:N528,"&gt; "&amp;P527)</f>
        <v>188</v>
      </c>
      <c r="W527">
        <f t="shared" ref="W527" si="2837">SUMIFS(A524:E528,J524:N528,"&gt; "&amp;Q527)</f>
        <v>97</v>
      </c>
      <c r="Y527">
        <f>VLOOKUP(P527,Numbers!$A$2:$B$101,2,FALSE)</f>
        <v>57</v>
      </c>
      <c r="Z527">
        <f>VLOOKUP(Q527,Numbers!$A$2:$B$101,2,FALSE)</f>
        <v>26</v>
      </c>
      <c r="AB527">
        <f t="shared" si="2772"/>
        <v>10716</v>
      </c>
      <c r="AC527">
        <f t="shared" si="2773"/>
        <v>2522</v>
      </c>
    </row>
    <row r="528" spans="1:29" x14ac:dyDescent="0.25">
      <c r="A528">
        <v>43</v>
      </c>
      <c r="B528">
        <v>34</v>
      </c>
      <c r="C528">
        <v>25</v>
      </c>
      <c r="D528">
        <v>65</v>
      </c>
      <c r="E528">
        <v>1</v>
      </c>
      <c r="J528">
        <f t="shared" si="2762"/>
        <v>97</v>
      </c>
      <c r="K528">
        <f t="shared" si="2763"/>
        <v>57</v>
      </c>
      <c r="L528">
        <f t="shared" si="2764"/>
        <v>1</v>
      </c>
      <c r="M528">
        <f t="shared" si="2765"/>
        <v>77</v>
      </c>
      <c r="N528">
        <f t="shared" si="2766"/>
        <v>75</v>
      </c>
      <c r="P528">
        <f t="shared" si="2817"/>
        <v>97</v>
      </c>
      <c r="Q528">
        <f t="shared" ref="Q528" si="2838">MAX(N524:N528)</f>
        <v>75</v>
      </c>
      <c r="S528">
        <f t="shared" ref="S528" si="2839">COUNTIF(J524:N528,"&gt;" &amp; P528)</f>
        <v>0</v>
      </c>
      <c r="T528">
        <f t="shared" ref="T528" si="2840">COUNTIF(J524:N528,"&gt;" &amp; Q528)</f>
        <v>5</v>
      </c>
      <c r="V528">
        <f t="shared" ref="V528" si="2841">SUMIFS(A524:E528,J524:N528,"&gt; "&amp;P528)</f>
        <v>0</v>
      </c>
      <c r="W528">
        <f t="shared" ref="W528" si="2842">SUMIFS(A524:E528,J524:N528,"&gt; "&amp;Q528)</f>
        <v>245</v>
      </c>
      <c r="Y528">
        <f>VLOOKUP(P528,Numbers!$A$2:$B$101,2,FALSE)</f>
        <v>43</v>
      </c>
      <c r="Z528">
        <f>VLOOKUP(Q528,Numbers!$A$2:$B$101,2,FALSE)</f>
        <v>1</v>
      </c>
      <c r="AB528">
        <f t="shared" si="2772"/>
        <v>0</v>
      </c>
      <c r="AC528">
        <f t="shared" si="2773"/>
        <v>245</v>
      </c>
    </row>
    <row r="529" spans="1:29" x14ac:dyDescent="0.25">
      <c r="J529" t="str">
        <f t="shared" si="2762"/>
        <v/>
      </c>
      <c r="K529" t="str">
        <f t="shared" si="2763"/>
        <v/>
      </c>
      <c r="L529" t="str">
        <f t="shared" si="2764"/>
        <v/>
      </c>
      <c r="M529" t="str">
        <f t="shared" si="2765"/>
        <v/>
      </c>
      <c r="N529" t="str">
        <f t="shared" si="2766"/>
        <v/>
      </c>
      <c r="P529">
        <f t="shared" ref="P529" si="2843">MAX(J524,K525,L526,M527,N528)</f>
        <v>75</v>
      </c>
      <c r="Q529">
        <f t="shared" ref="Q529" si="2844">MAX(J528,K527,L526,M525,N524)</f>
        <v>97</v>
      </c>
      <c r="S529">
        <f t="shared" ref="S529" si="2845">COUNTIF(J524:N528,"&gt;" &amp; P529)</f>
        <v>5</v>
      </c>
      <c r="T529">
        <f t="shared" ref="T529" si="2846">COUNTIF(J524:N528,"&gt;" &amp; Q529)</f>
        <v>0</v>
      </c>
      <c r="V529">
        <f t="shared" ref="V529" si="2847">SUMIFS(A524:E528,J524:N528,"&gt; "&amp;P529)</f>
        <v>245</v>
      </c>
      <c r="W529">
        <f t="shared" ref="W529" si="2848">SUMIFS(A524:E528,J524:N528,"&gt; "&amp;Q529)</f>
        <v>0</v>
      </c>
      <c r="Y529">
        <f>VLOOKUP(P529,Numbers!$A$2:$B$101,2,FALSE)</f>
        <v>1</v>
      </c>
      <c r="Z529">
        <f>VLOOKUP(Q529,Numbers!$A$2:$B$101,2,FALSE)</f>
        <v>43</v>
      </c>
      <c r="AB529">
        <f t="shared" si="2772"/>
        <v>245</v>
      </c>
      <c r="AC529">
        <f t="shared" si="2773"/>
        <v>0</v>
      </c>
    </row>
    <row r="530" spans="1:29" x14ac:dyDescent="0.25">
      <c r="A530">
        <v>73</v>
      </c>
      <c r="B530">
        <v>58</v>
      </c>
      <c r="C530">
        <v>62</v>
      </c>
      <c r="D530">
        <v>8</v>
      </c>
      <c r="E530">
        <v>61</v>
      </c>
      <c r="J530">
        <f t="shared" si="2762"/>
        <v>64</v>
      </c>
      <c r="K530">
        <f t="shared" si="2763"/>
        <v>44</v>
      </c>
      <c r="L530">
        <f t="shared" si="2764"/>
        <v>53</v>
      </c>
      <c r="M530">
        <f t="shared" si="2765"/>
        <v>2</v>
      </c>
      <c r="N530">
        <f t="shared" si="2766"/>
        <v>70</v>
      </c>
      <c r="P530">
        <f t="shared" ref="P530:P561" si="2849">MAX(J530:N530)</f>
        <v>70</v>
      </c>
      <c r="Q530">
        <f t="shared" ref="Q530" si="2850">MAX(J530:J534)</f>
        <v>100</v>
      </c>
      <c r="S530">
        <f t="shared" ref="S530" si="2851">COUNTIF(J530:N534,"&gt;" &amp; P530)</f>
        <v>8</v>
      </c>
      <c r="T530">
        <f t="shared" ref="T530" si="2852">COUNTIF(J530:N534,"&gt;" &amp; Q530)</f>
        <v>0</v>
      </c>
      <c r="V530">
        <f t="shared" ref="V530" si="2853">SUMIFS(A530:E534,J530:N534,"&gt; "&amp;P530)</f>
        <v>458</v>
      </c>
      <c r="W530">
        <f t="shared" ref="W530" si="2854">SUMIFS(A530:E534,J530:N534,"&gt; "&amp;Q530)</f>
        <v>0</v>
      </c>
      <c r="Y530">
        <f>VLOOKUP(P530,Numbers!$A$2:$B$101,2,FALSE)</f>
        <v>61</v>
      </c>
      <c r="Z530">
        <f>VLOOKUP(Q530,Numbers!$A$2:$B$101,2,FALSE)</f>
        <v>67</v>
      </c>
      <c r="AB530">
        <f t="shared" si="2772"/>
        <v>27938</v>
      </c>
      <c r="AC530">
        <f t="shared" si="2773"/>
        <v>0</v>
      </c>
    </row>
    <row r="531" spans="1:29" x14ac:dyDescent="0.25">
      <c r="A531">
        <v>0</v>
      </c>
      <c r="B531">
        <v>13</v>
      </c>
      <c r="C531">
        <v>16</v>
      </c>
      <c r="D531">
        <v>82</v>
      </c>
      <c r="E531">
        <v>79</v>
      </c>
      <c r="J531">
        <f t="shared" si="2762"/>
        <v>79</v>
      </c>
      <c r="K531">
        <f t="shared" si="2763"/>
        <v>49</v>
      </c>
      <c r="L531">
        <f t="shared" si="2764"/>
        <v>73</v>
      </c>
      <c r="M531">
        <f t="shared" si="2765"/>
        <v>26</v>
      </c>
      <c r="N531">
        <f t="shared" si="2766"/>
        <v>88</v>
      </c>
      <c r="P531">
        <f t="shared" si="2849"/>
        <v>88</v>
      </c>
      <c r="Q531">
        <f t="shared" ref="Q531" si="2855">MAX(K530:K534)</f>
        <v>89</v>
      </c>
      <c r="S531">
        <f t="shared" ref="S531" si="2856">COUNTIF(J530:N534,"&gt;" &amp; P531)</f>
        <v>4</v>
      </c>
      <c r="T531">
        <f t="shared" ref="T531" si="2857">COUNTIF(J530:N534,"&gt;" &amp; Q531)</f>
        <v>3</v>
      </c>
      <c r="V531">
        <f t="shared" ref="V531" si="2858">SUMIFS(A530:E534,J530:N534,"&gt; "&amp;P531)</f>
        <v>295</v>
      </c>
      <c r="W531">
        <f t="shared" ref="W531" si="2859">SUMIFS(A530:E534,J530:N534,"&gt; "&amp;Q531)</f>
        <v>207</v>
      </c>
      <c r="Y531">
        <f>VLOOKUP(P531,Numbers!$A$2:$B$101,2,FALSE)</f>
        <v>79</v>
      </c>
      <c r="Z531">
        <f>VLOOKUP(Q531,Numbers!$A$2:$B$101,2,FALSE)</f>
        <v>88</v>
      </c>
      <c r="AB531">
        <f t="shared" si="2772"/>
        <v>23305</v>
      </c>
      <c r="AC531">
        <f t="shared" si="2773"/>
        <v>18216</v>
      </c>
    </row>
    <row r="532" spans="1:29" x14ac:dyDescent="0.25">
      <c r="A532">
        <v>67</v>
      </c>
      <c r="B532">
        <v>37</v>
      </c>
      <c r="C532">
        <v>93</v>
      </c>
      <c r="D532">
        <v>30</v>
      </c>
      <c r="E532">
        <v>31</v>
      </c>
      <c r="J532">
        <f t="shared" si="2762"/>
        <v>100</v>
      </c>
      <c r="K532">
        <f t="shared" si="2763"/>
        <v>54</v>
      </c>
      <c r="L532">
        <f t="shared" si="2764"/>
        <v>68</v>
      </c>
      <c r="M532">
        <f t="shared" si="2765"/>
        <v>17</v>
      </c>
      <c r="N532">
        <f t="shared" si="2766"/>
        <v>15</v>
      </c>
      <c r="P532">
        <f t="shared" si="2849"/>
        <v>100</v>
      </c>
      <c r="Q532">
        <f t="shared" ref="Q532" si="2860">MAX(L530:L534)</f>
        <v>96</v>
      </c>
      <c r="S532">
        <f t="shared" ref="S532" si="2861">COUNTIF(J530:N534,"&gt;" &amp; P532)</f>
        <v>0</v>
      </c>
      <c r="T532">
        <f t="shared" ref="T532" si="2862">COUNTIF(J530:N534,"&gt;" &amp; Q532)</f>
        <v>1</v>
      </c>
      <c r="V532">
        <f t="shared" ref="V532" si="2863">SUMIFS(A530:E534,J530:N534,"&gt; "&amp;P532)</f>
        <v>0</v>
      </c>
      <c r="W532">
        <f t="shared" ref="W532" si="2864">SUMIFS(A530:E534,J530:N534,"&gt; "&amp;Q532)</f>
        <v>67</v>
      </c>
      <c r="Y532">
        <f>VLOOKUP(P532,Numbers!$A$2:$B$101,2,FALSE)</f>
        <v>67</v>
      </c>
      <c r="Z532">
        <f>VLOOKUP(Q532,Numbers!$A$2:$B$101,2,FALSE)</f>
        <v>59</v>
      </c>
      <c r="AB532">
        <f t="shared" si="2772"/>
        <v>0</v>
      </c>
      <c r="AC532">
        <f t="shared" si="2773"/>
        <v>3953</v>
      </c>
    </row>
    <row r="533" spans="1:29" x14ac:dyDescent="0.25">
      <c r="A533">
        <v>27</v>
      </c>
      <c r="B533">
        <v>7</v>
      </c>
      <c r="C533">
        <v>59</v>
      </c>
      <c r="D533">
        <v>15</v>
      </c>
      <c r="E533">
        <v>72</v>
      </c>
      <c r="J533">
        <f t="shared" si="2762"/>
        <v>61</v>
      </c>
      <c r="K533">
        <f t="shared" si="2763"/>
        <v>65</v>
      </c>
      <c r="L533">
        <f t="shared" si="2764"/>
        <v>96</v>
      </c>
      <c r="M533">
        <f t="shared" si="2765"/>
        <v>69</v>
      </c>
      <c r="N533">
        <f t="shared" si="2766"/>
        <v>50</v>
      </c>
      <c r="P533">
        <f t="shared" si="2849"/>
        <v>96</v>
      </c>
      <c r="Q533">
        <f t="shared" ref="Q533" si="2865">MAX(M530:M534)</f>
        <v>69</v>
      </c>
      <c r="S533">
        <f t="shared" ref="S533" si="2866">COUNTIF(J530:N534,"&gt;" &amp; P533)</f>
        <v>1</v>
      </c>
      <c r="T533">
        <f t="shared" ref="T533" si="2867">COUNTIF(J530:N534,"&gt;" &amp; Q533)</f>
        <v>9</v>
      </c>
      <c r="V533">
        <f t="shared" ref="V533" si="2868">SUMIFS(A530:E534,J530:N534,"&gt; "&amp;P533)</f>
        <v>67</v>
      </c>
      <c r="W533">
        <f t="shared" ref="W533" si="2869">SUMIFS(A530:E534,J530:N534,"&gt; "&amp;Q533)</f>
        <v>519</v>
      </c>
      <c r="Y533">
        <f>VLOOKUP(P533,Numbers!$A$2:$B$101,2,FALSE)</f>
        <v>59</v>
      </c>
      <c r="Z533">
        <f>VLOOKUP(Q533,Numbers!$A$2:$B$101,2,FALSE)</f>
        <v>15</v>
      </c>
      <c r="AB533">
        <f t="shared" si="2772"/>
        <v>3953</v>
      </c>
      <c r="AC533">
        <f t="shared" si="2773"/>
        <v>7785</v>
      </c>
    </row>
    <row r="534" spans="1:29" x14ac:dyDescent="0.25">
      <c r="A534">
        <v>68</v>
      </c>
      <c r="B534">
        <v>88</v>
      </c>
      <c r="C534">
        <v>81</v>
      </c>
      <c r="D534">
        <v>49</v>
      </c>
      <c r="E534">
        <v>60</v>
      </c>
      <c r="J534">
        <f t="shared" si="2762"/>
        <v>84</v>
      </c>
      <c r="K534">
        <f t="shared" si="2763"/>
        <v>89</v>
      </c>
      <c r="L534">
        <f t="shared" si="2764"/>
        <v>95</v>
      </c>
      <c r="M534">
        <f t="shared" si="2765"/>
        <v>39</v>
      </c>
      <c r="N534">
        <f t="shared" si="2766"/>
        <v>13</v>
      </c>
      <c r="P534">
        <f t="shared" si="2849"/>
        <v>95</v>
      </c>
      <c r="Q534">
        <f t="shared" ref="Q534" si="2870">MAX(N530:N534)</f>
        <v>88</v>
      </c>
      <c r="S534">
        <f t="shared" ref="S534" si="2871">COUNTIF(J530:N534,"&gt;" &amp; P534)</f>
        <v>2</v>
      </c>
      <c r="T534">
        <f t="shared" ref="T534" si="2872">COUNTIF(J530:N534,"&gt;" &amp; Q534)</f>
        <v>4</v>
      </c>
      <c r="V534">
        <f t="shared" ref="V534" si="2873">SUMIFS(A530:E534,J530:N534,"&gt; "&amp;P534)</f>
        <v>126</v>
      </c>
      <c r="W534">
        <f t="shared" ref="W534" si="2874">SUMIFS(A530:E534,J530:N534,"&gt; "&amp;Q534)</f>
        <v>295</v>
      </c>
      <c r="Y534">
        <f>VLOOKUP(P534,Numbers!$A$2:$B$101,2,FALSE)</f>
        <v>81</v>
      </c>
      <c r="Z534">
        <f>VLOOKUP(Q534,Numbers!$A$2:$B$101,2,FALSE)</f>
        <v>79</v>
      </c>
      <c r="AB534">
        <f t="shared" si="2772"/>
        <v>10206</v>
      </c>
      <c r="AC534">
        <f t="shared" si="2773"/>
        <v>23305</v>
      </c>
    </row>
    <row r="535" spans="1:29" x14ac:dyDescent="0.25">
      <c r="J535" t="str">
        <f t="shared" si="2762"/>
        <v/>
      </c>
      <c r="K535" t="str">
        <f t="shared" si="2763"/>
        <v/>
      </c>
      <c r="L535" t="str">
        <f t="shared" si="2764"/>
        <v/>
      </c>
      <c r="M535" t="str">
        <f t="shared" si="2765"/>
        <v/>
      </c>
      <c r="N535" t="str">
        <f t="shared" si="2766"/>
        <v/>
      </c>
      <c r="P535">
        <f t="shared" ref="P535" si="2875">MAX(J530,K531,L532,M533,N534)</f>
        <v>69</v>
      </c>
      <c r="Q535">
        <f t="shared" ref="Q535" si="2876">MAX(J534,K533,L532,M531,N530)</f>
        <v>84</v>
      </c>
      <c r="S535">
        <f t="shared" ref="S535" si="2877">COUNTIF(J530:N534,"&gt;" &amp; P535)</f>
        <v>9</v>
      </c>
      <c r="T535">
        <f t="shared" ref="T535" si="2878">COUNTIF(J530:N534,"&gt;" &amp; Q535)</f>
        <v>5</v>
      </c>
      <c r="V535">
        <f t="shared" ref="V535" si="2879">SUMIFS(A530:E534,J530:N534,"&gt; "&amp;P535)</f>
        <v>519</v>
      </c>
      <c r="W535">
        <f t="shared" ref="W535" si="2880">SUMIFS(A530:E534,J530:N534,"&gt; "&amp;Q535)</f>
        <v>374</v>
      </c>
      <c r="Y535">
        <f>VLOOKUP(P535,Numbers!$A$2:$B$101,2,FALSE)</f>
        <v>15</v>
      </c>
      <c r="Z535">
        <f>VLOOKUP(Q535,Numbers!$A$2:$B$101,2,FALSE)</f>
        <v>68</v>
      </c>
      <c r="AB535">
        <f t="shared" si="2772"/>
        <v>7785</v>
      </c>
      <c r="AC535">
        <f t="shared" si="2773"/>
        <v>25432</v>
      </c>
    </row>
    <row r="536" spans="1:29" x14ac:dyDescent="0.25">
      <c r="A536">
        <v>72</v>
      </c>
      <c r="B536">
        <v>56</v>
      </c>
      <c r="C536">
        <v>70</v>
      </c>
      <c r="D536">
        <v>24</v>
      </c>
      <c r="E536">
        <v>18</v>
      </c>
      <c r="J536">
        <f t="shared" si="2762"/>
        <v>50</v>
      </c>
      <c r="K536">
        <f t="shared" si="2763"/>
        <v>34</v>
      </c>
      <c r="L536">
        <f t="shared" si="2764"/>
        <v>22</v>
      </c>
      <c r="M536">
        <f t="shared" si="2765"/>
        <v>63</v>
      </c>
      <c r="N536">
        <f t="shared" si="2766"/>
        <v>55</v>
      </c>
      <c r="P536">
        <f t="shared" ref="P536:P567" si="2881">MAX(J536:N536)</f>
        <v>63</v>
      </c>
      <c r="Q536">
        <f t="shared" ref="Q536" si="2882">MAX(J536:J540)</f>
        <v>96</v>
      </c>
      <c r="S536">
        <f t="shared" ref="S536" si="2883">COUNTIF(J536:N540,"&gt;" &amp; P536)</f>
        <v>8</v>
      </c>
      <c r="T536">
        <f t="shared" ref="T536" si="2884">COUNTIF(J536:N540,"&gt;" &amp; Q536)</f>
        <v>1</v>
      </c>
      <c r="V536">
        <f t="shared" ref="V536" si="2885">SUMIFS(A536:E540,J536:N540,"&gt; "&amp;P536)</f>
        <v>425</v>
      </c>
      <c r="W536">
        <f t="shared" ref="W536" si="2886">SUMIFS(A536:E540,J536:N540,"&gt; "&amp;Q536)</f>
        <v>67</v>
      </c>
      <c r="Y536">
        <f>VLOOKUP(P536,Numbers!$A$2:$B$101,2,FALSE)</f>
        <v>24</v>
      </c>
      <c r="Z536">
        <f>VLOOKUP(Q536,Numbers!$A$2:$B$101,2,FALSE)</f>
        <v>59</v>
      </c>
      <c r="AB536">
        <f t="shared" si="2772"/>
        <v>10200</v>
      </c>
      <c r="AC536">
        <f t="shared" si="2773"/>
        <v>3953</v>
      </c>
    </row>
    <row r="537" spans="1:29" x14ac:dyDescent="0.25">
      <c r="A537">
        <v>53</v>
      </c>
      <c r="B537">
        <v>91</v>
      </c>
      <c r="C537">
        <v>95</v>
      </c>
      <c r="D537">
        <v>11</v>
      </c>
      <c r="E537">
        <v>65</v>
      </c>
      <c r="J537">
        <f t="shared" si="2762"/>
        <v>4</v>
      </c>
      <c r="K537">
        <f t="shared" si="2763"/>
        <v>59</v>
      </c>
      <c r="L537">
        <f t="shared" si="2764"/>
        <v>14</v>
      </c>
      <c r="M537">
        <f t="shared" si="2765"/>
        <v>56</v>
      </c>
      <c r="N537">
        <f t="shared" si="2766"/>
        <v>77</v>
      </c>
      <c r="P537">
        <f t="shared" si="2881"/>
        <v>77</v>
      </c>
      <c r="Q537">
        <f t="shared" ref="Q537" si="2887">MAX(K536:K540)</f>
        <v>100</v>
      </c>
      <c r="S537">
        <f t="shared" ref="S537" si="2888">COUNTIF(J536:N540,"&gt;" &amp; P537)</f>
        <v>5</v>
      </c>
      <c r="T537">
        <f t="shared" ref="T537" si="2889">COUNTIF(J536:N540,"&gt;" &amp; Q537)</f>
        <v>0</v>
      </c>
      <c r="V537">
        <f t="shared" ref="V537" si="2890">SUMIFS(A536:E540,J536:N540,"&gt; "&amp;P537)</f>
        <v>190</v>
      </c>
      <c r="W537">
        <f t="shared" ref="W537" si="2891">SUMIFS(A536:E540,J536:N540,"&gt; "&amp;Q537)</f>
        <v>0</v>
      </c>
      <c r="Y537">
        <f>VLOOKUP(P537,Numbers!$A$2:$B$101,2,FALSE)</f>
        <v>65</v>
      </c>
      <c r="Z537">
        <f>VLOOKUP(Q537,Numbers!$A$2:$B$101,2,FALSE)</f>
        <v>67</v>
      </c>
      <c r="AB537">
        <f t="shared" si="2772"/>
        <v>12350</v>
      </c>
      <c r="AC537">
        <f t="shared" si="2773"/>
        <v>0</v>
      </c>
    </row>
    <row r="538" spans="1:29" x14ac:dyDescent="0.25">
      <c r="A538">
        <v>63</v>
      </c>
      <c r="B538">
        <v>67</v>
      </c>
      <c r="C538">
        <v>49</v>
      </c>
      <c r="D538">
        <v>22</v>
      </c>
      <c r="E538">
        <v>74</v>
      </c>
      <c r="J538">
        <f t="shared" si="2762"/>
        <v>11</v>
      </c>
      <c r="K538">
        <f t="shared" si="2763"/>
        <v>100</v>
      </c>
      <c r="L538">
        <f t="shared" si="2764"/>
        <v>39</v>
      </c>
      <c r="M538">
        <f t="shared" si="2765"/>
        <v>5</v>
      </c>
      <c r="N538">
        <f t="shared" si="2766"/>
        <v>24</v>
      </c>
      <c r="P538">
        <f t="shared" si="2881"/>
        <v>100</v>
      </c>
      <c r="Q538">
        <f t="shared" ref="Q538" si="2892">MAX(L536:L540)</f>
        <v>45</v>
      </c>
      <c r="S538">
        <f t="shared" ref="S538" si="2893">COUNTIF(J536:N540,"&gt;" &amp; P538)</f>
        <v>0</v>
      </c>
      <c r="T538">
        <f t="shared" ref="T538" si="2894">COUNTIF(J536:N540,"&gt;" &amp; Q538)</f>
        <v>13</v>
      </c>
      <c r="V538">
        <f t="shared" ref="V538" si="2895">SUMIFS(A536:E540,J536:N540,"&gt; "&amp;P538)</f>
        <v>0</v>
      </c>
      <c r="W538">
        <f t="shared" ref="W538" si="2896">SUMIFS(A536:E540,J536:N540,"&gt; "&amp;Q538)</f>
        <v>641</v>
      </c>
      <c r="Y538">
        <f>VLOOKUP(P538,Numbers!$A$2:$B$101,2,FALSE)</f>
        <v>67</v>
      </c>
      <c r="Z538">
        <f>VLOOKUP(Q538,Numbers!$A$2:$B$101,2,FALSE)</f>
        <v>52</v>
      </c>
      <c r="AB538">
        <f t="shared" si="2772"/>
        <v>0</v>
      </c>
      <c r="AC538">
        <f t="shared" si="2773"/>
        <v>33332</v>
      </c>
    </row>
    <row r="539" spans="1:29" x14ac:dyDescent="0.25">
      <c r="A539">
        <v>59</v>
      </c>
      <c r="B539">
        <v>25</v>
      </c>
      <c r="C539">
        <v>94</v>
      </c>
      <c r="D539">
        <v>20</v>
      </c>
      <c r="E539">
        <v>97</v>
      </c>
      <c r="J539">
        <f t="shared" si="2762"/>
        <v>96</v>
      </c>
      <c r="K539">
        <f t="shared" si="2763"/>
        <v>1</v>
      </c>
      <c r="L539">
        <f t="shared" si="2764"/>
        <v>6</v>
      </c>
      <c r="M539">
        <f t="shared" si="2765"/>
        <v>83</v>
      </c>
      <c r="N539">
        <f t="shared" si="2766"/>
        <v>74</v>
      </c>
      <c r="P539">
        <f t="shared" si="2881"/>
        <v>96</v>
      </c>
      <c r="Q539">
        <f t="shared" ref="Q539" si="2897">MAX(M536:M540)</f>
        <v>83</v>
      </c>
      <c r="S539">
        <f t="shared" ref="S539" si="2898">COUNTIF(J536:N540,"&gt;" &amp; P539)</f>
        <v>1</v>
      </c>
      <c r="T539">
        <f t="shared" ref="T539" si="2899">COUNTIF(J536:N540,"&gt;" &amp; Q539)</f>
        <v>3</v>
      </c>
      <c r="V539">
        <f t="shared" ref="V539" si="2900">SUMIFS(A536:E540,J536:N540,"&gt; "&amp;P539)</f>
        <v>67</v>
      </c>
      <c r="W539">
        <f t="shared" ref="W539" si="2901">SUMIFS(A536:E540,J536:N540,"&gt; "&amp;Q539)</f>
        <v>164</v>
      </c>
      <c r="Y539">
        <f>VLOOKUP(P539,Numbers!$A$2:$B$101,2,FALSE)</f>
        <v>59</v>
      </c>
      <c r="Z539">
        <f>VLOOKUP(Q539,Numbers!$A$2:$B$101,2,FALSE)</f>
        <v>20</v>
      </c>
      <c r="AB539">
        <f t="shared" si="2772"/>
        <v>3953</v>
      </c>
      <c r="AC539">
        <f t="shared" si="2773"/>
        <v>3280</v>
      </c>
    </row>
    <row r="540" spans="1:29" x14ac:dyDescent="0.25">
      <c r="A540">
        <v>6</v>
      </c>
      <c r="B540">
        <v>73</v>
      </c>
      <c r="C540">
        <v>52</v>
      </c>
      <c r="D540">
        <v>47</v>
      </c>
      <c r="E540">
        <v>38</v>
      </c>
      <c r="J540">
        <f t="shared" si="2762"/>
        <v>82</v>
      </c>
      <c r="K540">
        <f t="shared" si="2763"/>
        <v>64</v>
      </c>
      <c r="L540">
        <f t="shared" si="2764"/>
        <v>45</v>
      </c>
      <c r="M540">
        <f t="shared" si="2765"/>
        <v>19</v>
      </c>
      <c r="N540">
        <f t="shared" si="2766"/>
        <v>92</v>
      </c>
      <c r="P540">
        <f t="shared" si="2881"/>
        <v>92</v>
      </c>
      <c r="Q540">
        <f t="shared" ref="Q540" si="2902">MAX(N536:N540)</f>
        <v>92</v>
      </c>
      <c r="S540">
        <f t="shared" ref="S540" si="2903">COUNTIF(J536:N540,"&gt;" &amp; P540)</f>
        <v>2</v>
      </c>
      <c r="T540">
        <f t="shared" ref="T540" si="2904">COUNTIF(J536:N540,"&gt;" &amp; Q540)</f>
        <v>2</v>
      </c>
      <c r="V540">
        <f t="shared" ref="V540" si="2905">SUMIFS(A536:E540,J536:N540,"&gt; "&amp;P540)</f>
        <v>126</v>
      </c>
      <c r="W540">
        <f t="shared" ref="W540" si="2906">SUMIFS(A536:E540,J536:N540,"&gt; "&amp;Q540)</f>
        <v>126</v>
      </c>
      <c r="Y540">
        <f>VLOOKUP(P540,Numbers!$A$2:$B$101,2,FALSE)</f>
        <v>38</v>
      </c>
      <c r="Z540">
        <f>VLOOKUP(Q540,Numbers!$A$2:$B$101,2,FALSE)</f>
        <v>38</v>
      </c>
      <c r="AB540">
        <f t="shared" si="2772"/>
        <v>4788</v>
      </c>
      <c r="AC540">
        <f t="shared" si="2773"/>
        <v>4788</v>
      </c>
    </row>
    <row r="541" spans="1:29" x14ac:dyDescent="0.25">
      <c r="J541" t="str">
        <f t="shared" si="2762"/>
        <v/>
      </c>
      <c r="K541" t="str">
        <f t="shared" si="2763"/>
        <v/>
      </c>
      <c r="L541" t="str">
        <f t="shared" si="2764"/>
        <v/>
      </c>
      <c r="M541" t="str">
        <f t="shared" si="2765"/>
        <v/>
      </c>
      <c r="N541" t="str">
        <f t="shared" si="2766"/>
        <v/>
      </c>
      <c r="P541">
        <f t="shared" ref="P541" si="2907">MAX(J536,K537,L538,M539,N540)</f>
        <v>92</v>
      </c>
      <c r="Q541">
        <f t="shared" ref="Q541" si="2908">MAX(J540,K539,L538,M537,N536)</f>
        <v>82</v>
      </c>
      <c r="S541">
        <f t="shared" ref="S541" si="2909">COUNTIF(J536:N540,"&gt;" &amp; P541)</f>
        <v>2</v>
      </c>
      <c r="T541">
        <f t="shared" ref="T541" si="2910">COUNTIF(J536:N540,"&gt;" &amp; Q541)</f>
        <v>4</v>
      </c>
      <c r="V541">
        <f t="shared" ref="V541" si="2911">SUMIFS(A536:E540,J536:N540,"&gt; "&amp;P541)</f>
        <v>126</v>
      </c>
      <c r="W541">
        <f t="shared" ref="W541" si="2912">SUMIFS(A536:E540,J536:N540,"&gt; "&amp;Q541)</f>
        <v>184</v>
      </c>
      <c r="Y541">
        <f>VLOOKUP(P541,Numbers!$A$2:$B$101,2,FALSE)</f>
        <v>38</v>
      </c>
      <c r="Z541">
        <f>VLOOKUP(Q541,Numbers!$A$2:$B$101,2,FALSE)</f>
        <v>6</v>
      </c>
      <c r="AB541">
        <f t="shared" si="2772"/>
        <v>4788</v>
      </c>
      <c r="AC541">
        <f t="shared" si="2773"/>
        <v>1104</v>
      </c>
    </row>
    <row r="542" spans="1:29" x14ac:dyDescent="0.25">
      <c r="A542">
        <v>18</v>
      </c>
      <c r="B542">
        <v>46</v>
      </c>
      <c r="C542">
        <v>93</v>
      </c>
      <c r="D542">
        <v>87</v>
      </c>
      <c r="E542">
        <v>51</v>
      </c>
      <c r="J542">
        <f t="shared" si="2762"/>
        <v>55</v>
      </c>
      <c r="K542">
        <f t="shared" si="2763"/>
        <v>72</v>
      </c>
      <c r="L542">
        <f t="shared" si="2764"/>
        <v>68</v>
      </c>
      <c r="M542">
        <f t="shared" si="2765"/>
        <v>98</v>
      </c>
      <c r="N542">
        <f t="shared" si="2766"/>
        <v>37</v>
      </c>
      <c r="P542">
        <f t="shared" ref="P542:P573" si="2913">MAX(J542:N542)</f>
        <v>98</v>
      </c>
      <c r="Q542">
        <f t="shared" ref="Q542" si="2914">MAX(J542:J546)</f>
        <v>95</v>
      </c>
      <c r="S542">
        <f t="shared" ref="S542" si="2915">COUNTIF(J542:N546,"&gt;" &amp; P542)</f>
        <v>1</v>
      </c>
      <c r="T542">
        <f t="shared" ref="T542" si="2916">COUNTIF(J542:N546,"&gt;" &amp; Q542)</f>
        <v>2</v>
      </c>
      <c r="V542">
        <f t="shared" ref="V542" si="2917">SUMIFS(A542:E546,J542:N546,"&gt; "&amp;P542)</f>
        <v>39</v>
      </c>
      <c r="W542">
        <f t="shared" ref="W542" si="2918">SUMIFS(A542:E546,J542:N546,"&gt; "&amp;Q542)</f>
        <v>126</v>
      </c>
      <c r="Y542">
        <f>VLOOKUP(P542,Numbers!$A$2:$B$101,2,FALSE)</f>
        <v>87</v>
      </c>
      <c r="Z542">
        <f>VLOOKUP(Q542,Numbers!$A$2:$B$101,2,FALSE)</f>
        <v>81</v>
      </c>
      <c r="AB542">
        <f t="shared" si="2772"/>
        <v>3393</v>
      </c>
      <c r="AC542">
        <f t="shared" si="2773"/>
        <v>10206</v>
      </c>
    </row>
    <row r="543" spans="1:29" x14ac:dyDescent="0.25">
      <c r="A543">
        <v>24</v>
      </c>
      <c r="B543">
        <v>28</v>
      </c>
      <c r="C543">
        <v>10</v>
      </c>
      <c r="D543">
        <v>30</v>
      </c>
      <c r="E543">
        <v>38</v>
      </c>
      <c r="J543">
        <f t="shared" si="2762"/>
        <v>63</v>
      </c>
      <c r="K543">
        <f t="shared" si="2763"/>
        <v>36</v>
      </c>
      <c r="L543">
        <f t="shared" si="2764"/>
        <v>67</v>
      </c>
      <c r="M543">
        <f t="shared" si="2765"/>
        <v>17</v>
      </c>
      <c r="N543">
        <f t="shared" si="2766"/>
        <v>92</v>
      </c>
      <c r="P543">
        <f t="shared" si="2913"/>
        <v>92</v>
      </c>
      <c r="Q543">
        <f t="shared" ref="Q543" si="2919">MAX(K542:K546)</f>
        <v>99</v>
      </c>
      <c r="S543">
        <f t="shared" ref="S543" si="2920">COUNTIF(J542:N546,"&gt;" &amp; P543)</f>
        <v>3</v>
      </c>
      <c r="T543">
        <f t="shared" ref="T543" si="2921">COUNTIF(J542:N546,"&gt;" &amp; Q543)</f>
        <v>0</v>
      </c>
      <c r="V543">
        <f t="shared" ref="V543" si="2922">SUMIFS(A542:E546,J542:N546,"&gt; "&amp;P543)</f>
        <v>207</v>
      </c>
      <c r="W543">
        <f t="shared" ref="W543" si="2923">SUMIFS(A542:E546,J542:N546,"&gt; "&amp;Q543)</f>
        <v>0</v>
      </c>
      <c r="Y543">
        <f>VLOOKUP(P543,Numbers!$A$2:$B$101,2,FALSE)</f>
        <v>38</v>
      </c>
      <c r="Z543">
        <f>VLOOKUP(Q543,Numbers!$A$2:$B$101,2,FALSE)</f>
        <v>39</v>
      </c>
      <c r="AB543">
        <f t="shared" si="2772"/>
        <v>7866</v>
      </c>
      <c r="AC543">
        <f t="shared" si="2773"/>
        <v>0</v>
      </c>
    </row>
    <row r="544" spans="1:29" x14ac:dyDescent="0.25">
      <c r="A544">
        <v>82</v>
      </c>
      <c r="B544">
        <v>2</v>
      </c>
      <c r="C544">
        <v>40</v>
      </c>
      <c r="D544">
        <v>17</v>
      </c>
      <c r="E544">
        <v>76</v>
      </c>
      <c r="J544">
        <f t="shared" si="2762"/>
        <v>26</v>
      </c>
      <c r="K544">
        <f t="shared" si="2763"/>
        <v>30</v>
      </c>
      <c r="L544">
        <f t="shared" si="2764"/>
        <v>78</v>
      </c>
      <c r="M544">
        <f t="shared" si="2765"/>
        <v>23</v>
      </c>
      <c r="N544">
        <f t="shared" si="2766"/>
        <v>31</v>
      </c>
      <c r="P544">
        <f t="shared" si="2913"/>
        <v>78</v>
      </c>
      <c r="Q544">
        <f t="shared" ref="Q544" si="2924">MAX(L542:L546)</f>
        <v>78</v>
      </c>
      <c r="S544">
        <f t="shared" ref="S544" si="2925">COUNTIF(J542:N546,"&gt;" &amp; P544)</f>
        <v>7</v>
      </c>
      <c r="T544">
        <f t="shared" ref="T544" si="2926">COUNTIF(J542:N546,"&gt;" &amp; Q544)</f>
        <v>7</v>
      </c>
      <c r="V544">
        <f t="shared" ref="V544" si="2927">SUMIFS(A542:E546,J542:N546,"&gt; "&amp;P544)</f>
        <v>312</v>
      </c>
      <c r="W544">
        <f t="shared" ref="W544" si="2928">SUMIFS(A542:E546,J542:N546,"&gt; "&amp;Q544)</f>
        <v>312</v>
      </c>
      <c r="Y544">
        <f>VLOOKUP(P544,Numbers!$A$2:$B$101,2,FALSE)</f>
        <v>40</v>
      </c>
      <c r="Z544">
        <f>VLOOKUP(Q544,Numbers!$A$2:$B$101,2,FALSE)</f>
        <v>40</v>
      </c>
      <c r="AB544">
        <f t="shared" si="2772"/>
        <v>12480</v>
      </c>
      <c r="AC544">
        <f t="shared" si="2773"/>
        <v>12480</v>
      </c>
    </row>
    <row r="545" spans="1:29" x14ac:dyDescent="0.25">
      <c r="A545">
        <v>81</v>
      </c>
      <c r="B545">
        <v>39</v>
      </c>
      <c r="C545">
        <v>97</v>
      </c>
      <c r="D545">
        <v>48</v>
      </c>
      <c r="E545">
        <v>5</v>
      </c>
      <c r="J545">
        <f t="shared" si="2762"/>
        <v>95</v>
      </c>
      <c r="K545">
        <f t="shared" si="2763"/>
        <v>99</v>
      </c>
      <c r="L545">
        <f t="shared" si="2764"/>
        <v>74</v>
      </c>
      <c r="M545">
        <f t="shared" si="2765"/>
        <v>80</v>
      </c>
      <c r="N545">
        <f t="shared" si="2766"/>
        <v>18</v>
      </c>
      <c r="P545">
        <f t="shared" si="2913"/>
        <v>99</v>
      </c>
      <c r="Q545">
        <f t="shared" ref="Q545" si="2929">MAX(M542:M546)</f>
        <v>98</v>
      </c>
      <c r="S545">
        <f t="shared" ref="S545" si="2930">COUNTIF(J542:N546,"&gt;" &amp; P545)</f>
        <v>0</v>
      </c>
      <c r="T545">
        <f t="shared" ref="T545" si="2931">COUNTIF(J542:N546,"&gt;" &amp; Q545)</f>
        <v>1</v>
      </c>
      <c r="V545">
        <f t="shared" ref="V545" si="2932">SUMIFS(A542:E546,J542:N546,"&gt; "&amp;P545)</f>
        <v>0</v>
      </c>
      <c r="W545">
        <f t="shared" ref="W545" si="2933">SUMIFS(A542:E546,J542:N546,"&gt; "&amp;Q545)</f>
        <v>39</v>
      </c>
      <c r="Y545">
        <f>VLOOKUP(P545,Numbers!$A$2:$B$101,2,FALSE)</f>
        <v>39</v>
      </c>
      <c r="Z545">
        <f>VLOOKUP(Q545,Numbers!$A$2:$B$101,2,FALSE)</f>
        <v>87</v>
      </c>
      <c r="AB545">
        <f t="shared" si="2772"/>
        <v>0</v>
      </c>
      <c r="AC545">
        <f t="shared" si="2773"/>
        <v>3393</v>
      </c>
    </row>
    <row r="546" spans="1:29" x14ac:dyDescent="0.25">
      <c r="A546">
        <v>19</v>
      </c>
      <c r="B546">
        <v>0</v>
      </c>
      <c r="C546">
        <v>27</v>
      </c>
      <c r="D546">
        <v>74</v>
      </c>
      <c r="E546">
        <v>63</v>
      </c>
      <c r="J546">
        <f t="shared" si="2762"/>
        <v>85</v>
      </c>
      <c r="K546">
        <f t="shared" si="2763"/>
        <v>79</v>
      </c>
      <c r="L546">
        <f t="shared" si="2764"/>
        <v>61</v>
      </c>
      <c r="M546">
        <f t="shared" si="2765"/>
        <v>24</v>
      </c>
      <c r="N546">
        <f t="shared" si="2766"/>
        <v>11</v>
      </c>
      <c r="P546">
        <f t="shared" si="2913"/>
        <v>85</v>
      </c>
      <c r="Q546">
        <f t="shared" ref="Q546" si="2934">MAX(N542:N546)</f>
        <v>92</v>
      </c>
      <c r="S546">
        <f t="shared" ref="S546" si="2935">COUNTIF(J542:N546,"&gt;" &amp; P546)</f>
        <v>4</v>
      </c>
      <c r="T546">
        <f t="shared" ref="T546" si="2936">COUNTIF(J542:N546,"&gt;" &amp; Q546)</f>
        <v>3</v>
      </c>
      <c r="V546">
        <f t="shared" ref="V546" si="2937">SUMIFS(A542:E546,J542:N546,"&gt; "&amp;P546)</f>
        <v>245</v>
      </c>
      <c r="W546">
        <f t="shared" ref="W546" si="2938">SUMIFS(A542:E546,J542:N546,"&gt; "&amp;Q546)</f>
        <v>207</v>
      </c>
      <c r="Y546">
        <f>VLOOKUP(P546,Numbers!$A$2:$B$101,2,FALSE)</f>
        <v>19</v>
      </c>
      <c r="Z546">
        <f>VLOOKUP(Q546,Numbers!$A$2:$B$101,2,FALSE)</f>
        <v>38</v>
      </c>
      <c r="AB546">
        <f t="shared" si="2772"/>
        <v>4655</v>
      </c>
      <c r="AC546">
        <f t="shared" si="2773"/>
        <v>7866</v>
      </c>
    </row>
    <row r="547" spans="1:29" x14ac:dyDescent="0.25">
      <c r="J547" t="str">
        <f t="shared" si="2762"/>
        <v/>
      </c>
      <c r="K547" t="str">
        <f t="shared" si="2763"/>
        <v/>
      </c>
      <c r="L547" t="str">
        <f t="shared" si="2764"/>
        <v/>
      </c>
      <c r="M547" t="str">
        <f t="shared" si="2765"/>
        <v/>
      </c>
      <c r="N547" t="str">
        <f t="shared" si="2766"/>
        <v/>
      </c>
      <c r="P547">
        <f t="shared" ref="P547" si="2939">MAX(J542,K543,L544,M545,N546)</f>
        <v>80</v>
      </c>
      <c r="Q547">
        <f t="shared" ref="Q547" si="2940">MAX(J546,K545,L544,M543,N542)</f>
        <v>99</v>
      </c>
      <c r="S547">
        <f t="shared" ref="S547" si="2941">COUNTIF(J542:N546,"&gt;" &amp; P547)</f>
        <v>5</v>
      </c>
      <c r="T547">
        <f t="shared" ref="T547" si="2942">COUNTIF(J542:N546,"&gt;" &amp; Q547)</f>
        <v>0</v>
      </c>
      <c r="V547">
        <f t="shared" ref="V547" si="2943">SUMIFS(A542:E546,J542:N546,"&gt; "&amp;P547)</f>
        <v>264</v>
      </c>
      <c r="W547">
        <f t="shared" ref="W547" si="2944">SUMIFS(A542:E546,J542:N546,"&gt; "&amp;Q547)</f>
        <v>0</v>
      </c>
      <c r="Y547">
        <f>VLOOKUP(P547,Numbers!$A$2:$B$101,2,FALSE)</f>
        <v>48</v>
      </c>
      <c r="Z547">
        <f>VLOOKUP(Q547,Numbers!$A$2:$B$101,2,FALSE)</f>
        <v>39</v>
      </c>
      <c r="AB547">
        <f t="shared" si="2772"/>
        <v>12672</v>
      </c>
      <c r="AC547">
        <f t="shared" si="2773"/>
        <v>0</v>
      </c>
    </row>
    <row r="548" spans="1:29" x14ac:dyDescent="0.25">
      <c r="A548">
        <v>59</v>
      </c>
      <c r="B548">
        <v>95</v>
      </c>
      <c r="C548">
        <v>47</v>
      </c>
      <c r="D548">
        <v>41</v>
      </c>
      <c r="E548">
        <v>28</v>
      </c>
      <c r="J548">
        <f t="shared" si="2762"/>
        <v>96</v>
      </c>
      <c r="K548">
        <f t="shared" si="2763"/>
        <v>14</v>
      </c>
      <c r="L548">
        <f t="shared" si="2764"/>
        <v>19</v>
      </c>
      <c r="M548">
        <f t="shared" si="2765"/>
        <v>47</v>
      </c>
      <c r="N548">
        <f t="shared" si="2766"/>
        <v>36</v>
      </c>
      <c r="P548">
        <f t="shared" ref="P548:P579" si="2945">MAX(J548:N548)</f>
        <v>96</v>
      </c>
      <c r="Q548">
        <f t="shared" ref="Q548" si="2946">MAX(J548:J552)</f>
        <v>96</v>
      </c>
      <c r="S548">
        <f t="shared" ref="S548" si="2947">COUNTIF(J548:N552,"&gt;" &amp; P548)</f>
        <v>0</v>
      </c>
      <c r="T548">
        <f t="shared" ref="T548" si="2948">COUNTIF(J548:N552,"&gt;" &amp; Q548)</f>
        <v>0</v>
      </c>
      <c r="V548">
        <f t="shared" ref="V548" si="2949">SUMIFS(A548:E552,J548:N552,"&gt; "&amp;P548)</f>
        <v>0</v>
      </c>
      <c r="W548">
        <f t="shared" ref="W548" si="2950">SUMIFS(A548:E552,J548:N552,"&gt; "&amp;Q548)</f>
        <v>0</v>
      </c>
      <c r="Y548">
        <f>VLOOKUP(P548,Numbers!$A$2:$B$101,2,FALSE)</f>
        <v>59</v>
      </c>
      <c r="Z548">
        <f>VLOOKUP(Q548,Numbers!$A$2:$B$101,2,FALSE)</f>
        <v>59</v>
      </c>
      <c r="AB548">
        <f t="shared" si="2772"/>
        <v>0</v>
      </c>
      <c r="AC548">
        <f t="shared" si="2773"/>
        <v>0</v>
      </c>
    </row>
    <row r="549" spans="1:29" x14ac:dyDescent="0.25">
      <c r="A549">
        <v>31</v>
      </c>
      <c r="B549">
        <v>57</v>
      </c>
      <c r="C549">
        <v>15</v>
      </c>
      <c r="D549">
        <v>5</v>
      </c>
      <c r="E549">
        <v>40</v>
      </c>
      <c r="J549">
        <f t="shared" si="2762"/>
        <v>15</v>
      </c>
      <c r="K549">
        <f t="shared" si="2763"/>
        <v>76</v>
      </c>
      <c r="L549">
        <f t="shared" si="2764"/>
        <v>69</v>
      </c>
      <c r="M549">
        <f t="shared" si="2765"/>
        <v>18</v>
      </c>
      <c r="N549">
        <f t="shared" si="2766"/>
        <v>78</v>
      </c>
      <c r="P549">
        <f t="shared" si="2945"/>
        <v>78</v>
      </c>
      <c r="Q549">
        <f t="shared" ref="Q549" si="2951">MAX(K548:K552)</f>
        <v>76</v>
      </c>
      <c r="S549">
        <f t="shared" ref="S549" si="2952">COUNTIF(J548:N552,"&gt;" &amp; P549)</f>
        <v>3</v>
      </c>
      <c r="T549">
        <f t="shared" ref="T549" si="2953">COUNTIF(J548:N552,"&gt;" &amp; Q549)</f>
        <v>4</v>
      </c>
      <c r="V549">
        <f t="shared" ref="V549" si="2954">SUMIFS(A548:E552,J548:N552,"&gt; "&amp;P549)</f>
        <v>175</v>
      </c>
      <c r="W549">
        <f t="shared" ref="W549" si="2955">SUMIFS(A548:E552,J548:N552,"&gt; "&amp;Q549)</f>
        <v>215</v>
      </c>
      <c r="Y549">
        <f>VLOOKUP(P549,Numbers!$A$2:$B$101,2,FALSE)</f>
        <v>40</v>
      </c>
      <c r="Z549">
        <f>VLOOKUP(Q549,Numbers!$A$2:$B$101,2,FALSE)</f>
        <v>57</v>
      </c>
      <c r="AB549">
        <f t="shared" si="2772"/>
        <v>7000</v>
      </c>
      <c r="AC549">
        <f t="shared" si="2773"/>
        <v>12255</v>
      </c>
    </row>
    <row r="550" spans="1:29" x14ac:dyDescent="0.25">
      <c r="A550">
        <v>21</v>
      </c>
      <c r="B550">
        <v>72</v>
      </c>
      <c r="C550">
        <v>56</v>
      </c>
      <c r="D550">
        <v>99</v>
      </c>
      <c r="E550">
        <v>17</v>
      </c>
      <c r="J550">
        <f t="shared" si="2762"/>
        <v>27</v>
      </c>
      <c r="K550">
        <f t="shared" si="2763"/>
        <v>50</v>
      </c>
      <c r="L550">
        <f t="shared" si="2764"/>
        <v>34</v>
      </c>
      <c r="M550">
        <f t="shared" si="2765"/>
        <v>25</v>
      </c>
      <c r="N550">
        <f t="shared" si="2766"/>
        <v>23</v>
      </c>
      <c r="P550">
        <f t="shared" si="2945"/>
        <v>50</v>
      </c>
      <c r="Q550">
        <f t="shared" ref="Q550" si="2956">MAX(L548:L552)</f>
        <v>69</v>
      </c>
      <c r="S550">
        <f t="shared" ref="S550" si="2957">COUNTIF(J548:N552,"&gt;" &amp; P550)</f>
        <v>9</v>
      </c>
      <c r="T550">
        <f t="shared" ref="T550" si="2958">COUNTIF(J548:N552,"&gt;" &amp; Q550)</f>
        <v>5</v>
      </c>
      <c r="V550">
        <f t="shared" ref="V550" si="2959">SUMIFS(A548:E552,J548:N552,"&gt; "&amp;P550)</f>
        <v>424</v>
      </c>
      <c r="W550">
        <f t="shared" ref="W550" si="2960">SUMIFS(A548:E552,J548:N552,"&gt; "&amp;Q550)</f>
        <v>272</v>
      </c>
      <c r="Y550">
        <f>VLOOKUP(P550,Numbers!$A$2:$B$101,2,FALSE)</f>
        <v>72</v>
      </c>
      <c r="Z550">
        <f>VLOOKUP(Q550,Numbers!$A$2:$B$101,2,FALSE)</f>
        <v>15</v>
      </c>
      <c r="AB550">
        <f t="shared" si="2772"/>
        <v>30528</v>
      </c>
      <c r="AC550">
        <f t="shared" si="2773"/>
        <v>4080</v>
      </c>
    </row>
    <row r="551" spans="1:29" x14ac:dyDescent="0.25">
      <c r="A551">
        <v>37</v>
      </c>
      <c r="B551">
        <v>52</v>
      </c>
      <c r="C551">
        <v>27</v>
      </c>
      <c r="D551">
        <v>48</v>
      </c>
      <c r="E551">
        <v>33</v>
      </c>
      <c r="J551">
        <f t="shared" si="2762"/>
        <v>54</v>
      </c>
      <c r="K551">
        <f t="shared" si="2763"/>
        <v>45</v>
      </c>
      <c r="L551">
        <f t="shared" si="2764"/>
        <v>61</v>
      </c>
      <c r="M551">
        <f t="shared" si="2765"/>
        <v>80</v>
      </c>
      <c r="N551">
        <f t="shared" si="2766"/>
        <v>9</v>
      </c>
      <c r="P551">
        <f t="shared" si="2945"/>
        <v>80</v>
      </c>
      <c r="Q551">
        <f t="shared" ref="Q551" si="2961">MAX(M548:M552)</f>
        <v>80</v>
      </c>
      <c r="S551">
        <f t="shared" ref="S551" si="2962">COUNTIF(J548:N552,"&gt;" &amp; P551)</f>
        <v>2</v>
      </c>
      <c r="T551">
        <f t="shared" ref="T551" si="2963">COUNTIF(J548:N552,"&gt;" &amp; Q551)</f>
        <v>2</v>
      </c>
      <c r="V551">
        <f t="shared" ref="V551" si="2964">SUMIFS(A548:E552,J548:N552,"&gt; "&amp;P551)</f>
        <v>127</v>
      </c>
      <c r="W551">
        <f t="shared" ref="W551" si="2965">SUMIFS(A548:E552,J548:N552,"&gt; "&amp;Q551)</f>
        <v>127</v>
      </c>
      <c r="Y551">
        <f>VLOOKUP(P551,Numbers!$A$2:$B$101,2,FALSE)</f>
        <v>48</v>
      </c>
      <c r="Z551">
        <f>VLOOKUP(Q551,Numbers!$A$2:$B$101,2,FALSE)</f>
        <v>48</v>
      </c>
      <c r="AB551">
        <f t="shared" si="2772"/>
        <v>6096</v>
      </c>
      <c r="AC551">
        <f t="shared" si="2773"/>
        <v>6096</v>
      </c>
    </row>
    <row r="552" spans="1:29" x14ac:dyDescent="0.25">
      <c r="A552">
        <v>50</v>
      </c>
      <c r="B552">
        <v>53</v>
      </c>
      <c r="C552">
        <v>8</v>
      </c>
      <c r="D552">
        <v>73</v>
      </c>
      <c r="E552">
        <v>68</v>
      </c>
      <c r="J552">
        <f t="shared" si="2762"/>
        <v>48</v>
      </c>
      <c r="K552">
        <f t="shared" si="2763"/>
        <v>4</v>
      </c>
      <c r="L552">
        <f t="shared" si="2764"/>
        <v>2</v>
      </c>
      <c r="M552">
        <f t="shared" si="2765"/>
        <v>64</v>
      </c>
      <c r="N552">
        <f t="shared" si="2766"/>
        <v>84</v>
      </c>
      <c r="P552">
        <f t="shared" si="2945"/>
        <v>84</v>
      </c>
      <c r="Q552">
        <f t="shared" ref="Q552" si="2966">MAX(N548:N552)</f>
        <v>84</v>
      </c>
      <c r="S552">
        <f t="shared" ref="S552" si="2967">COUNTIF(J548:N552,"&gt;" &amp; P552)</f>
        <v>1</v>
      </c>
      <c r="T552">
        <f t="shared" ref="T552" si="2968">COUNTIF(J548:N552,"&gt;" &amp; Q552)</f>
        <v>1</v>
      </c>
      <c r="V552">
        <f t="shared" ref="V552" si="2969">SUMIFS(A548:E552,J548:N552,"&gt; "&amp;P552)</f>
        <v>59</v>
      </c>
      <c r="W552">
        <f t="shared" ref="W552" si="2970">SUMIFS(A548:E552,J548:N552,"&gt; "&amp;Q552)</f>
        <v>59</v>
      </c>
      <c r="Y552">
        <f>VLOOKUP(P552,Numbers!$A$2:$B$101,2,FALSE)</f>
        <v>68</v>
      </c>
      <c r="Z552">
        <f>VLOOKUP(Q552,Numbers!$A$2:$B$101,2,FALSE)</f>
        <v>68</v>
      </c>
      <c r="AB552">
        <f t="shared" si="2772"/>
        <v>4012</v>
      </c>
      <c r="AC552">
        <f t="shared" si="2773"/>
        <v>4012</v>
      </c>
    </row>
    <row r="553" spans="1:29" x14ac:dyDescent="0.25">
      <c r="J553" t="str">
        <f t="shared" si="2762"/>
        <v/>
      </c>
      <c r="K553" t="str">
        <f t="shared" si="2763"/>
        <v/>
      </c>
      <c r="L553" t="str">
        <f t="shared" si="2764"/>
        <v/>
      </c>
      <c r="M553" t="str">
        <f t="shared" si="2765"/>
        <v/>
      </c>
      <c r="N553" t="str">
        <f t="shared" si="2766"/>
        <v/>
      </c>
      <c r="P553">
        <f t="shared" ref="P553" si="2971">MAX(J548,K549,L550,M551,N552)</f>
        <v>96</v>
      </c>
      <c r="Q553">
        <f t="shared" ref="Q553" si="2972">MAX(J552,K551,L550,M549,N548)</f>
        <v>48</v>
      </c>
      <c r="S553">
        <f t="shared" ref="S553" si="2973">COUNTIF(J548:N552,"&gt;" &amp; P553)</f>
        <v>0</v>
      </c>
      <c r="T553">
        <f t="shared" ref="T553" si="2974">COUNTIF(J548:N552,"&gt;" &amp; Q553)</f>
        <v>10</v>
      </c>
      <c r="V553">
        <f t="shared" ref="V553" si="2975">SUMIFS(A548:E552,J548:N552,"&gt; "&amp;P553)</f>
        <v>0</v>
      </c>
      <c r="W553">
        <f t="shared" ref="W553" si="2976">SUMIFS(A548:E552,J548:N552,"&gt; "&amp;Q553)</f>
        <v>496</v>
      </c>
      <c r="Y553">
        <f>VLOOKUP(P553,Numbers!$A$2:$B$101,2,FALSE)</f>
        <v>59</v>
      </c>
      <c r="Z553">
        <f>VLOOKUP(Q553,Numbers!$A$2:$B$101,2,FALSE)</f>
        <v>50</v>
      </c>
      <c r="AB553">
        <f t="shared" si="2772"/>
        <v>0</v>
      </c>
      <c r="AC553">
        <f t="shared" si="2773"/>
        <v>24800</v>
      </c>
    </row>
    <row r="554" spans="1:29" x14ac:dyDescent="0.25">
      <c r="A554">
        <v>10</v>
      </c>
      <c r="B554">
        <v>21</v>
      </c>
      <c r="C554">
        <v>79</v>
      </c>
      <c r="D554">
        <v>71</v>
      </c>
      <c r="E554">
        <v>5</v>
      </c>
      <c r="J554">
        <f t="shared" si="2762"/>
        <v>67</v>
      </c>
      <c r="K554">
        <f t="shared" si="2763"/>
        <v>27</v>
      </c>
      <c r="L554">
        <f t="shared" si="2764"/>
        <v>88</v>
      </c>
      <c r="M554">
        <f t="shared" si="2765"/>
        <v>58</v>
      </c>
      <c r="N554">
        <f t="shared" si="2766"/>
        <v>18</v>
      </c>
      <c r="P554">
        <f t="shared" ref="P554:P601" si="2977">MAX(J554:N554)</f>
        <v>88</v>
      </c>
      <c r="Q554">
        <f t="shared" ref="Q554" si="2978">MAX(J554:J558)</f>
        <v>90</v>
      </c>
      <c r="S554">
        <f t="shared" ref="S554" si="2979">COUNTIF(J554:N558,"&gt;" &amp; P554)</f>
        <v>3</v>
      </c>
      <c r="T554">
        <f t="shared" ref="T554" si="2980">COUNTIF(J554:N558,"&gt;" &amp; Q554)</f>
        <v>2</v>
      </c>
      <c r="V554">
        <f t="shared" ref="V554" si="2981">SUMIFS(A554:E558,J554:N558,"&gt; "&amp;P554)</f>
        <v>179</v>
      </c>
      <c r="W554">
        <f t="shared" ref="W554" si="2982">SUMIFS(A554:E558,J554:N558,"&gt; "&amp;Q554)</f>
        <v>135</v>
      </c>
      <c r="Y554">
        <f>VLOOKUP(P554,Numbers!$A$2:$B$101,2,FALSE)</f>
        <v>79</v>
      </c>
      <c r="Z554">
        <f>VLOOKUP(Q554,Numbers!$A$2:$B$101,2,FALSE)</f>
        <v>44</v>
      </c>
      <c r="AB554">
        <f t="shared" si="2772"/>
        <v>14141</v>
      </c>
      <c r="AC554">
        <f t="shared" si="2773"/>
        <v>5940</v>
      </c>
    </row>
    <row r="555" spans="1:29" x14ac:dyDescent="0.25">
      <c r="A555">
        <v>40</v>
      </c>
      <c r="B555">
        <v>92</v>
      </c>
      <c r="C555">
        <v>54</v>
      </c>
      <c r="D555">
        <v>97</v>
      </c>
      <c r="E555">
        <v>46</v>
      </c>
      <c r="J555">
        <f t="shared" si="2762"/>
        <v>78</v>
      </c>
      <c r="K555">
        <f t="shared" si="2763"/>
        <v>51</v>
      </c>
      <c r="L555">
        <f t="shared" si="2764"/>
        <v>94</v>
      </c>
      <c r="M555">
        <f t="shared" si="2765"/>
        <v>74</v>
      </c>
      <c r="N555">
        <f t="shared" si="2766"/>
        <v>72</v>
      </c>
      <c r="P555">
        <f t="shared" si="2977"/>
        <v>94</v>
      </c>
      <c r="Q555">
        <f t="shared" ref="Q555" si="2983">MAX(K554:K558)</f>
        <v>95</v>
      </c>
      <c r="S555">
        <f t="shared" ref="S555" si="2984">COUNTIF(J554:N558,"&gt;" &amp; P555)</f>
        <v>1</v>
      </c>
      <c r="T555">
        <f t="shared" ref="T555" si="2985">COUNTIF(J554:N558,"&gt;" &amp; Q555)</f>
        <v>0</v>
      </c>
      <c r="V555">
        <f t="shared" ref="V555" si="2986">SUMIFS(A554:E558,J554:N558,"&gt; "&amp;P555)</f>
        <v>81</v>
      </c>
      <c r="W555">
        <f t="shared" ref="W555" si="2987">SUMIFS(A554:E558,J554:N558,"&gt; "&amp;Q555)</f>
        <v>0</v>
      </c>
      <c r="Y555">
        <f>VLOOKUP(P555,Numbers!$A$2:$B$101,2,FALSE)</f>
        <v>54</v>
      </c>
      <c r="Z555">
        <f>VLOOKUP(Q555,Numbers!$A$2:$B$101,2,FALSE)</f>
        <v>81</v>
      </c>
      <c r="AB555">
        <f t="shared" si="2772"/>
        <v>4374</v>
      </c>
      <c r="AC555">
        <f t="shared" si="2773"/>
        <v>0</v>
      </c>
    </row>
    <row r="556" spans="1:29" x14ac:dyDescent="0.25">
      <c r="A556">
        <v>45</v>
      </c>
      <c r="B556">
        <v>15</v>
      </c>
      <c r="C556">
        <v>9</v>
      </c>
      <c r="D556">
        <v>42</v>
      </c>
      <c r="E556">
        <v>50</v>
      </c>
      <c r="J556">
        <f t="shared" si="2762"/>
        <v>86</v>
      </c>
      <c r="K556">
        <f t="shared" si="2763"/>
        <v>69</v>
      </c>
      <c r="L556">
        <f t="shared" si="2764"/>
        <v>32</v>
      </c>
      <c r="M556">
        <f t="shared" si="2765"/>
        <v>87</v>
      </c>
      <c r="N556">
        <f t="shared" si="2766"/>
        <v>48</v>
      </c>
      <c r="P556">
        <f t="shared" si="2977"/>
        <v>87</v>
      </c>
      <c r="Q556">
        <f t="shared" ref="Q556" si="2988">MAX(L554:L558)</f>
        <v>94</v>
      </c>
      <c r="S556">
        <f t="shared" ref="S556" si="2989">COUNTIF(J554:N558,"&gt;" &amp; P556)</f>
        <v>4</v>
      </c>
      <c r="T556">
        <f t="shared" ref="T556" si="2990">COUNTIF(J554:N558,"&gt;" &amp; Q556)</f>
        <v>1</v>
      </c>
      <c r="V556">
        <f t="shared" ref="V556" si="2991">SUMIFS(A554:E558,J554:N558,"&gt; "&amp;P556)</f>
        <v>258</v>
      </c>
      <c r="W556">
        <f t="shared" ref="W556" si="2992">SUMIFS(A554:E558,J554:N558,"&gt; "&amp;Q556)</f>
        <v>81</v>
      </c>
      <c r="Y556">
        <f>VLOOKUP(P556,Numbers!$A$2:$B$101,2,FALSE)</f>
        <v>42</v>
      </c>
      <c r="Z556">
        <f>VLOOKUP(Q556,Numbers!$A$2:$B$101,2,FALSE)</f>
        <v>54</v>
      </c>
      <c r="AB556">
        <f t="shared" si="2772"/>
        <v>10836</v>
      </c>
      <c r="AC556">
        <f t="shared" si="2773"/>
        <v>4374</v>
      </c>
    </row>
    <row r="557" spans="1:29" x14ac:dyDescent="0.25">
      <c r="A557">
        <v>68</v>
      </c>
      <c r="B557">
        <v>81</v>
      </c>
      <c r="C557">
        <v>90</v>
      </c>
      <c r="D557">
        <v>47</v>
      </c>
      <c r="E557">
        <v>99</v>
      </c>
      <c r="J557">
        <f t="shared" si="2762"/>
        <v>84</v>
      </c>
      <c r="K557">
        <f t="shared" si="2763"/>
        <v>95</v>
      </c>
      <c r="L557">
        <f t="shared" si="2764"/>
        <v>33</v>
      </c>
      <c r="M557">
        <f t="shared" si="2765"/>
        <v>19</v>
      </c>
      <c r="N557">
        <f t="shared" si="2766"/>
        <v>25</v>
      </c>
      <c r="P557">
        <f t="shared" si="2977"/>
        <v>95</v>
      </c>
      <c r="Q557">
        <f t="shared" ref="Q557" si="2993">MAX(M554:M558)</f>
        <v>87</v>
      </c>
      <c r="S557">
        <f t="shared" ref="S557" si="2994">COUNTIF(J554:N558,"&gt;" &amp; P557)</f>
        <v>0</v>
      </c>
      <c r="T557">
        <f t="shared" ref="T557" si="2995">COUNTIF(J554:N558,"&gt;" &amp; Q557)</f>
        <v>4</v>
      </c>
      <c r="V557">
        <f t="shared" ref="V557" si="2996">SUMIFS(A554:E558,J554:N558,"&gt; "&amp;P557)</f>
        <v>0</v>
      </c>
      <c r="W557">
        <f t="shared" ref="W557" si="2997">SUMIFS(A554:E558,J554:N558,"&gt; "&amp;Q557)</f>
        <v>258</v>
      </c>
      <c r="Y557">
        <f>VLOOKUP(P557,Numbers!$A$2:$B$101,2,FALSE)</f>
        <v>81</v>
      </c>
      <c r="Z557">
        <f>VLOOKUP(Q557,Numbers!$A$2:$B$101,2,FALSE)</f>
        <v>42</v>
      </c>
      <c r="AB557">
        <f t="shared" si="2772"/>
        <v>0</v>
      </c>
      <c r="AC557">
        <f t="shared" si="2773"/>
        <v>10836</v>
      </c>
    </row>
    <row r="558" spans="1:29" x14ac:dyDescent="0.25">
      <c r="A558">
        <v>44</v>
      </c>
      <c r="B558">
        <v>2</v>
      </c>
      <c r="C558">
        <v>64</v>
      </c>
      <c r="D558">
        <v>27</v>
      </c>
      <c r="E558">
        <v>69</v>
      </c>
      <c r="J558">
        <f t="shared" si="2762"/>
        <v>90</v>
      </c>
      <c r="K558">
        <f t="shared" si="2763"/>
        <v>30</v>
      </c>
      <c r="L558">
        <f t="shared" si="2764"/>
        <v>29</v>
      </c>
      <c r="M558">
        <f t="shared" si="2765"/>
        <v>61</v>
      </c>
      <c r="N558">
        <f t="shared" si="2766"/>
        <v>81</v>
      </c>
      <c r="P558">
        <f t="shared" si="2977"/>
        <v>90</v>
      </c>
      <c r="Q558">
        <f t="shared" ref="Q558" si="2998">MAX(N554:N558)</f>
        <v>81</v>
      </c>
      <c r="S558">
        <f t="shared" ref="S558" si="2999">COUNTIF(J554:N558,"&gt;" &amp; P558)</f>
        <v>2</v>
      </c>
      <c r="T558">
        <f t="shared" ref="T558" si="3000">COUNTIF(J554:N558,"&gt;" &amp; Q558)</f>
        <v>7</v>
      </c>
      <c r="V558">
        <f t="shared" ref="V558" si="3001">SUMIFS(A554:E558,J554:N558,"&gt; "&amp;P558)</f>
        <v>135</v>
      </c>
      <c r="W558">
        <f t="shared" ref="W558" si="3002">SUMIFS(A554:E558,J554:N558,"&gt; "&amp;Q558)</f>
        <v>413</v>
      </c>
      <c r="Y558">
        <f>VLOOKUP(P558,Numbers!$A$2:$B$101,2,FALSE)</f>
        <v>44</v>
      </c>
      <c r="Z558">
        <f>VLOOKUP(Q558,Numbers!$A$2:$B$101,2,FALSE)</f>
        <v>69</v>
      </c>
      <c r="AB558">
        <f t="shared" si="2772"/>
        <v>5940</v>
      </c>
      <c r="AC558">
        <f t="shared" si="2773"/>
        <v>28497</v>
      </c>
    </row>
    <row r="559" spans="1:29" x14ac:dyDescent="0.25">
      <c r="J559" t="str">
        <f t="shared" si="2762"/>
        <v/>
      </c>
      <c r="K559" t="str">
        <f t="shared" si="2763"/>
        <v/>
      </c>
      <c r="L559" t="str">
        <f t="shared" si="2764"/>
        <v/>
      </c>
      <c r="M559" t="str">
        <f t="shared" si="2765"/>
        <v/>
      </c>
      <c r="N559" t="str">
        <f t="shared" si="2766"/>
        <v/>
      </c>
      <c r="P559">
        <f t="shared" ref="P559" si="3003">MAX(J554,K555,L556,M557,N558)</f>
        <v>81</v>
      </c>
      <c r="Q559">
        <f t="shared" ref="Q559" si="3004">MAX(J558,K557,L556,M555,N554)</f>
        <v>95</v>
      </c>
      <c r="S559">
        <f t="shared" ref="S559" si="3005">COUNTIF(J554:N558,"&gt;" &amp; P559)</f>
        <v>7</v>
      </c>
      <c r="T559">
        <f t="shared" ref="T559" si="3006">COUNTIF(J554:N558,"&gt;" &amp; Q559)</f>
        <v>0</v>
      </c>
      <c r="V559">
        <f t="shared" ref="V559" si="3007">SUMIFS(A554:E558,J554:N558,"&gt; "&amp;P559)</f>
        <v>413</v>
      </c>
      <c r="W559">
        <f t="shared" ref="W559" si="3008">SUMIFS(A554:E558,J554:N558,"&gt; "&amp;Q559)</f>
        <v>0</v>
      </c>
      <c r="Y559">
        <f>VLOOKUP(P559,Numbers!$A$2:$B$101,2,FALSE)</f>
        <v>69</v>
      </c>
      <c r="Z559">
        <f>VLOOKUP(Q559,Numbers!$A$2:$B$101,2,FALSE)</f>
        <v>81</v>
      </c>
      <c r="AB559">
        <f t="shared" si="2772"/>
        <v>28497</v>
      </c>
      <c r="AC559">
        <f t="shared" si="2773"/>
        <v>0</v>
      </c>
    </row>
    <row r="560" spans="1:29" x14ac:dyDescent="0.25">
      <c r="A560">
        <v>4</v>
      </c>
      <c r="B560">
        <v>23</v>
      </c>
      <c r="C560">
        <v>59</v>
      </c>
      <c r="D560">
        <v>88</v>
      </c>
      <c r="E560">
        <v>60</v>
      </c>
      <c r="J560">
        <f t="shared" si="2762"/>
        <v>10</v>
      </c>
      <c r="K560">
        <f t="shared" si="2763"/>
        <v>43</v>
      </c>
      <c r="L560">
        <f t="shared" si="2764"/>
        <v>96</v>
      </c>
      <c r="M560">
        <f t="shared" si="2765"/>
        <v>89</v>
      </c>
      <c r="N560">
        <f t="shared" si="2766"/>
        <v>13</v>
      </c>
      <c r="P560">
        <f t="shared" ref="P560:P601" si="3009">MAX(J560:N560)</f>
        <v>96</v>
      </c>
      <c r="Q560">
        <f t="shared" ref="Q560" si="3010">MAX(J560:J564)</f>
        <v>99</v>
      </c>
      <c r="S560">
        <f t="shared" ref="S560" si="3011">COUNTIF(J560:N564,"&gt;" &amp; P560)</f>
        <v>1</v>
      </c>
      <c r="T560">
        <f t="shared" ref="T560" si="3012">COUNTIF(J560:N564,"&gt;" &amp; Q560)</f>
        <v>0</v>
      </c>
      <c r="V560">
        <f t="shared" ref="V560" si="3013">SUMIFS(A560:E564,J560:N564,"&gt; "&amp;P560)</f>
        <v>39</v>
      </c>
      <c r="W560">
        <f t="shared" ref="W560" si="3014">SUMIFS(A560:E564,J560:N564,"&gt; "&amp;Q560)</f>
        <v>0</v>
      </c>
      <c r="Y560">
        <f>VLOOKUP(P560,Numbers!$A$2:$B$101,2,FALSE)</f>
        <v>59</v>
      </c>
      <c r="Z560">
        <f>VLOOKUP(Q560,Numbers!$A$2:$B$101,2,FALSE)</f>
        <v>39</v>
      </c>
      <c r="AB560">
        <f t="shared" si="2772"/>
        <v>2301</v>
      </c>
      <c r="AC560">
        <f t="shared" si="2773"/>
        <v>0</v>
      </c>
    </row>
    <row r="561" spans="1:29" x14ac:dyDescent="0.25">
      <c r="A561">
        <v>39</v>
      </c>
      <c r="B561">
        <v>16</v>
      </c>
      <c r="C561">
        <v>28</v>
      </c>
      <c r="D561">
        <v>56</v>
      </c>
      <c r="E561">
        <v>90</v>
      </c>
      <c r="J561">
        <f t="shared" si="2762"/>
        <v>99</v>
      </c>
      <c r="K561">
        <f t="shared" si="2763"/>
        <v>73</v>
      </c>
      <c r="L561">
        <f t="shared" si="2764"/>
        <v>36</v>
      </c>
      <c r="M561">
        <f t="shared" si="2765"/>
        <v>34</v>
      </c>
      <c r="N561">
        <f t="shared" si="2766"/>
        <v>33</v>
      </c>
      <c r="P561">
        <f t="shared" si="3009"/>
        <v>99</v>
      </c>
      <c r="Q561">
        <f t="shared" ref="Q561" si="3015">MAX(K560:K564)</f>
        <v>73</v>
      </c>
      <c r="S561">
        <f t="shared" ref="S561" si="3016">COUNTIF(J560:N564,"&gt;" &amp; P561)</f>
        <v>0</v>
      </c>
      <c r="T561">
        <f t="shared" ref="T561" si="3017">COUNTIF(J560:N564,"&gt;" &amp; Q561)</f>
        <v>6</v>
      </c>
      <c r="V561">
        <f t="shared" ref="V561" si="3018">SUMIFS(A560:E564,J560:N564,"&gt; "&amp;P561)</f>
        <v>0</v>
      </c>
      <c r="W561">
        <f t="shared" ref="W561" si="3019">SUMIFS(A560:E564,J560:N564,"&gt; "&amp;Q561)</f>
        <v>307</v>
      </c>
      <c r="Y561">
        <f>VLOOKUP(P561,Numbers!$A$2:$B$101,2,FALSE)</f>
        <v>39</v>
      </c>
      <c r="Z561">
        <f>VLOOKUP(Q561,Numbers!$A$2:$B$101,2,FALSE)</f>
        <v>16</v>
      </c>
      <c r="AB561">
        <f t="shared" si="2772"/>
        <v>0</v>
      </c>
      <c r="AC561">
        <f t="shared" si="2773"/>
        <v>4912</v>
      </c>
    </row>
    <row r="562" spans="1:29" x14ac:dyDescent="0.25">
      <c r="A562">
        <v>94</v>
      </c>
      <c r="B562">
        <v>78</v>
      </c>
      <c r="C562">
        <v>57</v>
      </c>
      <c r="D562">
        <v>53</v>
      </c>
      <c r="E562">
        <v>46</v>
      </c>
      <c r="J562">
        <f t="shared" si="2762"/>
        <v>6</v>
      </c>
      <c r="K562">
        <f t="shared" si="2763"/>
        <v>35</v>
      </c>
      <c r="L562">
        <f t="shared" si="2764"/>
        <v>76</v>
      </c>
      <c r="M562">
        <f t="shared" si="2765"/>
        <v>4</v>
      </c>
      <c r="N562">
        <f t="shared" si="2766"/>
        <v>72</v>
      </c>
      <c r="P562">
        <f t="shared" si="3009"/>
        <v>76</v>
      </c>
      <c r="Q562">
        <f t="shared" ref="Q562" si="3020">MAX(L560:L564)</f>
        <v>96</v>
      </c>
      <c r="S562">
        <f t="shared" ref="S562" si="3021">COUNTIF(J560:N564,"&gt;" &amp; P562)</f>
        <v>5</v>
      </c>
      <c r="T562">
        <f t="shared" ref="T562" si="3022">COUNTIF(J560:N564,"&gt;" &amp; Q562)</f>
        <v>1</v>
      </c>
      <c r="V562">
        <f t="shared" ref="V562" si="3023">SUMIFS(A560:E564,J560:N564,"&gt; "&amp;P562)</f>
        <v>250</v>
      </c>
      <c r="W562">
        <f t="shared" ref="W562" si="3024">SUMIFS(A560:E564,J560:N564,"&gt; "&amp;Q562)</f>
        <v>39</v>
      </c>
      <c r="Y562">
        <f>VLOOKUP(P562,Numbers!$A$2:$B$101,2,FALSE)</f>
        <v>57</v>
      </c>
      <c r="Z562">
        <f>VLOOKUP(Q562,Numbers!$A$2:$B$101,2,FALSE)</f>
        <v>59</v>
      </c>
      <c r="AB562">
        <f t="shared" si="2772"/>
        <v>14250</v>
      </c>
      <c r="AC562">
        <f t="shared" si="2773"/>
        <v>2301</v>
      </c>
    </row>
    <row r="563" spans="1:29" x14ac:dyDescent="0.25">
      <c r="A563">
        <v>20</v>
      </c>
      <c r="B563">
        <v>14</v>
      </c>
      <c r="C563">
        <v>51</v>
      </c>
      <c r="D563">
        <v>44</v>
      </c>
      <c r="E563">
        <v>99</v>
      </c>
      <c r="J563">
        <f t="shared" si="2762"/>
        <v>83</v>
      </c>
      <c r="K563">
        <f t="shared" si="2763"/>
        <v>12</v>
      </c>
      <c r="L563">
        <f t="shared" si="2764"/>
        <v>37</v>
      </c>
      <c r="M563">
        <f t="shared" si="2765"/>
        <v>90</v>
      </c>
      <c r="N563">
        <f t="shared" si="2766"/>
        <v>25</v>
      </c>
      <c r="P563">
        <f t="shared" si="3009"/>
        <v>90</v>
      </c>
      <c r="Q563">
        <f t="shared" ref="Q563" si="3025">MAX(M560:M564)</f>
        <v>90</v>
      </c>
      <c r="S563">
        <f t="shared" ref="S563" si="3026">COUNTIF(J560:N564,"&gt;" &amp; P563)</f>
        <v>2</v>
      </c>
      <c r="T563">
        <f t="shared" ref="T563" si="3027">COUNTIF(J560:N564,"&gt;" &amp; Q563)</f>
        <v>2</v>
      </c>
      <c r="V563">
        <f t="shared" ref="V563" si="3028">SUMIFS(A560:E564,J560:N564,"&gt; "&amp;P563)</f>
        <v>98</v>
      </c>
      <c r="W563">
        <f t="shared" ref="W563" si="3029">SUMIFS(A560:E564,J560:N564,"&gt; "&amp;Q563)</f>
        <v>98</v>
      </c>
      <c r="Y563">
        <f>VLOOKUP(P563,Numbers!$A$2:$B$101,2,FALSE)</f>
        <v>44</v>
      </c>
      <c r="Z563">
        <f>VLOOKUP(Q563,Numbers!$A$2:$B$101,2,FALSE)</f>
        <v>44</v>
      </c>
      <c r="AB563">
        <f t="shared" si="2772"/>
        <v>4312</v>
      </c>
      <c r="AC563">
        <f t="shared" si="2773"/>
        <v>4312</v>
      </c>
    </row>
    <row r="564" spans="1:29" x14ac:dyDescent="0.25">
      <c r="A564">
        <v>91</v>
      </c>
      <c r="B564">
        <v>17</v>
      </c>
      <c r="C564">
        <v>7</v>
      </c>
      <c r="D564">
        <v>83</v>
      </c>
      <c r="E564">
        <v>84</v>
      </c>
      <c r="J564">
        <f t="shared" si="2762"/>
        <v>59</v>
      </c>
      <c r="K564">
        <f t="shared" si="2763"/>
        <v>23</v>
      </c>
      <c r="L564">
        <f t="shared" si="2764"/>
        <v>65</v>
      </c>
      <c r="M564">
        <f t="shared" si="2765"/>
        <v>52</v>
      </c>
      <c r="N564">
        <f t="shared" si="2766"/>
        <v>21</v>
      </c>
      <c r="P564">
        <f t="shared" si="3009"/>
        <v>65</v>
      </c>
      <c r="Q564">
        <f t="shared" ref="Q564" si="3030">MAX(N560:N564)</f>
        <v>72</v>
      </c>
      <c r="S564">
        <f t="shared" ref="S564" si="3031">COUNTIF(J560:N564,"&gt;" &amp; P564)</f>
        <v>8</v>
      </c>
      <c r="T564">
        <f t="shared" ref="T564" si="3032">COUNTIF(J560:N564,"&gt;" &amp; Q564)</f>
        <v>7</v>
      </c>
      <c r="V564">
        <f t="shared" ref="V564" si="3033">SUMIFS(A560:E564,J560:N564,"&gt; "&amp;P564)</f>
        <v>369</v>
      </c>
      <c r="W564">
        <f t="shared" ref="W564" si="3034">SUMIFS(A560:E564,J560:N564,"&gt; "&amp;Q564)</f>
        <v>323</v>
      </c>
      <c r="Y564">
        <f>VLOOKUP(P564,Numbers!$A$2:$B$101,2,FALSE)</f>
        <v>7</v>
      </c>
      <c r="Z564">
        <f>VLOOKUP(Q564,Numbers!$A$2:$B$101,2,FALSE)</f>
        <v>46</v>
      </c>
      <c r="AB564">
        <f t="shared" si="2772"/>
        <v>2583</v>
      </c>
      <c r="AC564">
        <f t="shared" si="2773"/>
        <v>14858</v>
      </c>
    </row>
    <row r="565" spans="1:29" x14ac:dyDescent="0.25">
      <c r="J565" t="str">
        <f t="shared" si="2762"/>
        <v/>
      </c>
      <c r="K565" t="str">
        <f t="shared" si="2763"/>
        <v/>
      </c>
      <c r="L565" t="str">
        <f t="shared" si="2764"/>
        <v/>
      </c>
      <c r="M565" t="str">
        <f t="shared" si="2765"/>
        <v/>
      </c>
      <c r="N565" t="str">
        <f t="shared" si="2766"/>
        <v/>
      </c>
      <c r="P565">
        <f t="shared" ref="P565" si="3035">MAX(J560,K561,L562,M563,N564)</f>
        <v>90</v>
      </c>
      <c r="Q565">
        <f t="shared" ref="Q565" si="3036">MAX(J564,K563,L562,M561,N560)</f>
        <v>76</v>
      </c>
      <c r="S565">
        <f t="shared" ref="S565" si="3037">COUNTIF(J560:N564,"&gt;" &amp; P565)</f>
        <v>2</v>
      </c>
      <c r="T565">
        <f t="shared" ref="T565" si="3038">COUNTIF(J560:N564,"&gt;" &amp; Q565)</f>
        <v>5</v>
      </c>
      <c r="V565">
        <f t="shared" ref="V565" si="3039">SUMIFS(A560:E564,J560:N564,"&gt; "&amp;P565)</f>
        <v>98</v>
      </c>
      <c r="W565">
        <f t="shared" ref="W565" si="3040">SUMIFS(A560:E564,J560:N564,"&gt; "&amp;Q565)</f>
        <v>250</v>
      </c>
      <c r="Y565">
        <f>VLOOKUP(P565,Numbers!$A$2:$B$101,2,FALSE)</f>
        <v>44</v>
      </c>
      <c r="Z565">
        <f>VLOOKUP(Q565,Numbers!$A$2:$B$101,2,FALSE)</f>
        <v>57</v>
      </c>
      <c r="AB565">
        <f t="shared" si="2772"/>
        <v>4312</v>
      </c>
      <c r="AC565">
        <f t="shared" si="2773"/>
        <v>14250</v>
      </c>
    </row>
    <row r="566" spans="1:29" x14ac:dyDescent="0.25">
      <c r="A566">
        <v>74</v>
      </c>
      <c r="B566">
        <v>19</v>
      </c>
      <c r="C566">
        <v>24</v>
      </c>
      <c r="D566">
        <v>39</v>
      </c>
      <c r="E566">
        <v>16</v>
      </c>
      <c r="J566">
        <f t="shared" si="2762"/>
        <v>24</v>
      </c>
      <c r="K566">
        <f t="shared" si="2763"/>
        <v>85</v>
      </c>
      <c r="L566">
        <f t="shared" si="2764"/>
        <v>63</v>
      </c>
      <c r="M566">
        <f t="shared" si="2765"/>
        <v>99</v>
      </c>
      <c r="N566">
        <f t="shared" si="2766"/>
        <v>73</v>
      </c>
      <c r="P566">
        <f t="shared" ref="P566:P601" si="3041">MAX(J566:N566)</f>
        <v>99</v>
      </c>
      <c r="Q566">
        <f t="shared" ref="Q566" si="3042">MAX(J566:J570)</f>
        <v>90</v>
      </c>
      <c r="S566">
        <f t="shared" ref="S566" si="3043">COUNTIF(J566:N570,"&gt;" &amp; P566)</f>
        <v>0</v>
      </c>
      <c r="T566">
        <f t="shared" ref="T566" si="3044">COUNTIF(J566:N570,"&gt;" &amp; Q566)</f>
        <v>2</v>
      </c>
      <c r="V566">
        <f t="shared" ref="V566" si="3045">SUMIFS(A566:E570,J566:N570,"&gt; "&amp;P566)</f>
        <v>0</v>
      </c>
      <c r="W566">
        <f t="shared" ref="W566" si="3046">SUMIFS(A566:E570,J566:N570,"&gt; "&amp;Q566)</f>
        <v>77</v>
      </c>
      <c r="Y566">
        <f>VLOOKUP(P566,Numbers!$A$2:$B$101,2,FALSE)</f>
        <v>39</v>
      </c>
      <c r="Z566">
        <f>VLOOKUP(Q566,Numbers!$A$2:$B$101,2,FALSE)</f>
        <v>44</v>
      </c>
      <c r="AB566">
        <f t="shared" si="2772"/>
        <v>0</v>
      </c>
      <c r="AC566">
        <f t="shared" si="2773"/>
        <v>3388</v>
      </c>
    </row>
    <row r="567" spans="1:29" x14ac:dyDescent="0.25">
      <c r="A567">
        <v>44</v>
      </c>
      <c r="B567">
        <v>62</v>
      </c>
      <c r="C567">
        <v>61</v>
      </c>
      <c r="D567">
        <v>99</v>
      </c>
      <c r="E567">
        <v>42</v>
      </c>
      <c r="J567">
        <f t="shared" si="2762"/>
        <v>90</v>
      </c>
      <c r="K567">
        <f t="shared" si="2763"/>
        <v>53</v>
      </c>
      <c r="L567">
        <f t="shared" si="2764"/>
        <v>70</v>
      </c>
      <c r="M567">
        <f t="shared" si="2765"/>
        <v>25</v>
      </c>
      <c r="N567">
        <f t="shared" si="2766"/>
        <v>87</v>
      </c>
      <c r="P567">
        <f t="shared" si="3041"/>
        <v>90</v>
      </c>
      <c r="Q567">
        <f t="shared" ref="Q567" si="3047">MAX(K566:K570)</f>
        <v>85</v>
      </c>
      <c r="S567">
        <f t="shared" ref="S567" si="3048">COUNTIF(J566:N570,"&gt;" &amp; P567)</f>
        <v>2</v>
      </c>
      <c r="T567">
        <f t="shared" ref="T567" si="3049">COUNTIF(J566:N570,"&gt;" &amp; Q567)</f>
        <v>4</v>
      </c>
      <c r="V567">
        <f t="shared" ref="V567" si="3050">SUMIFS(A566:E570,J566:N570,"&gt; "&amp;P567)</f>
        <v>77</v>
      </c>
      <c r="W567">
        <f t="shared" ref="W567" si="3051">SUMIFS(A566:E570,J566:N570,"&gt; "&amp;Q567)</f>
        <v>163</v>
      </c>
      <c r="Y567">
        <f>VLOOKUP(P567,Numbers!$A$2:$B$101,2,FALSE)</f>
        <v>44</v>
      </c>
      <c r="Z567">
        <f>VLOOKUP(Q567,Numbers!$A$2:$B$101,2,FALSE)</f>
        <v>19</v>
      </c>
      <c r="AB567">
        <f t="shared" si="2772"/>
        <v>3388</v>
      </c>
      <c r="AC567">
        <f t="shared" si="2773"/>
        <v>3097</v>
      </c>
    </row>
    <row r="568" spans="1:29" x14ac:dyDescent="0.25">
      <c r="A568">
        <v>65</v>
      </c>
      <c r="B568">
        <v>63</v>
      </c>
      <c r="C568">
        <v>50</v>
      </c>
      <c r="D568">
        <v>78</v>
      </c>
      <c r="E568">
        <v>38</v>
      </c>
      <c r="J568">
        <f t="shared" si="2762"/>
        <v>77</v>
      </c>
      <c r="K568">
        <f t="shared" si="2763"/>
        <v>11</v>
      </c>
      <c r="L568">
        <f t="shared" si="2764"/>
        <v>48</v>
      </c>
      <c r="M568">
        <f t="shared" si="2765"/>
        <v>35</v>
      </c>
      <c r="N568">
        <f t="shared" si="2766"/>
        <v>92</v>
      </c>
      <c r="P568">
        <f t="shared" si="3041"/>
        <v>92</v>
      </c>
      <c r="Q568">
        <f t="shared" ref="Q568" si="3052">MAX(L566:L570)</f>
        <v>70</v>
      </c>
      <c r="S568">
        <f t="shared" ref="S568" si="3053">COUNTIF(J566:N570,"&gt;" &amp; P568)</f>
        <v>1</v>
      </c>
      <c r="T568">
        <f t="shared" ref="T568" si="3054">COUNTIF(J566:N570,"&gt;" &amp; Q568)</f>
        <v>7</v>
      </c>
      <c r="V568">
        <f t="shared" ref="V568" si="3055">SUMIFS(A566:E570,J566:N570,"&gt; "&amp;P568)</f>
        <v>39</v>
      </c>
      <c r="W568">
        <f t="shared" ref="W568" si="3056">SUMIFS(A566:E570,J566:N570,"&gt; "&amp;Q568)</f>
        <v>263</v>
      </c>
      <c r="Y568">
        <f>VLOOKUP(P568,Numbers!$A$2:$B$101,2,FALSE)</f>
        <v>38</v>
      </c>
      <c r="Z568">
        <f>VLOOKUP(Q568,Numbers!$A$2:$B$101,2,FALSE)</f>
        <v>61</v>
      </c>
      <c r="AB568">
        <f t="shared" si="2772"/>
        <v>1482</v>
      </c>
      <c r="AC568">
        <f t="shared" si="2773"/>
        <v>16043</v>
      </c>
    </row>
    <row r="569" spans="1:29" x14ac:dyDescent="0.25">
      <c r="A569">
        <v>27</v>
      </c>
      <c r="B569">
        <v>49</v>
      </c>
      <c r="C569">
        <v>86</v>
      </c>
      <c r="D569">
        <v>80</v>
      </c>
      <c r="E569">
        <v>33</v>
      </c>
      <c r="J569">
        <f t="shared" si="2762"/>
        <v>61</v>
      </c>
      <c r="K569">
        <f t="shared" si="2763"/>
        <v>39</v>
      </c>
      <c r="L569">
        <f t="shared" si="2764"/>
        <v>38</v>
      </c>
      <c r="M569">
        <f t="shared" si="2765"/>
        <v>8</v>
      </c>
      <c r="N569">
        <f t="shared" si="2766"/>
        <v>9</v>
      </c>
      <c r="P569">
        <f t="shared" si="3041"/>
        <v>61</v>
      </c>
      <c r="Q569">
        <f t="shared" ref="Q569" si="3057">MAX(M566:M570)</f>
        <v>99</v>
      </c>
      <c r="S569">
        <f t="shared" ref="S569" si="3058">COUNTIF(J566:N570,"&gt;" &amp; P569)</f>
        <v>9</v>
      </c>
      <c r="T569">
        <f t="shared" ref="T569" si="3059">COUNTIF(J566:N570,"&gt;" &amp; Q569)</f>
        <v>0</v>
      </c>
      <c r="V569">
        <f t="shared" ref="V569" si="3060">SUMIFS(A566:E570,J566:N570,"&gt; "&amp;P569)</f>
        <v>348</v>
      </c>
      <c r="W569">
        <f t="shared" ref="W569" si="3061">SUMIFS(A566:E570,J566:N570,"&gt; "&amp;Q569)</f>
        <v>0</v>
      </c>
      <c r="Y569">
        <f>VLOOKUP(P569,Numbers!$A$2:$B$101,2,FALSE)</f>
        <v>27</v>
      </c>
      <c r="Z569">
        <f>VLOOKUP(Q569,Numbers!$A$2:$B$101,2,FALSE)</f>
        <v>39</v>
      </c>
      <c r="AB569">
        <f t="shared" si="2772"/>
        <v>9396</v>
      </c>
      <c r="AC569">
        <f t="shared" si="2773"/>
        <v>0</v>
      </c>
    </row>
    <row r="570" spans="1:29" x14ac:dyDescent="0.25">
      <c r="A570">
        <v>66</v>
      </c>
      <c r="B570">
        <v>30</v>
      </c>
      <c r="C570">
        <v>2</v>
      </c>
      <c r="D570">
        <v>31</v>
      </c>
      <c r="E570">
        <v>83</v>
      </c>
      <c r="J570">
        <f t="shared" si="2762"/>
        <v>20</v>
      </c>
      <c r="K570">
        <f t="shared" si="2763"/>
        <v>17</v>
      </c>
      <c r="L570">
        <f t="shared" si="2764"/>
        <v>30</v>
      </c>
      <c r="M570">
        <f t="shared" si="2765"/>
        <v>15</v>
      </c>
      <c r="N570">
        <f t="shared" si="2766"/>
        <v>52</v>
      </c>
      <c r="P570">
        <f t="shared" si="3041"/>
        <v>52</v>
      </c>
      <c r="Q570">
        <f t="shared" ref="Q570" si="3062">MAX(N566:N570)</f>
        <v>92</v>
      </c>
      <c r="S570">
        <f t="shared" ref="S570" si="3063">COUNTIF(J566:N570,"&gt;" &amp; P570)</f>
        <v>11</v>
      </c>
      <c r="T570">
        <f t="shared" ref="T570" si="3064">COUNTIF(J566:N570,"&gt;" &amp; Q570)</f>
        <v>1</v>
      </c>
      <c r="V570">
        <f t="shared" ref="V570" si="3065">SUMIFS(A566:E570,J566:N570,"&gt; "&amp;P570)</f>
        <v>437</v>
      </c>
      <c r="W570">
        <f t="shared" ref="W570" si="3066">SUMIFS(A566:E570,J566:N570,"&gt; "&amp;Q570)</f>
        <v>39</v>
      </c>
      <c r="Y570">
        <f>VLOOKUP(P570,Numbers!$A$2:$B$101,2,FALSE)</f>
        <v>83</v>
      </c>
      <c r="Z570">
        <f>VLOOKUP(Q570,Numbers!$A$2:$B$101,2,FALSE)</f>
        <v>38</v>
      </c>
      <c r="AB570">
        <f t="shared" si="2772"/>
        <v>36271</v>
      </c>
      <c r="AC570">
        <f t="shared" si="2773"/>
        <v>1482</v>
      </c>
    </row>
    <row r="571" spans="1:29" x14ac:dyDescent="0.25">
      <c r="J571" t="str">
        <f t="shared" si="2762"/>
        <v/>
      </c>
      <c r="K571" t="str">
        <f t="shared" si="2763"/>
        <v/>
      </c>
      <c r="L571" t="str">
        <f t="shared" si="2764"/>
        <v/>
      </c>
      <c r="M571" t="str">
        <f t="shared" si="2765"/>
        <v/>
      </c>
      <c r="N571" t="str">
        <f t="shared" si="2766"/>
        <v/>
      </c>
      <c r="P571">
        <f t="shared" ref="P571" si="3067">MAX(J566,K567,L568,M569,N570)</f>
        <v>53</v>
      </c>
      <c r="Q571">
        <f t="shared" ref="Q571" si="3068">MAX(J570,K569,L568,M567,N566)</f>
        <v>73</v>
      </c>
      <c r="S571">
        <f t="shared" ref="S571" si="3069">COUNTIF(J566:N570,"&gt;" &amp; P571)</f>
        <v>10</v>
      </c>
      <c r="T571">
        <f t="shared" ref="T571" si="3070">COUNTIF(J566:N570,"&gt;" &amp; Q571)</f>
        <v>6</v>
      </c>
      <c r="V571">
        <f t="shared" ref="V571" si="3071">SUMIFS(A566:E570,J566:N570,"&gt; "&amp;P571)</f>
        <v>375</v>
      </c>
      <c r="W571">
        <f t="shared" ref="W571" si="3072">SUMIFS(A566:E570,J566:N570,"&gt; "&amp;Q571)</f>
        <v>247</v>
      </c>
      <c r="Y571">
        <f>VLOOKUP(P571,Numbers!$A$2:$B$101,2,FALSE)</f>
        <v>62</v>
      </c>
      <c r="Z571">
        <f>VLOOKUP(Q571,Numbers!$A$2:$B$101,2,FALSE)</f>
        <v>16</v>
      </c>
      <c r="AB571">
        <f t="shared" si="2772"/>
        <v>23250</v>
      </c>
      <c r="AC571">
        <f t="shared" si="2773"/>
        <v>3952</v>
      </c>
    </row>
    <row r="572" spans="1:29" x14ac:dyDescent="0.25">
      <c r="A572">
        <v>87</v>
      </c>
      <c r="B572">
        <v>45</v>
      </c>
      <c r="C572">
        <v>18</v>
      </c>
      <c r="D572">
        <v>99</v>
      </c>
      <c r="E572">
        <v>4</v>
      </c>
      <c r="J572">
        <f t="shared" si="2762"/>
        <v>98</v>
      </c>
      <c r="K572">
        <f t="shared" si="2763"/>
        <v>86</v>
      </c>
      <c r="L572">
        <f t="shared" si="2764"/>
        <v>55</v>
      </c>
      <c r="M572">
        <f t="shared" si="2765"/>
        <v>25</v>
      </c>
      <c r="N572">
        <f t="shared" si="2766"/>
        <v>10</v>
      </c>
      <c r="P572">
        <f t="shared" ref="P572:P601" si="3073">MAX(J572:N572)</f>
        <v>98</v>
      </c>
      <c r="Q572">
        <f t="shared" ref="Q572" si="3074">MAX(J572:J576)</f>
        <v>98</v>
      </c>
      <c r="S572">
        <f t="shared" ref="S572" si="3075">COUNTIF(J572:N576,"&gt;" &amp; P572)</f>
        <v>0</v>
      </c>
      <c r="T572">
        <f t="shared" ref="T572" si="3076">COUNTIF(J572:N576,"&gt;" &amp; Q572)</f>
        <v>0</v>
      </c>
      <c r="V572">
        <f t="shared" ref="V572" si="3077">SUMIFS(A572:E576,J572:N576,"&gt; "&amp;P572)</f>
        <v>0</v>
      </c>
      <c r="W572">
        <f t="shared" ref="W572" si="3078">SUMIFS(A572:E576,J572:N576,"&gt; "&amp;Q572)</f>
        <v>0</v>
      </c>
      <c r="Y572">
        <f>VLOOKUP(P572,Numbers!$A$2:$B$101,2,FALSE)</f>
        <v>87</v>
      </c>
      <c r="Z572">
        <f>VLOOKUP(Q572,Numbers!$A$2:$B$101,2,FALSE)</f>
        <v>87</v>
      </c>
      <c r="AB572">
        <f t="shared" si="2772"/>
        <v>0</v>
      </c>
      <c r="AC572">
        <f t="shared" si="2773"/>
        <v>0</v>
      </c>
    </row>
    <row r="573" spans="1:29" x14ac:dyDescent="0.25">
      <c r="A573">
        <v>89</v>
      </c>
      <c r="B573">
        <v>78</v>
      </c>
      <c r="C573">
        <v>27</v>
      </c>
      <c r="D573">
        <v>90</v>
      </c>
      <c r="E573">
        <v>34</v>
      </c>
      <c r="J573">
        <f t="shared" si="2762"/>
        <v>16</v>
      </c>
      <c r="K573">
        <f t="shared" si="2763"/>
        <v>35</v>
      </c>
      <c r="L573">
        <f t="shared" si="2764"/>
        <v>61</v>
      </c>
      <c r="M573">
        <f t="shared" si="2765"/>
        <v>33</v>
      </c>
      <c r="N573">
        <f t="shared" si="2766"/>
        <v>57</v>
      </c>
      <c r="P573">
        <f t="shared" si="3073"/>
        <v>61</v>
      </c>
      <c r="Q573">
        <f t="shared" ref="Q573" si="3079">MAX(K572:K576)</f>
        <v>86</v>
      </c>
      <c r="S573">
        <f t="shared" ref="S573" si="3080">COUNTIF(J572:N576,"&gt;" &amp; P573)</f>
        <v>8</v>
      </c>
      <c r="T573">
        <f t="shared" ref="T573" si="3081">COUNTIF(J572:N576,"&gt;" &amp; Q573)</f>
        <v>1</v>
      </c>
      <c r="V573">
        <f t="shared" ref="V573" si="3082">SUMIFS(A572:E576,J572:N576,"&gt; "&amp;P573)</f>
        <v>325</v>
      </c>
      <c r="W573">
        <f t="shared" ref="W573" si="3083">SUMIFS(A572:E576,J572:N576,"&gt; "&amp;Q573)</f>
        <v>87</v>
      </c>
      <c r="Y573">
        <f>VLOOKUP(P573,Numbers!$A$2:$B$101,2,FALSE)</f>
        <v>27</v>
      </c>
      <c r="Z573">
        <f>VLOOKUP(Q573,Numbers!$A$2:$B$101,2,FALSE)</f>
        <v>45</v>
      </c>
      <c r="AB573">
        <f t="shared" si="2772"/>
        <v>8775</v>
      </c>
      <c r="AC573">
        <f t="shared" si="2773"/>
        <v>3915</v>
      </c>
    </row>
    <row r="574" spans="1:29" x14ac:dyDescent="0.25">
      <c r="A574">
        <v>72</v>
      </c>
      <c r="B574">
        <v>6</v>
      </c>
      <c r="C574">
        <v>46</v>
      </c>
      <c r="D574">
        <v>16</v>
      </c>
      <c r="E574">
        <v>57</v>
      </c>
      <c r="J574">
        <f t="shared" si="2762"/>
        <v>50</v>
      </c>
      <c r="K574">
        <f t="shared" si="2763"/>
        <v>82</v>
      </c>
      <c r="L574">
        <f t="shared" si="2764"/>
        <v>72</v>
      </c>
      <c r="M574">
        <f t="shared" si="2765"/>
        <v>73</v>
      </c>
      <c r="N574">
        <f t="shared" si="2766"/>
        <v>76</v>
      </c>
      <c r="P574">
        <f t="shared" si="3073"/>
        <v>82</v>
      </c>
      <c r="Q574">
        <f t="shared" ref="Q574" si="3084">MAX(L572:L576)</f>
        <v>72</v>
      </c>
      <c r="S574">
        <f t="shared" ref="S574" si="3085">COUNTIF(J572:N576,"&gt;" &amp; P574)</f>
        <v>3</v>
      </c>
      <c r="T574">
        <f t="shared" ref="T574" si="3086">COUNTIF(J572:N576,"&gt;" &amp; Q574)</f>
        <v>7</v>
      </c>
      <c r="V574">
        <f t="shared" ref="V574" si="3087">SUMIFS(A572:E576,J572:N576,"&gt; "&amp;P574)</f>
        <v>152</v>
      </c>
      <c r="W574">
        <f t="shared" ref="W574" si="3088">SUMIFS(A572:E576,J572:N576,"&gt; "&amp;Q574)</f>
        <v>279</v>
      </c>
      <c r="Y574">
        <f>VLOOKUP(P574,Numbers!$A$2:$B$101,2,FALSE)</f>
        <v>6</v>
      </c>
      <c r="Z574">
        <f>VLOOKUP(Q574,Numbers!$A$2:$B$101,2,FALSE)</f>
        <v>46</v>
      </c>
      <c r="AB574">
        <f t="shared" si="2772"/>
        <v>912</v>
      </c>
      <c r="AC574">
        <f t="shared" si="2773"/>
        <v>12834</v>
      </c>
    </row>
    <row r="575" spans="1:29" x14ac:dyDescent="0.25">
      <c r="A575">
        <v>60</v>
      </c>
      <c r="B575">
        <v>41</v>
      </c>
      <c r="C575">
        <v>33</v>
      </c>
      <c r="D575">
        <v>82</v>
      </c>
      <c r="E575">
        <v>62</v>
      </c>
      <c r="J575">
        <f t="shared" si="2762"/>
        <v>13</v>
      </c>
      <c r="K575">
        <f t="shared" si="2763"/>
        <v>47</v>
      </c>
      <c r="L575">
        <f t="shared" si="2764"/>
        <v>9</v>
      </c>
      <c r="M575">
        <f t="shared" si="2765"/>
        <v>26</v>
      </c>
      <c r="N575">
        <f t="shared" si="2766"/>
        <v>53</v>
      </c>
      <c r="P575">
        <f t="shared" si="3073"/>
        <v>53</v>
      </c>
      <c r="Q575">
        <f t="shared" ref="Q575" si="3089">MAX(M572:M576)</f>
        <v>73</v>
      </c>
      <c r="S575">
        <f t="shared" ref="S575" si="3090">COUNTIF(J572:N576,"&gt;" &amp; P575)</f>
        <v>11</v>
      </c>
      <c r="T575">
        <f t="shared" ref="T575" si="3091">COUNTIF(J572:N576,"&gt;" &amp; Q575)</f>
        <v>6</v>
      </c>
      <c r="V575">
        <f t="shared" ref="V575" si="3092">SUMIFS(A572:E576,J572:N576,"&gt; "&amp;P575)</f>
        <v>404</v>
      </c>
      <c r="W575">
        <f t="shared" ref="W575" si="3093">SUMIFS(A572:E576,J572:N576,"&gt; "&amp;Q575)</f>
        <v>263</v>
      </c>
      <c r="Y575">
        <f>VLOOKUP(P575,Numbers!$A$2:$B$101,2,FALSE)</f>
        <v>62</v>
      </c>
      <c r="Z575">
        <f>VLOOKUP(Q575,Numbers!$A$2:$B$101,2,FALSE)</f>
        <v>16</v>
      </c>
      <c r="AB575">
        <f t="shared" si="2772"/>
        <v>25048</v>
      </c>
      <c r="AC575">
        <f t="shared" si="2773"/>
        <v>4208</v>
      </c>
    </row>
    <row r="576" spans="1:29" x14ac:dyDescent="0.25">
      <c r="A576">
        <v>48</v>
      </c>
      <c r="B576">
        <v>20</v>
      </c>
      <c r="C576">
        <v>55</v>
      </c>
      <c r="D576">
        <v>32</v>
      </c>
      <c r="E576">
        <v>14</v>
      </c>
      <c r="J576">
        <f t="shared" si="2762"/>
        <v>80</v>
      </c>
      <c r="K576">
        <f t="shared" si="2763"/>
        <v>83</v>
      </c>
      <c r="L576">
        <f t="shared" si="2764"/>
        <v>7</v>
      </c>
      <c r="M576">
        <f t="shared" si="2765"/>
        <v>3</v>
      </c>
      <c r="N576">
        <f t="shared" si="2766"/>
        <v>12</v>
      </c>
      <c r="P576">
        <f t="shared" si="3073"/>
        <v>83</v>
      </c>
      <c r="Q576">
        <f t="shared" ref="Q576" si="3094">MAX(N572:N576)</f>
        <v>76</v>
      </c>
      <c r="S576">
        <f t="shared" ref="S576" si="3095">COUNTIF(J572:N576,"&gt;" &amp; P576)</f>
        <v>2</v>
      </c>
      <c r="T576">
        <f t="shared" ref="T576" si="3096">COUNTIF(J572:N576,"&gt;" &amp; Q576)</f>
        <v>5</v>
      </c>
      <c r="V576">
        <f t="shared" ref="V576" si="3097">SUMIFS(A572:E576,J572:N576,"&gt; "&amp;P576)</f>
        <v>132</v>
      </c>
      <c r="W576">
        <f t="shared" ref="W576" si="3098">SUMIFS(A572:E576,J572:N576,"&gt; "&amp;Q576)</f>
        <v>206</v>
      </c>
      <c r="Y576">
        <f>VLOOKUP(P576,Numbers!$A$2:$B$101,2,FALSE)</f>
        <v>20</v>
      </c>
      <c r="Z576">
        <f>VLOOKUP(Q576,Numbers!$A$2:$B$101,2,FALSE)</f>
        <v>57</v>
      </c>
      <c r="AB576">
        <f t="shared" si="2772"/>
        <v>2640</v>
      </c>
      <c r="AC576">
        <f t="shared" si="2773"/>
        <v>11742</v>
      </c>
    </row>
    <row r="577" spans="1:29" x14ac:dyDescent="0.25">
      <c r="J577" t="str">
        <f t="shared" si="2762"/>
        <v/>
      </c>
      <c r="K577" t="str">
        <f t="shared" si="2763"/>
        <v/>
      </c>
      <c r="L577" t="str">
        <f t="shared" si="2764"/>
        <v/>
      </c>
      <c r="M577" t="str">
        <f t="shared" si="2765"/>
        <v/>
      </c>
      <c r="N577" t="str">
        <f t="shared" si="2766"/>
        <v/>
      </c>
      <c r="P577">
        <f t="shared" ref="P577" si="3099">MAX(J572,K573,L574,M575,N576)</f>
        <v>98</v>
      </c>
      <c r="Q577">
        <f t="shared" ref="Q577" si="3100">MAX(J576,K575,L574,M573,N572)</f>
        <v>80</v>
      </c>
      <c r="S577">
        <f t="shared" ref="S577" si="3101">COUNTIF(J572:N576,"&gt;" &amp; P577)</f>
        <v>0</v>
      </c>
      <c r="T577">
        <f t="shared" ref="T577" si="3102">COUNTIF(J572:N576,"&gt;" &amp; Q577)</f>
        <v>4</v>
      </c>
      <c r="V577">
        <f t="shared" ref="V577" si="3103">SUMIFS(A572:E576,J572:N576,"&gt; "&amp;P577)</f>
        <v>0</v>
      </c>
      <c r="W577">
        <f t="shared" ref="W577" si="3104">SUMIFS(A572:E576,J572:N576,"&gt; "&amp;Q577)</f>
        <v>158</v>
      </c>
      <c r="Y577">
        <f>VLOOKUP(P577,Numbers!$A$2:$B$101,2,FALSE)</f>
        <v>87</v>
      </c>
      <c r="Z577">
        <f>VLOOKUP(Q577,Numbers!$A$2:$B$101,2,FALSE)</f>
        <v>48</v>
      </c>
      <c r="AB577">
        <f t="shared" si="2772"/>
        <v>0</v>
      </c>
      <c r="AC577">
        <f t="shared" si="2773"/>
        <v>7584</v>
      </c>
    </row>
    <row r="578" spans="1:29" x14ac:dyDescent="0.25">
      <c r="A578">
        <v>97</v>
      </c>
      <c r="B578">
        <v>20</v>
      </c>
      <c r="C578">
        <v>60</v>
      </c>
      <c r="D578">
        <v>49</v>
      </c>
      <c r="E578">
        <v>50</v>
      </c>
      <c r="J578">
        <f t="shared" si="2762"/>
        <v>74</v>
      </c>
      <c r="K578">
        <f t="shared" si="2763"/>
        <v>83</v>
      </c>
      <c r="L578">
        <f t="shared" si="2764"/>
        <v>13</v>
      </c>
      <c r="M578">
        <f t="shared" si="2765"/>
        <v>39</v>
      </c>
      <c r="N578">
        <f t="shared" si="2766"/>
        <v>48</v>
      </c>
      <c r="P578">
        <f t="shared" ref="P578:P601" si="3105">MAX(J578:N578)</f>
        <v>83</v>
      </c>
      <c r="Q578">
        <f t="shared" ref="Q578" si="3106">MAX(J578:J582)</f>
        <v>74</v>
      </c>
      <c r="S578">
        <f t="shared" ref="S578" si="3107">COUNTIF(J578:N582,"&gt;" &amp; P578)</f>
        <v>2</v>
      </c>
      <c r="T578">
        <f t="shared" ref="T578" si="3108">COUNTIF(J578:N582,"&gt;" &amp; Q578)</f>
        <v>4</v>
      </c>
      <c r="V578">
        <f t="shared" ref="V578" si="3109">SUMIFS(A578:E582,J578:N582,"&gt; "&amp;P578)</f>
        <v>110</v>
      </c>
      <c r="W578">
        <f t="shared" ref="W578" si="3110">SUMIFS(A578:E582,J578:N582,"&gt; "&amp;Q578)</f>
        <v>170</v>
      </c>
      <c r="Y578">
        <f>VLOOKUP(P578,Numbers!$A$2:$B$101,2,FALSE)</f>
        <v>20</v>
      </c>
      <c r="Z578">
        <f>VLOOKUP(Q578,Numbers!$A$2:$B$101,2,FALSE)</f>
        <v>97</v>
      </c>
      <c r="AB578">
        <f t="shared" si="2772"/>
        <v>2200</v>
      </c>
      <c r="AC578">
        <f t="shared" si="2773"/>
        <v>16490</v>
      </c>
    </row>
    <row r="579" spans="1:29" x14ac:dyDescent="0.25">
      <c r="A579">
        <v>35</v>
      </c>
      <c r="B579">
        <v>4</v>
      </c>
      <c r="C579">
        <v>90</v>
      </c>
      <c r="D579">
        <v>67</v>
      </c>
      <c r="E579">
        <v>52</v>
      </c>
      <c r="J579">
        <f t="shared" ref="J579:J600" si="3111">IF(A579 &lt;&gt; "", VLOOKUP(A579,$G$2:$H$101,2,FALSE),"")</f>
        <v>28</v>
      </c>
      <c r="K579">
        <f t="shared" ref="K579:K600" si="3112">IF(B579 &lt;&gt; "", VLOOKUP(B579,$G$2:$H$101,2,FALSE),"")</f>
        <v>10</v>
      </c>
      <c r="L579">
        <f t="shared" ref="L579:L600" si="3113">IF(C579 &lt;&gt; "", VLOOKUP(C579,$G$2:$H$101,2,FALSE),"")</f>
        <v>33</v>
      </c>
      <c r="M579">
        <f t="shared" ref="M579:M600" si="3114">IF(D579 &lt;&gt; "", VLOOKUP(D579,$G$2:$H$101,2,FALSE),"")</f>
        <v>100</v>
      </c>
      <c r="N579">
        <f t="shared" ref="N579:N600" si="3115">IF(E579 &lt;&gt; "", VLOOKUP(E579,$G$2:$H$101,2,FALSE),"")</f>
        <v>45</v>
      </c>
      <c r="P579">
        <f t="shared" si="3105"/>
        <v>100</v>
      </c>
      <c r="Q579">
        <f t="shared" ref="Q579" si="3116">MAX(K578:K582)</f>
        <v>83</v>
      </c>
      <c r="S579">
        <f t="shared" ref="S579" si="3117">COUNTIF(J578:N582,"&gt;" &amp; P579)</f>
        <v>0</v>
      </c>
      <c r="T579">
        <f t="shared" ref="T579" si="3118">COUNTIF(J578:N582,"&gt;" &amp; Q579)</f>
        <v>2</v>
      </c>
      <c r="V579">
        <f t="shared" ref="V579" si="3119">SUMIFS(A578:E582,J578:N582,"&gt; "&amp;P579)</f>
        <v>0</v>
      </c>
      <c r="W579">
        <f t="shared" ref="W579" si="3120">SUMIFS(A578:E582,J578:N582,"&gt; "&amp;Q579)</f>
        <v>110</v>
      </c>
      <c r="Y579">
        <f>VLOOKUP(P579,Numbers!$A$2:$B$101,2,FALSE)</f>
        <v>67</v>
      </c>
      <c r="Z579">
        <f>VLOOKUP(Q579,Numbers!$A$2:$B$101,2,FALSE)</f>
        <v>20</v>
      </c>
      <c r="AB579">
        <f t="shared" ref="AB579:AB601" si="3121">V579*Y579</f>
        <v>0</v>
      </c>
      <c r="AC579">
        <f t="shared" ref="AC579:AC601" si="3122">W579*Z579</f>
        <v>2200</v>
      </c>
    </row>
    <row r="580" spans="1:29" x14ac:dyDescent="0.25">
      <c r="A580">
        <v>66</v>
      </c>
      <c r="B580">
        <v>72</v>
      </c>
      <c r="C580">
        <v>92</v>
      </c>
      <c r="D580">
        <v>13</v>
      </c>
      <c r="E580">
        <v>30</v>
      </c>
      <c r="J580">
        <f t="shared" si="3111"/>
        <v>20</v>
      </c>
      <c r="K580">
        <f t="shared" si="3112"/>
        <v>50</v>
      </c>
      <c r="L580">
        <f t="shared" si="3113"/>
        <v>51</v>
      </c>
      <c r="M580">
        <f t="shared" si="3114"/>
        <v>49</v>
      </c>
      <c r="N580">
        <f t="shared" si="3115"/>
        <v>17</v>
      </c>
      <c r="P580">
        <f t="shared" si="3105"/>
        <v>51</v>
      </c>
      <c r="Q580">
        <f t="shared" ref="Q580" si="3123">MAX(L578:L582)</f>
        <v>78</v>
      </c>
      <c r="S580">
        <f t="shared" ref="S580" si="3124">COUNTIF(J578:N582,"&gt;" &amp; P580)</f>
        <v>9</v>
      </c>
      <c r="T580">
        <f t="shared" ref="T580" si="3125">COUNTIF(J578:N582,"&gt;" &amp; Q580)</f>
        <v>3</v>
      </c>
      <c r="V580">
        <f t="shared" ref="V580" si="3126">SUMIFS(A578:E582,J578:N582,"&gt; "&amp;P580)</f>
        <v>507</v>
      </c>
      <c r="W580">
        <f t="shared" ref="W580" si="3127">SUMIFS(A578:E582,J578:N582,"&gt; "&amp;Q580)</f>
        <v>130</v>
      </c>
      <c r="Y580">
        <f>VLOOKUP(P580,Numbers!$A$2:$B$101,2,FALSE)</f>
        <v>92</v>
      </c>
      <c r="Z580">
        <f>VLOOKUP(Q580,Numbers!$A$2:$B$101,2,FALSE)</f>
        <v>40</v>
      </c>
      <c r="AB580">
        <f t="shared" si="3121"/>
        <v>46644</v>
      </c>
      <c r="AC580">
        <f t="shared" si="3122"/>
        <v>5200</v>
      </c>
    </row>
    <row r="581" spans="1:29" x14ac:dyDescent="0.25">
      <c r="A581">
        <v>85</v>
      </c>
      <c r="B581">
        <v>41</v>
      </c>
      <c r="C581">
        <v>62</v>
      </c>
      <c r="D581">
        <v>77</v>
      </c>
      <c r="E581">
        <v>16</v>
      </c>
      <c r="J581">
        <f t="shared" si="3111"/>
        <v>60</v>
      </c>
      <c r="K581">
        <f t="shared" si="3112"/>
        <v>47</v>
      </c>
      <c r="L581">
        <f t="shared" si="3113"/>
        <v>53</v>
      </c>
      <c r="M581">
        <f t="shared" si="3114"/>
        <v>66</v>
      </c>
      <c r="N581">
        <f t="shared" si="3115"/>
        <v>73</v>
      </c>
      <c r="P581">
        <f t="shared" si="3105"/>
        <v>73</v>
      </c>
      <c r="Q581">
        <f t="shared" ref="Q581" si="3128">MAX(M578:M582)</f>
        <v>100</v>
      </c>
      <c r="S581">
        <f t="shared" ref="S581" si="3129">COUNTIF(J578:N582,"&gt;" &amp; P581)</f>
        <v>5</v>
      </c>
      <c r="T581">
        <f t="shared" ref="T581" si="3130">COUNTIF(J578:N582,"&gt;" &amp; Q581)</f>
        <v>0</v>
      </c>
      <c r="V581">
        <f t="shared" ref="V581" si="3131">SUMIFS(A578:E582,J578:N582,"&gt; "&amp;P581)</f>
        <v>267</v>
      </c>
      <c r="W581">
        <f t="shared" ref="W581" si="3132">SUMIFS(A578:E582,J578:N582,"&gt; "&amp;Q581)</f>
        <v>0</v>
      </c>
      <c r="Y581">
        <f>VLOOKUP(P581,Numbers!$A$2:$B$101,2,FALSE)</f>
        <v>16</v>
      </c>
      <c r="Z581">
        <f>VLOOKUP(Q581,Numbers!$A$2:$B$101,2,FALSE)</f>
        <v>67</v>
      </c>
      <c r="AB581">
        <f t="shared" si="3121"/>
        <v>4272</v>
      </c>
      <c r="AC581">
        <f t="shared" si="3122"/>
        <v>0</v>
      </c>
    </row>
    <row r="582" spans="1:29" x14ac:dyDescent="0.25">
      <c r="A582">
        <v>64</v>
      </c>
      <c r="B582">
        <v>22</v>
      </c>
      <c r="C582">
        <v>40</v>
      </c>
      <c r="D582">
        <v>51</v>
      </c>
      <c r="E582">
        <v>43</v>
      </c>
      <c r="J582">
        <f t="shared" si="3111"/>
        <v>29</v>
      </c>
      <c r="K582">
        <f t="shared" si="3112"/>
        <v>5</v>
      </c>
      <c r="L582">
        <f t="shared" si="3113"/>
        <v>78</v>
      </c>
      <c r="M582">
        <f t="shared" si="3114"/>
        <v>37</v>
      </c>
      <c r="N582">
        <f t="shared" si="3115"/>
        <v>97</v>
      </c>
      <c r="P582">
        <f t="shared" si="3105"/>
        <v>97</v>
      </c>
      <c r="Q582">
        <f t="shared" ref="Q582" si="3133">MAX(N578:N582)</f>
        <v>97</v>
      </c>
      <c r="S582">
        <f t="shared" ref="S582" si="3134">COUNTIF(J578:N582,"&gt;" &amp; P582)</f>
        <v>1</v>
      </c>
      <c r="T582">
        <f t="shared" ref="T582" si="3135">COUNTIF(J578:N582,"&gt;" &amp; Q582)</f>
        <v>1</v>
      </c>
      <c r="V582">
        <f t="shared" ref="V582" si="3136">SUMIFS(A578:E582,J578:N582,"&gt; "&amp;P582)</f>
        <v>67</v>
      </c>
      <c r="W582">
        <f t="shared" ref="W582" si="3137">SUMIFS(A578:E582,J578:N582,"&gt; "&amp;Q582)</f>
        <v>67</v>
      </c>
      <c r="Y582">
        <f>VLOOKUP(P582,Numbers!$A$2:$B$101,2,FALSE)</f>
        <v>43</v>
      </c>
      <c r="Z582">
        <f>VLOOKUP(Q582,Numbers!$A$2:$B$101,2,FALSE)</f>
        <v>43</v>
      </c>
      <c r="AB582">
        <f t="shared" si="3121"/>
        <v>2881</v>
      </c>
      <c r="AC582">
        <f t="shared" si="3122"/>
        <v>2881</v>
      </c>
    </row>
    <row r="583" spans="1:29" x14ac:dyDescent="0.25">
      <c r="J583" t="str">
        <f t="shared" si="3111"/>
        <v/>
      </c>
      <c r="K583" t="str">
        <f t="shared" si="3112"/>
        <v/>
      </c>
      <c r="L583" t="str">
        <f t="shared" si="3113"/>
        <v/>
      </c>
      <c r="M583" t="str">
        <f t="shared" si="3114"/>
        <v/>
      </c>
      <c r="N583" t="str">
        <f t="shared" si="3115"/>
        <v/>
      </c>
      <c r="P583">
        <f t="shared" ref="P583" si="3138">MAX(J578,K579,L580,M581,N582)</f>
        <v>97</v>
      </c>
      <c r="Q583">
        <f t="shared" ref="Q583" si="3139">MAX(J582,K581,L580,M579,N578)</f>
        <v>100</v>
      </c>
      <c r="S583">
        <f t="shared" ref="S583" si="3140">COUNTIF(J578:N582,"&gt;" &amp; P583)</f>
        <v>1</v>
      </c>
      <c r="T583">
        <f t="shared" ref="T583" si="3141">COUNTIF(J578:N582,"&gt;" &amp; Q583)</f>
        <v>0</v>
      </c>
      <c r="V583">
        <f t="shared" ref="V583" si="3142">SUMIFS(A578:E582,J578:N582,"&gt; "&amp;P583)</f>
        <v>67</v>
      </c>
      <c r="W583">
        <f t="shared" ref="W583" si="3143">SUMIFS(A578:E582,J578:N582,"&gt; "&amp;Q583)</f>
        <v>0</v>
      </c>
      <c r="Y583">
        <f>VLOOKUP(P583,Numbers!$A$2:$B$101,2,FALSE)</f>
        <v>43</v>
      </c>
      <c r="Z583">
        <f>VLOOKUP(Q583,Numbers!$A$2:$B$101,2,FALSE)</f>
        <v>67</v>
      </c>
      <c r="AB583">
        <f t="shared" si="3121"/>
        <v>2881</v>
      </c>
      <c r="AC583">
        <f t="shared" si="3122"/>
        <v>0</v>
      </c>
    </row>
    <row r="584" spans="1:29" x14ac:dyDescent="0.25">
      <c r="A584">
        <v>31</v>
      </c>
      <c r="B584">
        <v>25</v>
      </c>
      <c r="C584">
        <v>67</v>
      </c>
      <c r="D584">
        <v>3</v>
      </c>
      <c r="E584">
        <v>56</v>
      </c>
      <c r="J584">
        <f t="shared" si="3111"/>
        <v>15</v>
      </c>
      <c r="K584">
        <f t="shared" si="3112"/>
        <v>1</v>
      </c>
      <c r="L584">
        <f t="shared" si="3113"/>
        <v>100</v>
      </c>
      <c r="M584">
        <f t="shared" si="3114"/>
        <v>71</v>
      </c>
      <c r="N584">
        <f t="shared" si="3115"/>
        <v>34</v>
      </c>
      <c r="P584">
        <f t="shared" ref="P584:P601" si="3144">MAX(J584:N584)</f>
        <v>100</v>
      </c>
      <c r="Q584">
        <f t="shared" ref="Q584" si="3145">MAX(J584:J588)</f>
        <v>91</v>
      </c>
      <c r="S584">
        <f t="shared" ref="S584" si="3146">COUNTIF(J584:N588,"&gt;" &amp; P584)</f>
        <v>0</v>
      </c>
      <c r="T584">
        <f t="shared" ref="T584" si="3147">COUNTIF(J584:N588,"&gt;" &amp; Q584)</f>
        <v>1</v>
      </c>
      <c r="V584">
        <f t="shared" ref="V584" si="3148">SUMIFS(A584:E588,J584:N588,"&gt; "&amp;P584)</f>
        <v>0</v>
      </c>
      <c r="W584">
        <f t="shared" ref="W584" si="3149">SUMIFS(A584:E588,J584:N588,"&gt; "&amp;Q584)</f>
        <v>67</v>
      </c>
      <c r="Y584">
        <f>VLOOKUP(P584,Numbers!$A$2:$B$101,2,FALSE)</f>
        <v>67</v>
      </c>
      <c r="Z584">
        <f>VLOOKUP(Q584,Numbers!$A$2:$B$101,2,FALSE)</f>
        <v>26</v>
      </c>
      <c r="AB584">
        <f t="shared" si="3121"/>
        <v>0</v>
      </c>
      <c r="AC584">
        <f t="shared" si="3122"/>
        <v>1742</v>
      </c>
    </row>
    <row r="585" spans="1:29" x14ac:dyDescent="0.25">
      <c r="A585">
        <v>1</v>
      </c>
      <c r="B585">
        <v>60</v>
      </c>
      <c r="C585">
        <v>89</v>
      </c>
      <c r="D585">
        <v>98</v>
      </c>
      <c r="E585">
        <v>15</v>
      </c>
      <c r="J585">
        <f t="shared" si="3111"/>
        <v>75</v>
      </c>
      <c r="K585">
        <f t="shared" si="3112"/>
        <v>13</v>
      </c>
      <c r="L585">
        <f t="shared" si="3113"/>
        <v>16</v>
      </c>
      <c r="M585">
        <f t="shared" si="3114"/>
        <v>40</v>
      </c>
      <c r="N585">
        <f t="shared" si="3115"/>
        <v>69</v>
      </c>
      <c r="P585">
        <f t="shared" si="3144"/>
        <v>75</v>
      </c>
      <c r="Q585">
        <f t="shared" ref="Q585" si="3150">MAX(K584:K588)</f>
        <v>77</v>
      </c>
      <c r="S585">
        <f t="shared" ref="S585" si="3151">COUNTIF(J584:N588,"&gt;" &amp; P585)</f>
        <v>5</v>
      </c>
      <c r="T585">
        <f t="shared" ref="T585" si="3152">COUNTIF(J584:N588,"&gt;" &amp; Q585)</f>
        <v>4</v>
      </c>
      <c r="V585">
        <f t="shared" ref="V585" si="3153">SUMIFS(A584:E588,J584:N588,"&gt; "&amp;P585)</f>
        <v>237</v>
      </c>
      <c r="W585">
        <f t="shared" ref="W585" si="3154">SUMIFS(A584:E588,J584:N588,"&gt; "&amp;Q585)</f>
        <v>172</v>
      </c>
      <c r="Y585">
        <f>VLOOKUP(P585,Numbers!$A$2:$B$101,2,FALSE)</f>
        <v>1</v>
      </c>
      <c r="Z585">
        <f>VLOOKUP(Q585,Numbers!$A$2:$B$101,2,FALSE)</f>
        <v>65</v>
      </c>
      <c r="AB585">
        <f t="shared" si="3121"/>
        <v>237</v>
      </c>
      <c r="AC585">
        <f t="shared" si="3122"/>
        <v>11180</v>
      </c>
    </row>
    <row r="586" spans="1:29" x14ac:dyDescent="0.25">
      <c r="A586">
        <v>73</v>
      </c>
      <c r="B586">
        <v>24</v>
      </c>
      <c r="C586">
        <v>41</v>
      </c>
      <c r="D586">
        <v>35</v>
      </c>
      <c r="E586">
        <v>12</v>
      </c>
      <c r="J586">
        <f t="shared" si="3111"/>
        <v>64</v>
      </c>
      <c r="K586">
        <f t="shared" si="3112"/>
        <v>63</v>
      </c>
      <c r="L586">
        <f t="shared" si="3113"/>
        <v>47</v>
      </c>
      <c r="M586">
        <f t="shared" si="3114"/>
        <v>28</v>
      </c>
      <c r="N586">
        <f t="shared" si="3115"/>
        <v>62</v>
      </c>
      <c r="P586">
        <f t="shared" si="3144"/>
        <v>64</v>
      </c>
      <c r="Q586">
        <f t="shared" ref="Q586" si="3155">MAX(L584:L588)</f>
        <v>100</v>
      </c>
      <c r="S586">
        <f t="shared" ref="S586" si="3156">COUNTIF(J584:N588,"&gt;" &amp; P586)</f>
        <v>8</v>
      </c>
      <c r="T586">
        <f t="shared" ref="T586" si="3157">COUNTIF(J584:N588,"&gt;" &amp; Q586)</f>
        <v>0</v>
      </c>
      <c r="V586">
        <f t="shared" ref="V586" si="3158">SUMIFS(A584:E588,J584:N588,"&gt; "&amp;P586)</f>
        <v>256</v>
      </c>
      <c r="W586">
        <f t="shared" ref="W586" si="3159">SUMIFS(A584:E588,J584:N588,"&gt; "&amp;Q586)</f>
        <v>0</v>
      </c>
      <c r="Y586">
        <f>VLOOKUP(P586,Numbers!$A$2:$B$101,2,FALSE)</f>
        <v>73</v>
      </c>
      <c r="Z586">
        <f>VLOOKUP(Q586,Numbers!$A$2:$B$101,2,FALSE)</f>
        <v>67</v>
      </c>
      <c r="AB586">
        <f t="shared" si="3121"/>
        <v>18688</v>
      </c>
      <c r="AC586">
        <f t="shared" si="3122"/>
        <v>0</v>
      </c>
    </row>
    <row r="587" spans="1:29" x14ac:dyDescent="0.25">
      <c r="A587">
        <v>26</v>
      </c>
      <c r="B587">
        <v>83</v>
      </c>
      <c r="C587">
        <v>62</v>
      </c>
      <c r="D587">
        <v>17</v>
      </c>
      <c r="E587">
        <v>79</v>
      </c>
      <c r="J587">
        <f t="shared" si="3111"/>
        <v>91</v>
      </c>
      <c r="K587">
        <f t="shared" si="3112"/>
        <v>52</v>
      </c>
      <c r="L587">
        <f t="shared" si="3113"/>
        <v>53</v>
      </c>
      <c r="M587">
        <f t="shared" si="3114"/>
        <v>23</v>
      </c>
      <c r="N587">
        <f t="shared" si="3115"/>
        <v>88</v>
      </c>
      <c r="P587">
        <f t="shared" si="3144"/>
        <v>91</v>
      </c>
      <c r="Q587">
        <f t="shared" ref="Q587" si="3160">MAX(M584:M588)</f>
        <v>71</v>
      </c>
      <c r="S587">
        <f t="shared" ref="S587" si="3161">COUNTIF(J584:N588,"&gt;" &amp; P587)</f>
        <v>1</v>
      </c>
      <c r="T587">
        <f t="shared" ref="T587" si="3162">COUNTIF(J584:N588,"&gt;" &amp; Q587)</f>
        <v>6</v>
      </c>
      <c r="V587">
        <f t="shared" ref="V587" si="3163">SUMIFS(A584:E588,J584:N588,"&gt; "&amp;P587)</f>
        <v>67</v>
      </c>
      <c r="W587">
        <f t="shared" ref="W587" si="3164">SUMIFS(A584:E588,J584:N588,"&gt; "&amp;Q587)</f>
        <v>238</v>
      </c>
      <c r="Y587">
        <f>VLOOKUP(P587,Numbers!$A$2:$B$101,2,FALSE)</f>
        <v>26</v>
      </c>
      <c r="Z587">
        <f>VLOOKUP(Q587,Numbers!$A$2:$B$101,2,FALSE)</f>
        <v>3</v>
      </c>
      <c r="AB587">
        <f t="shared" si="3121"/>
        <v>1742</v>
      </c>
      <c r="AC587">
        <f t="shared" si="3122"/>
        <v>714</v>
      </c>
    </row>
    <row r="588" spans="1:29" x14ac:dyDescent="0.25">
      <c r="A588">
        <v>95</v>
      </c>
      <c r="B588">
        <v>65</v>
      </c>
      <c r="C588">
        <v>84</v>
      </c>
      <c r="D588">
        <v>14</v>
      </c>
      <c r="E588">
        <v>0</v>
      </c>
      <c r="J588">
        <f t="shared" si="3111"/>
        <v>14</v>
      </c>
      <c r="K588">
        <f t="shared" si="3112"/>
        <v>77</v>
      </c>
      <c r="L588">
        <f t="shared" si="3113"/>
        <v>21</v>
      </c>
      <c r="M588">
        <f t="shared" si="3114"/>
        <v>12</v>
      </c>
      <c r="N588">
        <f t="shared" si="3115"/>
        <v>79</v>
      </c>
      <c r="P588">
        <f t="shared" si="3144"/>
        <v>79</v>
      </c>
      <c r="Q588">
        <f t="shared" ref="Q588" si="3165">MAX(N584:N588)</f>
        <v>88</v>
      </c>
      <c r="S588">
        <f t="shared" ref="S588" si="3166">COUNTIF(J584:N588,"&gt;" &amp; P588)</f>
        <v>3</v>
      </c>
      <c r="T588">
        <f t="shared" ref="T588" si="3167">COUNTIF(J584:N588,"&gt;" &amp; Q588)</f>
        <v>2</v>
      </c>
      <c r="V588">
        <f t="shared" ref="V588" si="3168">SUMIFS(A584:E588,J584:N588,"&gt; "&amp;P588)</f>
        <v>172</v>
      </c>
      <c r="W588">
        <f t="shared" ref="W588" si="3169">SUMIFS(A584:E588,J584:N588,"&gt; "&amp;Q588)</f>
        <v>93</v>
      </c>
      <c r="Y588">
        <f>VLOOKUP(P588,Numbers!$A$2:$B$101,2,FALSE)</f>
        <v>0</v>
      </c>
      <c r="Z588">
        <f>VLOOKUP(Q588,Numbers!$A$2:$B$101,2,FALSE)</f>
        <v>79</v>
      </c>
      <c r="AB588">
        <f t="shared" si="3121"/>
        <v>0</v>
      </c>
      <c r="AC588">
        <f t="shared" si="3122"/>
        <v>7347</v>
      </c>
    </row>
    <row r="589" spans="1:29" x14ac:dyDescent="0.25">
      <c r="J589" t="str">
        <f t="shared" si="3111"/>
        <v/>
      </c>
      <c r="K589" t="str">
        <f t="shared" si="3112"/>
        <v/>
      </c>
      <c r="L589" t="str">
        <f t="shared" si="3113"/>
        <v/>
      </c>
      <c r="M589" t="str">
        <f t="shared" si="3114"/>
        <v/>
      </c>
      <c r="N589" t="str">
        <f t="shared" si="3115"/>
        <v/>
      </c>
      <c r="P589">
        <f t="shared" ref="P589" si="3170">MAX(J584,K585,L586,M587,N588)</f>
        <v>79</v>
      </c>
      <c r="Q589">
        <f t="shared" ref="Q589" si="3171">MAX(J588,K587,L586,M585,N584)</f>
        <v>52</v>
      </c>
      <c r="S589">
        <f t="shared" ref="S589" si="3172">COUNTIF(J584:N588,"&gt;" &amp; P589)</f>
        <v>3</v>
      </c>
      <c r="T589">
        <f t="shared" ref="T589" si="3173">COUNTIF(J584:N588,"&gt;" &amp; Q589)</f>
        <v>12</v>
      </c>
      <c r="V589">
        <f t="shared" ref="V589" si="3174">SUMIFS(A584:E588,J584:N588,"&gt; "&amp;P589)</f>
        <v>172</v>
      </c>
      <c r="W589">
        <f t="shared" ref="W589" si="3175">SUMIFS(A584:E588,J584:N588,"&gt; "&amp;Q589)</f>
        <v>427</v>
      </c>
      <c r="Y589">
        <f>VLOOKUP(P589,Numbers!$A$2:$B$101,2,FALSE)</f>
        <v>0</v>
      </c>
      <c r="Z589">
        <f>VLOOKUP(Q589,Numbers!$A$2:$B$101,2,FALSE)</f>
        <v>83</v>
      </c>
      <c r="AB589">
        <f t="shared" si="3121"/>
        <v>0</v>
      </c>
      <c r="AC589">
        <f t="shared" si="3122"/>
        <v>35441</v>
      </c>
    </row>
    <row r="590" spans="1:29" x14ac:dyDescent="0.25">
      <c r="A590">
        <v>15</v>
      </c>
      <c r="B590">
        <v>71</v>
      </c>
      <c r="C590">
        <v>52</v>
      </c>
      <c r="D590">
        <v>81</v>
      </c>
      <c r="E590">
        <v>45</v>
      </c>
      <c r="J590">
        <f t="shared" si="3111"/>
        <v>69</v>
      </c>
      <c r="K590">
        <f t="shared" si="3112"/>
        <v>58</v>
      </c>
      <c r="L590">
        <f t="shared" si="3113"/>
        <v>45</v>
      </c>
      <c r="M590">
        <f t="shared" si="3114"/>
        <v>95</v>
      </c>
      <c r="N590">
        <f t="shared" si="3115"/>
        <v>86</v>
      </c>
      <c r="P590">
        <f t="shared" ref="P590:P601" si="3176">MAX(J590:N590)</f>
        <v>95</v>
      </c>
      <c r="Q590">
        <f t="shared" ref="Q590" si="3177">MAX(J590:J594)</f>
        <v>70</v>
      </c>
      <c r="S590">
        <f t="shared" ref="S590" si="3178">COUNTIF(J590:N594,"&gt;" &amp; P590)</f>
        <v>2</v>
      </c>
      <c r="T590">
        <f t="shared" ref="T590" si="3179">COUNTIF(J590:N594,"&gt;" &amp; Q590)</f>
        <v>9</v>
      </c>
      <c r="V590">
        <f t="shared" ref="V590" si="3180">SUMIFS(A590:E594,J590:N594,"&gt; "&amp;P590)</f>
        <v>130</v>
      </c>
      <c r="W590">
        <f t="shared" ref="W590" si="3181">SUMIFS(A590:E594,J590:N594,"&gt; "&amp;Q590)</f>
        <v>490</v>
      </c>
      <c r="Y590">
        <f>VLOOKUP(P590,Numbers!$A$2:$B$101,2,FALSE)</f>
        <v>81</v>
      </c>
      <c r="Z590">
        <f>VLOOKUP(Q590,Numbers!$A$2:$B$101,2,FALSE)</f>
        <v>61</v>
      </c>
      <c r="AB590">
        <f t="shared" si="3121"/>
        <v>10530</v>
      </c>
      <c r="AC590">
        <f t="shared" si="3122"/>
        <v>29890</v>
      </c>
    </row>
    <row r="591" spans="1:29" x14ac:dyDescent="0.25">
      <c r="A591">
        <v>99</v>
      </c>
      <c r="B591">
        <v>48</v>
      </c>
      <c r="C591">
        <v>65</v>
      </c>
      <c r="D591">
        <v>79</v>
      </c>
      <c r="E591">
        <v>4</v>
      </c>
      <c r="J591">
        <f t="shared" si="3111"/>
        <v>25</v>
      </c>
      <c r="K591">
        <f t="shared" si="3112"/>
        <v>80</v>
      </c>
      <c r="L591">
        <f t="shared" si="3113"/>
        <v>77</v>
      </c>
      <c r="M591">
        <f t="shared" si="3114"/>
        <v>88</v>
      </c>
      <c r="N591">
        <f t="shared" si="3115"/>
        <v>10</v>
      </c>
      <c r="P591">
        <f t="shared" si="3176"/>
        <v>88</v>
      </c>
      <c r="Q591">
        <f t="shared" ref="Q591" si="3182">MAX(K590:K594)</f>
        <v>93</v>
      </c>
      <c r="S591">
        <f t="shared" ref="S591" si="3183">COUNTIF(J590:N594,"&gt;" &amp; P591)</f>
        <v>4</v>
      </c>
      <c r="T591">
        <f t="shared" ref="T591" si="3184">COUNTIF(J590:N594,"&gt;" &amp; Q591)</f>
        <v>3</v>
      </c>
      <c r="V591">
        <f t="shared" ref="V591" si="3185">SUMIFS(A590:E594,J590:N594,"&gt; "&amp;P591)</f>
        <v>247</v>
      </c>
      <c r="W591">
        <f t="shared" ref="W591" si="3186">SUMIFS(A590:E594,J590:N594,"&gt; "&amp;Q591)</f>
        <v>211</v>
      </c>
      <c r="Y591">
        <f>VLOOKUP(P591,Numbers!$A$2:$B$101,2,FALSE)</f>
        <v>79</v>
      </c>
      <c r="Z591">
        <f>VLOOKUP(Q591,Numbers!$A$2:$B$101,2,FALSE)</f>
        <v>36</v>
      </c>
      <c r="AB591">
        <f t="shared" si="3121"/>
        <v>19513</v>
      </c>
      <c r="AC591">
        <f t="shared" si="3122"/>
        <v>7596</v>
      </c>
    </row>
    <row r="592" spans="1:29" x14ac:dyDescent="0.25">
      <c r="A592">
        <v>85</v>
      </c>
      <c r="B592">
        <v>36</v>
      </c>
      <c r="C592">
        <v>37</v>
      </c>
      <c r="D592">
        <v>87</v>
      </c>
      <c r="E592">
        <v>64</v>
      </c>
      <c r="J592">
        <f t="shared" si="3111"/>
        <v>60</v>
      </c>
      <c r="K592">
        <f t="shared" si="3112"/>
        <v>93</v>
      </c>
      <c r="L592">
        <f t="shared" si="3113"/>
        <v>54</v>
      </c>
      <c r="M592">
        <f t="shared" si="3114"/>
        <v>98</v>
      </c>
      <c r="N592">
        <f t="shared" si="3115"/>
        <v>29</v>
      </c>
      <c r="P592">
        <f t="shared" si="3176"/>
        <v>98</v>
      </c>
      <c r="Q592">
        <f t="shared" ref="Q592" si="3187">MAX(L590:L594)</f>
        <v>97</v>
      </c>
      <c r="S592">
        <f t="shared" ref="S592" si="3188">COUNTIF(J590:N594,"&gt;" &amp; P592)</f>
        <v>0</v>
      </c>
      <c r="T592">
        <f t="shared" ref="T592" si="3189">COUNTIF(J590:N594,"&gt;" &amp; Q592)</f>
        <v>1</v>
      </c>
      <c r="V592">
        <f t="shared" ref="V592" si="3190">SUMIFS(A590:E594,J590:N594,"&gt; "&amp;P592)</f>
        <v>0</v>
      </c>
      <c r="W592">
        <f t="shared" ref="W592" si="3191">SUMIFS(A590:E594,J590:N594,"&gt; "&amp;Q592)</f>
        <v>87</v>
      </c>
      <c r="Y592">
        <f>VLOOKUP(P592,Numbers!$A$2:$B$101,2,FALSE)</f>
        <v>87</v>
      </c>
      <c r="Z592">
        <f>VLOOKUP(Q592,Numbers!$A$2:$B$101,2,FALSE)</f>
        <v>43</v>
      </c>
      <c r="AB592">
        <f t="shared" si="3121"/>
        <v>0</v>
      </c>
      <c r="AC592">
        <f t="shared" si="3122"/>
        <v>3741</v>
      </c>
    </row>
    <row r="593" spans="1:29" x14ac:dyDescent="0.25">
      <c r="A593">
        <v>61</v>
      </c>
      <c r="B593">
        <v>95</v>
      </c>
      <c r="C593">
        <v>6</v>
      </c>
      <c r="D593">
        <v>27</v>
      </c>
      <c r="E593">
        <v>34</v>
      </c>
      <c r="J593">
        <f t="shared" si="3111"/>
        <v>70</v>
      </c>
      <c r="K593">
        <f t="shared" si="3112"/>
        <v>14</v>
      </c>
      <c r="L593">
        <f t="shared" si="3113"/>
        <v>82</v>
      </c>
      <c r="M593">
        <f t="shared" si="3114"/>
        <v>61</v>
      </c>
      <c r="N593">
        <f t="shared" si="3115"/>
        <v>57</v>
      </c>
      <c r="P593">
        <f t="shared" si="3176"/>
        <v>82</v>
      </c>
      <c r="Q593">
        <f t="shared" ref="Q593" si="3192">MAX(M590:M594)</f>
        <v>98</v>
      </c>
      <c r="S593">
        <f t="shared" ref="S593" si="3193">COUNTIF(J590:N594,"&gt;" &amp; P593)</f>
        <v>6</v>
      </c>
      <c r="T593">
        <f t="shared" ref="T593" si="3194">COUNTIF(J590:N594,"&gt;" &amp; Q593)</f>
        <v>0</v>
      </c>
      <c r="V593">
        <f t="shared" ref="V593" si="3195">SUMIFS(A590:E594,J590:N594,"&gt; "&amp;P593)</f>
        <v>371</v>
      </c>
      <c r="W593">
        <f t="shared" ref="W593" si="3196">SUMIFS(A590:E594,J590:N594,"&gt; "&amp;Q593)</f>
        <v>0</v>
      </c>
      <c r="Y593">
        <f>VLOOKUP(P593,Numbers!$A$2:$B$101,2,FALSE)</f>
        <v>6</v>
      </c>
      <c r="Z593">
        <f>VLOOKUP(Q593,Numbers!$A$2:$B$101,2,FALSE)</f>
        <v>87</v>
      </c>
      <c r="AB593">
        <f t="shared" si="3121"/>
        <v>2226</v>
      </c>
      <c r="AC593">
        <f t="shared" si="3122"/>
        <v>0</v>
      </c>
    </row>
    <row r="594" spans="1:29" x14ac:dyDescent="0.25">
      <c r="A594">
        <v>17</v>
      </c>
      <c r="B594">
        <v>14</v>
      </c>
      <c r="C594">
        <v>43</v>
      </c>
      <c r="D594">
        <v>60</v>
      </c>
      <c r="E594">
        <v>92</v>
      </c>
      <c r="J594">
        <f t="shared" si="3111"/>
        <v>23</v>
      </c>
      <c r="K594">
        <f t="shared" si="3112"/>
        <v>12</v>
      </c>
      <c r="L594">
        <f t="shared" si="3113"/>
        <v>97</v>
      </c>
      <c r="M594">
        <f t="shared" si="3114"/>
        <v>13</v>
      </c>
      <c r="N594">
        <f t="shared" si="3115"/>
        <v>51</v>
      </c>
      <c r="P594">
        <f t="shared" si="3176"/>
        <v>97</v>
      </c>
      <c r="Q594">
        <f t="shared" ref="Q594" si="3197">MAX(N590:N594)</f>
        <v>86</v>
      </c>
      <c r="S594">
        <f t="shared" ref="S594" si="3198">COUNTIF(J590:N594,"&gt;" &amp; P594)</f>
        <v>1</v>
      </c>
      <c r="T594">
        <f t="shared" ref="T594" si="3199">COUNTIF(J590:N594,"&gt;" &amp; Q594)</f>
        <v>5</v>
      </c>
      <c r="V594">
        <f t="shared" ref="V594" si="3200">SUMIFS(A590:E594,J590:N594,"&gt; "&amp;P594)</f>
        <v>87</v>
      </c>
      <c r="W594">
        <f t="shared" ref="W594" si="3201">SUMIFS(A590:E594,J590:N594,"&gt; "&amp;Q594)</f>
        <v>326</v>
      </c>
      <c r="Y594">
        <f>VLOOKUP(P594,Numbers!$A$2:$B$101,2,FALSE)</f>
        <v>43</v>
      </c>
      <c r="Z594">
        <f>VLOOKUP(Q594,Numbers!$A$2:$B$101,2,FALSE)</f>
        <v>45</v>
      </c>
      <c r="AB594">
        <f t="shared" si="3121"/>
        <v>3741</v>
      </c>
      <c r="AC594">
        <f t="shared" si="3122"/>
        <v>14670</v>
      </c>
    </row>
    <row r="595" spans="1:29" x14ac:dyDescent="0.25">
      <c r="J595" t="str">
        <f t="shared" si="3111"/>
        <v/>
      </c>
      <c r="K595" t="str">
        <f t="shared" si="3112"/>
        <v/>
      </c>
      <c r="L595" t="str">
        <f t="shared" si="3113"/>
        <v/>
      </c>
      <c r="M595" t="str">
        <f t="shared" si="3114"/>
        <v/>
      </c>
      <c r="N595" t="str">
        <f t="shared" si="3115"/>
        <v/>
      </c>
      <c r="P595">
        <f t="shared" ref="P595" si="3202">MAX(J590,K591,L592,M593,N594)</f>
        <v>80</v>
      </c>
      <c r="Q595">
        <f t="shared" ref="Q595" si="3203">MAX(J594,K593,L592,M591,N590)</f>
        <v>88</v>
      </c>
      <c r="S595">
        <f t="shared" ref="S595" si="3204">COUNTIF(J590:N594,"&gt;" &amp; P595)</f>
        <v>7</v>
      </c>
      <c r="T595">
        <f t="shared" ref="T595" si="3205">COUNTIF(J590:N594,"&gt;" &amp; Q595)</f>
        <v>4</v>
      </c>
      <c r="V595">
        <f t="shared" ref="V595" si="3206">SUMIFS(A590:E594,J590:N594,"&gt; "&amp;P595)</f>
        <v>377</v>
      </c>
      <c r="W595">
        <f t="shared" ref="W595" si="3207">SUMIFS(A590:E594,J590:N594,"&gt; "&amp;Q595)</f>
        <v>247</v>
      </c>
      <c r="Y595">
        <f>VLOOKUP(P595,Numbers!$A$2:$B$101,2,FALSE)</f>
        <v>48</v>
      </c>
      <c r="Z595">
        <f>VLOOKUP(Q595,Numbers!$A$2:$B$101,2,FALSE)</f>
        <v>79</v>
      </c>
      <c r="AB595">
        <f t="shared" si="3121"/>
        <v>18096</v>
      </c>
      <c r="AC595">
        <f t="shared" si="3122"/>
        <v>19513</v>
      </c>
    </row>
    <row r="596" spans="1:29" x14ac:dyDescent="0.25">
      <c r="A596">
        <v>59</v>
      </c>
      <c r="B596">
        <v>93</v>
      </c>
      <c r="C596">
        <v>18</v>
      </c>
      <c r="D596">
        <v>63</v>
      </c>
      <c r="E596">
        <v>19</v>
      </c>
      <c r="J596">
        <f t="shared" si="3111"/>
        <v>96</v>
      </c>
      <c r="K596">
        <f t="shared" si="3112"/>
        <v>68</v>
      </c>
      <c r="L596">
        <f t="shared" si="3113"/>
        <v>55</v>
      </c>
      <c r="M596">
        <f t="shared" si="3114"/>
        <v>11</v>
      </c>
      <c r="N596">
        <f t="shared" si="3115"/>
        <v>85</v>
      </c>
      <c r="P596">
        <f t="shared" ref="P596:P601" si="3208">MAX(J596:N596)</f>
        <v>96</v>
      </c>
      <c r="Q596">
        <f t="shared" ref="Q596" si="3209">MAX(J596:J600)</f>
        <v>99</v>
      </c>
      <c r="S596">
        <f t="shared" ref="S596" si="3210">COUNTIF(J596:N600,"&gt;" &amp; P596)</f>
        <v>1</v>
      </c>
      <c r="T596">
        <f t="shared" ref="T596" si="3211">COUNTIF(J596:N600,"&gt;" &amp; Q596)</f>
        <v>0</v>
      </c>
      <c r="V596">
        <f t="shared" ref="V596" si="3212">SUMIFS(A596:E600,J596:N600,"&gt; "&amp;P596)</f>
        <v>39</v>
      </c>
      <c r="W596">
        <f t="shared" ref="W596" si="3213">SUMIFS(A596:E600,J596:N600,"&gt; "&amp;Q596)</f>
        <v>0</v>
      </c>
      <c r="Y596">
        <f>VLOOKUP(P596,Numbers!$A$2:$B$101,2,FALSE)</f>
        <v>59</v>
      </c>
      <c r="Z596">
        <f>VLOOKUP(Q596,Numbers!$A$2:$B$101,2,FALSE)</f>
        <v>39</v>
      </c>
      <c r="AB596">
        <f t="shared" si="3121"/>
        <v>2301</v>
      </c>
      <c r="AC596">
        <f t="shared" si="3122"/>
        <v>0</v>
      </c>
    </row>
    <row r="597" spans="1:29" x14ac:dyDescent="0.25">
      <c r="A597">
        <v>92</v>
      </c>
      <c r="B597">
        <v>14</v>
      </c>
      <c r="C597">
        <v>61</v>
      </c>
      <c r="D597">
        <v>13</v>
      </c>
      <c r="E597">
        <v>26</v>
      </c>
      <c r="J597">
        <f t="shared" si="3111"/>
        <v>51</v>
      </c>
      <c r="K597">
        <f t="shared" si="3112"/>
        <v>12</v>
      </c>
      <c r="L597">
        <f t="shared" si="3113"/>
        <v>70</v>
      </c>
      <c r="M597">
        <f t="shared" si="3114"/>
        <v>49</v>
      </c>
      <c r="N597">
        <f t="shared" si="3115"/>
        <v>91</v>
      </c>
      <c r="P597">
        <f t="shared" si="3208"/>
        <v>91</v>
      </c>
      <c r="Q597">
        <f t="shared" ref="Q597" si="3214">MAX(K596:K600)</f>
        <v>76</v>
      </c>
      <c r="S597">
        <f t="shared" ref="S597" si="3215">COUNTIF(J596:N600,"&gt;" &amp; P597)</f>
        <v>3</v>
      </c>
      <c r="T597">
        <f t="shared" ref="T597" si="3216">COUNTIF(J596:N600,"&gt;" &amp; Q597)</f>
        <v>8</v>
      </c>
      <c r="V597">
        <f t="shared" ref="V597" si="3217">SUMIFS(A596:E600,J596:N600,"&gt; "&amp;P597)</f>
        <v>179</v>
      </c>
      <c r="W597">
        <f t="shared" ref="W597" si="3218">SUMIFS(A596:E600,J596:N600,"&gt; "&amp;Q597)</f>
        <v>377</v>
      </c>
      <c r="Y597">
        <f>VLOOKUP(P597,Numbers!$A$2:$B$101,2,FALSE)</f>
        <v>26</v>
      </c>
      <c r="Z597">
        <f>VLOOKUP(Q597,Numbers!$A$2:$B$101,2,FALSE)</f>
        <v>57</v>
      </c>
      <c r="AB597">
        <f t="shared" si="3121"/>
        <v>4654</v>
      </c>
      <c r="AC597">
        <f t="shared" si="3122"/>
        <v>21489</v>
      </c>
    </row>
    <row r="598" spans="1:29" x14ac:dyDescent="0.25">
      <c r="A598">
        <v>39</v>
      </c>
      <c r="B598">
        <v>70</v>
      </c>
      <c r="C598">
        <v>2</v>
      </c>
      <c r="D598">
        <v>58</v>
      </c>
      <c r="E598">
        <v>6</v>
      </c>
      <c r="J598">
        <f t="shared" si="3111"/>
        <v>99</v>
      </c>
      <c r="K598">
        <f t="shared" si="3112"/>
        <v>22</v>
      </c>
      <c r="L598">
        <f t="shared" si="3113"/>
        <v>30</v>
      </c>
      <c r="M598">
        <f t="shared" si="3114"/>
        <v>44</v>
      </c>
      <c r="N598">
        <f t="shared" si="3115"/>
        <v>82</v>
      </c>
      <c r="P598">
        <f t="shared" si="3208"/>
        <v>99</v>
      </c>
      <c r="Q598">
        <f t="shared" ref="Q598" si="3219">MAX(L596:L600)</f>
        <v>88</v>
      </c>
      <c r="S598">
        <f t="shared" ref="S598" si="3220">COUNTIF(J596:N600,"&gt;" &amp; P598)</f>
        <v>0</v>
      </c>
      <c r="T598">
        <f t="shared" ref="T598" si="3221">COUNTIF(J596:N600,"&gt;" &amp; Q598)</f>
        <v>4</v>
      </c>
      <c r="V598">
        <f t="shared" ref="V598" si="3222">SUMIFS(A596:E600,J596:N600,"&gt; "&amp;P598)</f>
        <v>0</v>
      </c>
      <c r="W598">
        <f t="shared" ref="W598" si="3223">SUMIFS(A596:E600,J596:N600,"&gt; "&amp;Q598)</f>
        <v>205</v>
      </c>
      <c r="Y598">
        <f>VLOOKUP(P598,Numbers!$A$2:$B$101,2,FALSE)</f>
        <v>39</v>
      </c>
      <c r="Z598">
        <f>VLOOKUP(Q598,Numbers!$A$2:$B$101,2,FALSE)</f>
        <v>79</v>
      </c>
      <c r="AB598">
        <f t="shared" si="3121"/>
        <v>0</v>
      </c>
      <c r="AC598">
        <f t="shared" si="3122"/>
        <v>16195</v>
      </c>
    </row>
    <row r="599" spans="1:29" x14ac:dyDescent="0.25">
      <c r="A599">
        <v>68</v>
      </c>
      <c r="B599">
        <v>57</v>
      </c>
      <c r="C599">
        <v>89</v>
      </c>
      <c r="D599">
        <v>81</v>
      </c>
      <c r="E599">
        <v>4</v>
      </c>
      <c r="J599">
        <f t="shared" si="3111"/>
        <v>84</v>
      </c>
      <c r="K599">
        <f t="shared" si="3112"/>
        <v>76</v>
      </c>
      <c r="L599">
        <f t="shared" si="3113"/>
        <v>16</v>
      </c>
      <c r="M599">
        <f t="shared" si="3114"/>
        <v>95</v>
      </c>
      <c r="N599">
        <f t="shared" si="3115"/>
        <v>10</v>
      </c>
      <c r="P599">
        <f t="shared" si="3208"/>
        <v>95</v>
      </c>
      <c r="Q599">
        <f t="shared" ref="Q599" si="3224">MAX(M596:M600)</f>
        <v>95</v>
      </c>
      <c r="S599">
        <f t="shared" ref="S599" si="3225">COUNTIF(J596:N600,"&gt;" &amp; P599)</f>
        <v>2</v>
      </c>
      <c r="T599">
        <f t="shared" ref="T599" si="3226">COUNTIF(J596:N600,"&gt;" &amp; Q599)</f>
        <v>2</v>
      </c>
      <c r="V599">
        <f t="shared" ref="V599" si="3227">SUMIFS(A596:E600,J596:N600,"&gt; "&amp;P599)</f>
        <v>98</v>
      </c>
      <c r="W599">
        <f t="shared" ref="W599" si="3228">SUMIFS(A596:E600,J596:N600,"&gt; "&amp;Q599)</f>
        <v>98</v>
      </c>
      <c r="Y599">
        <f>VLOOKUP(P599,Numbers!$A$2:$B$101,2,FALSE)</f>
        <v>81</v>
      </c>
      <c r="Z599">
        <f>VLOOKUP(Q599,Numbers!$A$2:$B$101,2,FALSE)</f>
        <v>81</v>
      </c>
      <c r="AB599">
        <f t="shared" si="3121"/>
        <v>7938</v>
      </c>
      <c r="AC599">
        <f t="shared" si="3122"/>
        <v>7938</v>
      </c>
    </row>
    <row r="600" spans="1:29" x14ac:dyDescent="0.25">
      <c r="A600">
        <v>55</v>
      </c>
      <c r="B600">
        <v>98</v>
      </c>
      <c r="C600">
        <v>79</v>
      </c>
      <c r="D600">
        <v>85</v>
      </c>
      <c r="E600">
        <v>3</v>
      </c>
      <c r="J600">
        <f t="shared" si="3111"/>
        <v>7</v>
      </c>
      <c r="K600">
        <f t="shared" si="3112"/>
        <v>40</v>
      </c>
      <c r="L600">
        <f t="shared" si="3113"/>
        <v>88</v>
      </c>
      <c r="M600">
        <f t="shared" si="3114"/>
        <v>60</v>
      </c>
      <c r="N600">
        <f t="shared" si="3115"/>
        <v>71</v>
      </c>
      <c r="P600">
        <f t="shared" si="3208"/>
        <v>88</v>
      </c>
      <c r="Q600">
        <f t="shared" ref="Q600" si="3229">MAX(N596:N600)</f>
        <v>91</v>
      </c>
      <c r="S600">
        <f t="shared" ref="S600" si="3230">COUNTIF(J596:N600,"&gt;" &amp; P600)</f>
        <v>4</v>
      </c>
      <c r="T600">
        <f t="shared" ref="T600" si="3231">COUNTIF(J596:N600,"&gt;" &amp; Q600)</f>
        <v>3</v>
      </c>
      <c r="V600">
        <f t="shared" ref="V600" si="3232">SUMIFS(A596:E600,J596:N600,"&gt; "&amp;P600)</f>
        <v>205</v>
      </c>
      <c r="W600">
        <f t="shared" ref="W600" si="3233">SUMIFS(A596:E600,J596:N600,"&gt; "&amp;Q600)</f>
        <v>179</v>
      </c>
      <c r="Y600">
        <f>VLOOKUP(P600,Numbers!$A$2:$B$101,2,FALSE)</f>
        <v>79</v>
      </c>
      <c r="Z600">
        <f>VLOOKUP(Q600,Numbers!$A$2:$B$101,2,FALSE)</f>
        <v>26</v>
      </c>
      <c r="AB600">
        <f t="shared" si="3121"/>
        <v>16195</v>
      </c>
      <c r="AC600">
        <f t="shared" si="3122"/>
        <v>4654</v>
      </c>
    </row>
    <row r="601" spans="1:29" x14ac:dyDescent="0.25">
      <c r="P601">
        <f t="shared" ref="P601" si="3234">MAX(J596,K597,L598,M599,N600)</f>
        <v>96</v>
      </c>
      <c r="Q601">
        <f t="shared" ref="Q601" si="3235">MAX(J600,K599,L598,M597,N596)</f>
        <v>85</v>
      </c>
      <c r="S601">
        <f t="shared" ref="S601" si="3236">COUNTIF(J596:N600,"&gt;" &amp; P601)</f>
        <v>1</v>
      </c>
      <c r="T601">
        <f t="shared" ref="T601" si="3237">COUNTIF(J596:N600,"&gt;" &amp; Q601)</f>
        <v>5</v>
      </c>
      <c r="V601">
        <f t="shared" ref="V601" si="3238">SUMIFS(A596:E600,J596:N600,"&gt; "&amp;P601)</f>
        <v>39</v>
      </c>
      <c r="W601">
        <f t="shared" ref="W601" si="3239">SUMIFS(A596:E600,J596:N600,"&gt; "&amp;Q601)</f>
        <v>284</v>
      </c>
      <c r="Y601">
        <f>VLOOKUP(P601,Numbers!$A$2:$B$101,2,FALSE)</f>
        <v>59</v>
      </c>
      <c r="Z601">
        <f>VLOOKUP(Q601,Numbers!$A$2:$B$101,2,FALSE)</f>
        <v>19</v>
      </c>
      <c r="AB601">
        <f t="shared" si="3121"/>
        <v>2301</v>
      </c>
      <c r="AC601">
        <f t="shared" si="3122"/>
        <v>5396</v>
      </c>
    </row>
  </sheetData>
  <mergeCells count="8">
    <mergeCell ref="AB1:AC1"/>
    <mergeCell ref="AE1:AF1"/>
    <mergeCell ref="A1:E1"/>
    <mergeCell ref="J1:N1"/>
    <mergeCell ref="P1:Q1"/>
    <mergeCell ref="Y1:Z1"/>
    <mergeCell ref="S1:T1"/>
    <mergeCell ref="V1:W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sheetData>
    <row r="1" spans="1:2" s="1" customFormat="1" x14ac:dyDescent="0.25">
      <c r="A1" s="1" t="s">
        <v>7</v>
      </c>
      <c r="B1" s="1" t="s">
        <v>0</v>
      </c>
    </row>
    <row r="2" spans="1:2" x14ac:dyDescent="0.25">
      <c r="A2">
        <v>1</v>
      </c>
      <c r="B2">
        <v>25</v>
      </c>
    </row>
    <row r="3" spans="1:2" x14ac:dyDescent="0.25">
      <c r="A3">
        <v>2</v>
      </c>
      <c r="B3">
        <v>8</v>
      </c>
    </row>
    <row r="4" spans="1:2" x14ac:dyDescent="0.25">
      <c r="A4">
        <v>3</v>
      </c>
      <c r="B4">
        <v>32</v>
      </c>
    </row>
    <row r="5" spans="1:2" x14ac:dyDescent="0.25">
      <c r="A5">
        <v>4</v>
      </c>
      <c r="B5">
        <v>53</v>
      </c>
    </row>
    <row r="6" spans="1:2" x14ac:dyDescent="0.25">
      <c r="A6">
        <v>5</v>
      </c>
      <c r="B6">
        <v>22</v>
      </c>
    </row>
    <row r="7" spans="1:2" x14ac:dyDescent="0.25">
      <c r="A7">
        <v>6</v>
      </c>
      <c r="B7">
        <v>94</v>
      </c>
    </row>
    <row r="8" spans="1:2" x14ac:dyDescent="0.25">
      <c r="A8">
        <v>7</v>
      </c>
      <c r="B8">
        <v>55</v>
      </c>
    </row>
    <row r="9" spans="1:2" x14ac:dyDescent="0.25">
      <c r="A9">
        <v>8</v>
      </c>
      <c r="B9">
        <v>80</v>
      </c>
    </row>
    <row r="10" spans="1:2" x14ac:dyDescent="0.25">
      <c r="A10">
        <v>9</v>
      </c>
      <c r="B10">
        <v>33</v>
      </c>
    </row>
    <row r="11" spans="1:2" x14ac:dyDescent="0.25">
      <c r="A11">
        <v>10</v>
      </c>
      <c r="B11">
        <v>4</v>
      </c>
    </row>
    <row r="12" spans="1:2" x14ac:dyDescent="0.25">
      <c r="A12">
        <v>11</v>
      </c>
      <c r="B12">
        <v>63</v>
      </c>
    </row>
    <row r="13" spans="1:2" x14ac:dyDescent="0.25">
      <c r="A13">
        <v>12</v>
      </c>
      <c r="B13">
        <v>14</v>
      </c>
    </row>
    <row r="14" spans="1:2" x14ac:dyDescent="0.25">
      <c r="A14">
        <v>13</v>
      </c>
      <c r="B14">
        <v>60</v>
      </c>
    </row>
    <row r="15" spans="1:2" x14ac:dyDescent="0.25">
      <c r="A15">
        <v>14</v>
      </c>
      <c r="B15">
        <v>95</v>
      </c>
    </row>
    <row r="16" spans="1:2" x14ac:dyDescent="0.25">
      <c r="A16">
        <v>15</v>
      </c>
      <c r="B16">
        <v>31</v>
      </c>
    </row>
    <row r="17" spans="1:2" x14ac:dyDescent="0.25">
      <c r="A17">
        <v>16</v>
      </c>
      <c r="B17">
        <v>89</v>
      </c>
    </row>
    <row r="18" spans="1:2" x14ac:dyDescent="0.25">
      <c r="A18">
        <v>17</v>
      </c>
      <c r="B18">
        <v>30</v>
      </c>
    </row>
    <row r="19" spans="1:2" x14ac:dyDescent="0.25">
      <c r="A19">
        <v>18</v>
      </c>
      <c r="B19">
        <v>5</v>
      </c>
    </row>
    <row r="20" spans="1:2" x14ac:dyDescent="0.25">
      <c r="A20">
        <v>19</v>
      </c>
      <c r="B20">
        <v>47</v>
      </c>
    </row>
    <row r="21" spans="1:2" x14ac:dyDescent="0.25">
      <c r="A21">
        <v>20</v>
      </c>
      <c r="B21">
        <v>66</v>
      </c>
    </row>
    <row r="22" spans="1:2" x14ac:dyDescent="0.25">
      <c r="A22">
        <v>21</v>
      </c>
      <c r="B22">
        <v>84</v>
      </c>
    </row>
    <row r="23" spans="1:2" x14ac:dyDescent="0.25">
      <c r="A23">
        <v>22</v>
      </c>
      <c r="B23">
        <v>70</v>
      </c>
    </row>
    <row r="24" spans="1:2" x14ac:dyDescent="0.25">
      <c r="A24">
        <v>23</v>
      </c>
      <c r="B24">
        <v>17</v>
      </c>
    </row>
    <row r="25" spans="1:2" x14ac:dyDescent="0.25">
      <c r="A25">
        <v>24</v>
      </c>
      <c r="B25">
        <v>74</v>
      </c>
    </row>
    <row r="26" spans="1:2" x14ac:dyDescent="0.25">
      <c r="A26">
        <v>25</v>
      </c>
      <c r="B26">
        <v>99</v>
      </c>
    </row>
    <row r="27" spans="1:2" x14ac:dyDescent="0.25">
      <c r="A27">
        <v>26</v>
      </c>
      <c r="B27">
        <v>82</v>
      </c>
    </row>
    <row r="28" spans="1:2" x14ac:dyDescent="0.25">
      <c r="A28">
        <v>27</v>
      </c>
      <c r="B28">
        <v>21</v>
      </c>
    </row>
    <row r="29" spans="1:2" x14ac:dyDescent="0.25">
      <c r="A29">
        <v>28</v>
      </c>
      <c r="B29">
        <v>35</v>
      </c>
    </row>
    <row r="30" spans="1:2" x14ac:dyDescent="0.25">
      <c r="A30">
        <v>29</v>
      </c>
      <c r="B30">
        <v>64</v>
      </c>
    </row>
    <row r="31" spans="1:2" x14ac:dyDescent="0.25">
      <c r="A31">
        <v>30</v>
      </c>
      <c r="B31">
        <v>2</v>
      </c>
    </row>
    <row r="32" spans="1:2" x14ac:dyDescent="0.25">
      <c r="A32">
        <v>31</v>
      </c>
      <c r="B32">
        <v>76</v>
      </c>
    </row>
    <row r="33" spans="1:2" x14ac:dyDescent="0.25">
      <c r="A33">
        <v>32</v>
      </c>
      <c r="B33">
        <v>9</v>
      </c>
    </row>
    <row r="34" spans="1:2" x14ac:dyDescent="0.25">
      <c r="A34">
        <v>33</v>
      </c>
      <c r="B34">
        <v>90</v>
      </c>
    </row>
    <row r="35" spans="1:2" x14ac:dyDescent="0.25">
      <c r="A35">
        <v>34</v>
      </c>
      <c r="B35">
        <v>56</v>
      </c>
    </row>
    <row r="36" spans="1:2" x14ac:dyDescent="0.25">
      <c r="A36">
        <v>35</v>
      </c>
      <c r="B36">
        <v>78</v>
      </c>
    </row>
    <row r="37" spans="1:2" x14ac:dyDescent="0.25">
      <c r="A37">
        <v>36</v>
      </c>
      <c r="B37">
        <v>28</v>
      </c>
    </row>
    <row r="38" spans="1:2" x14ac:dyDescent="0.25">
      <c r="A38">
        <v>37</v>
      </c>
      <c r="B38">
        <v>51</v>
      </c>
    </row>
    <row r="39" spans="1:2" x14ac:dyDescent="0.25">
      <c r="A39">
        <v>38</v>
      </c>
      <c r="B39">
        <v>86</v>
      </c>
    </row>
    <row r="40" spans="1:2" x14ac:dyDescent="0.25">
      <c r="A40">
        <v>39</v>
      </c>
      <c r="B40">
        <v>49</v>
      </c>
    </row>
    <row r="41" spans="1:2" x14ac:dyDescent="0.25">
      <c r="A41">
        <v>40</v>
      </c>
      <c r="B41">
        <v>98</v>
      </c>
    </row>
    <row r="42" spans="1:2" x14ac:dyDescent="0.25">
      <c r="A42">
        <v>41</v>
      </c>
      <c r="B42">
        <v>29</v>
      </c>
    </row>
    <row r="43" spans="1:2" x14ac:dyDescent="0.25">
      <c r="A43">
        <v>42</v>
      </c>
      <c r="B43">
        <v>96</v>
      </c>
    </row>
    <row r="44" spans="1:2" x14ac:dyDescent="0.25">
      <c r="A44">
        <v>43</v>
      </c>
      <c r="B44">
        <v>23</v>
      </c>
    </row>
    <row r="45" spans="1:2" x14ac:dyDescent="0.25">
      <c r="A45">
        <v>44</v>
      </c>
      <c r="B45">
        <v>58</v>
      </c>
    </row>
    <row r="46" spans="1:2" x14ac:dyDescent="0.25">
      <c r="A46">
        <v>45</v>
      </c>
      <c r="B46">
        <v>52</v>
      </c>
    </row>
    <row r="47" spans="1:2" x14ac:dyDescent="0.25">
      <c r="A47">
        <v>46</v>
      </c>
      <c r="B47">
        <v>75</v>
      </c>
    </row>
    <row r="48" spans="1:2" x14ac:dyDescent="0.25">
      <c r="A48">
        <v>47</v>
      </c>
      <c r="B48">
        <v>41</v>
      </c>
    </row>
    <row r="49" spans="1:2" x14ac:dyDescent="0.25">
      <c r="A49">
        <v>48</v>
      </c>
      <c r="B49">
        <v>50</v>
      </c>
    </row>
    <row r="50" spans="1:2" x14ac:dyDescent="0.25">
      <c r="A50">
        <v>49</v>
      </c>
      <c r="B50">
        <v>13</v>
      </c>
    </row>
    <row r="51" spans="1:2" x14ac:dyDescent="0.25">
      <c r="A51">
        <v>50</v>
      </c>
      <c r="B51">
        <v>72</v>
      </c>
    </row>
    <row r="52" spans="1:2" x14ac:dyDescent="0.25">
      <c r="A52">
        <v>51</v>
      </c>
      <c r="B52">
        <v>92</v>
      </c>
    </row>
    <row r="53" spans="1:2" x14ac:dyDescent="0.25">
      <c r="A53">
        <v>52</v>
      </c>
      <c r="B53">
        <v>83</v>
      </c>
    </row>
    <row r="54" spans="1:2" x14ac:dyDescent="0.25">
      <c r="A54">
        <v>53</v>
      </c>
      <c r="B54">
        <v>62</v>
      </c>
    </row>
    <row r="55" spans="1:2" x14ac:dyDescent="0.25">
      <c r="A55">
        <v>54</v>
      </c>
      <c r="B55">
        <v>37</v>
      </c>
    </row>
    <row r="56" spans="1:2" x14ac:dyDescent="0.25">
      <c r="A56">
        <v>55</v>
      </c>
      <c r="B56">
        <v>18</v>
      </c>
    </row>
    <row r="57" spans="1:2" x14ac:dyDescent="0.25">
      <c r="A57">
        <v>56</v>
      </c>
      <c r="B57">
        <v>11</v>
      </c>
    </row>
    <row r="58" spans="1:2" x14ac:dyDescent="0.25">
      <c r="A58">
        <v>57</v>
      </c>
      <c r="B58">
        <v>34</v>
      </c>
    </row>
    <row r="59" spans="1:2" x14ac:dyDescent="0.25">
      <c r="A59">
        <v>58</v>
      </c>
      <c r="B59">
        <v>71</v>
      </c>
    </row>
    <row r="60" spans="1:2" x14ac:dyDescent="0.25">
      <c r="A60">
        <v>59</v>
      </c>
      <c r="B60">
        <v>91</v>
      </c>
    </row>
    <row r="61" spans="1:2" x14ac:dyDescent="0.25">
      <c r="A61">
        <v>60</v>
      </c>
      <c r="B61">
        <v>85</v>
      </c>
    </row>
    <row r="62" spans="1:2" x14ac:dyDescent="0.25">
      <c r="A62">
        <v>61</v>
      </c>
      <c r="B62">
        <v>27</v>
      </c>
    </row>
    <row r="63" spans="1:2" x14ac:dyDescent="0.25">
      <c r="A63">
        <v>62</v>
      </c>
      <c r="B63">
        <v>12</v>
      </c>
    </row>
    <row r="64" spans="1:2" x14ac:dyDescent="0.25">
      <c r="A64">
        <v>63</v>
      </c>
      <c r="B64">
        <v>24</v>
      </c>
    </row>
    <row r="65" spans="1:2" x14ac:dyDescent="0.25">
      <c r="A65">
        <v>64</v>
      </c>
      <c r="B65">
        <v>73</v>
      </c>
    </row>
    <row r="66" spans="1:2" x14ac:dyDescent="0.25">
      <c r="A66">
        <v>65</v>
      </c>
      <c r="B66">
        <v>7</v>
      </c>
    </row>
    <row r="67" spans="1:2" x14ac:dyDescent="0.25">
      <c r="A67">
        <v>66</v>
      </c>
      <c r="B67">
        <v>77</v>
      </c>
    </row>
    <row r="68" spans="1:2" x14ac:dyDescent="0.25">
      <c r="A68">
        <v>67</v>
      </c>
      <c r="B68">
        <v>10</v>
      </c>
    </row>
    <row r="69" spans="1:2" x14ac:dyDescent="0.25">
      <c r="A69">
        <v>68</v>
      </c>
      <c r="B69">
        <v>93</v>
      </c>
    </row>
    <row r="70" spans="1:2" x14ac:dyDescent="0.25">
      <c r="A70">
        <v>69</v>
      </c>
      <c r="B70">
        <v>15</v>
      </c>
    </row>
    <row r="71" spans="1:2" x14ac:dyDescent="0.25">
      <c r="A71">
        <v>70</v>
      </c>
      <c r="B71">
        <v>61</v>
      </c>
    </row>
    <row r="72" spans="1:2" x14ac:dyDescent="0.25">
      <c r="A72">
        <v>71</v>
      </c>
      <c r="B72">
        <v>3</v>
      </c>
    </row>
    <row r="73" spans="1:2" x14ac:dyDescent="0.25">
      <c r="A73">
        <v>72</v>
      </c>
      <c r="B73">
        <v>46</v>
      </c>
    </row>
    <row r="74" spans="1:2" x14ac:dyDescent="0.25">
      <c r="A74">
        <v>73</v>
      </c>
      <c r="B74">
        <v>16</v>
      </c>
    </row>
    <row r="75" spans="1:2" x14ac:dyDescent="0.25">
      <c r="A75">
        <v>74</v>
      </c>
      <c r="B75">
        <v>97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57</v>
      </c>
    </row>
    <row r="78" spans="1:2" x14ac:dyDescent="0.25">
      <c r="A78">
        <v>77</v>
      </c>
      <c r="B78">
        <v>65</v>
      </c>
    </row>
    <row r="79" spans="1:2" x14ac:dyDescent="0.25">
      <c r="A79">
        <v>78</v>
      </c>
      <c r="B79">
        <v>40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48</v>
      </c>
    </row>
    <row r="82" spans="1:2" x14ac:dyDescent="0.25">
      <c r="A82">
        <v>81</v>
      </c>
      <c r="B82">
        <v>69</v>
      </c>
    </row>
    <row r="83" spans="1:2" x14ac:dyDescent="0.25">
      <c r="A83">
        <v>82</v>
      </c>
      <c r="B83">
        <v>6</v>
      </c>
    </row>
    <row r="84" spans="1:2" x14ac:dyDescent="0.25">
      <c r="A84">
        <v>83</v>
      </c>
      <c r="B84">
        <v>20</v>
      </c>
    </row>
    <row r="85" spans="1:2" x14ac:dyDescent="0.25">
      <c r="A85">
        <v>84</v>
      </c>
      <c r="B85">
        <v>68</v>
      </c>
    </row>
    <row r="86" spans="1:2" x14ac:dyDescent="0.25">
      <c r="A86">
        <v>85</v>
      </c>
      <c r="B86">
        <v>19</v>
      </c>
    </row>
    <row r="87" spans="1:2" x14ac:dyDescent="0.25">
      <c r="A87">
        <v>86</v>
      </c>
      <c r="B87">
        <v>45</v>
      </c>
    </row>
    <row r="88" spans="1:2" x14ac:dyDescent="0.25">
      <c r="A88">
        <v>87</v>
      </c>
      <c r="B88">
        <v>42</v>
      </c>
    </row>
    <row r="89" spans="1:2" x14ac:dyDescent="0.25">
      <c r="A89">
        <v>88</v>
      </c>
      <c r="B89">
        <v>79</v>
      </c>
    </row>
    <row r="90" spans="1:2" x14ac:dyDescent="0.25">
      <c r="A90">
        <v>89</v>
      </c>
      <c r="B90">
        <v>88</v>
      </c>
    </row>
    <row r="91" spans="1:2" x14ac:dyDescent="0.25">
      <c r="A91">
        <v>90</v>
      </c>
      <c r="B91">
        <v>44</v>
      </c>
    </row>
    <row r="92" spans="1:2" x14ac:dyDescent="0.25">
      <c r="A92">
        <v>91</v>
      </c>
      <c r="B92">
        <v>26</v>
      </c>
    </row>
    <row r="93" spans="1:2" x14ac:dyDescent="0.25">
      <c r="A93">
        <v>92</v>
      </c>
      <c r="B93">
        <v>38</v>
      </c>
    </row>
    <row r="94" spans="1:2" x14ac:dyDescent="0.25">
      <c r="A94">
        <v>93</v>
      </c>
      <c r="B94">
        <v>36</v>
      </c>
    </row>
    <row r="95" spans="1:2" x14ac:dyDescent="0.25">
      <c r="A95">
        <v>94</v>
      </c>
      <c r="B95">
        <v>54</v>
      </c>
    </row>
    <row r="96" spans="1:2" x14ac:dyDescent="0.25">
      <c r="A96">
        <v>95</v>
      </c>
      <c r="B96">
        <v>81</v>
      </c>
    </row>
    <row r="97" spans="1:2" x14ac:dyDescent="0.25">
      <c r="A97">
        <v>96</v>
      </c>
      <c r="B97">
        <v>59</v>
      </c>
    </row>
    <row r="98" spans="1:2" x14ac:dyDescent="0.25">
      <c r="A98">
        <v>97</v>
      </c>
      <c r="B98">
        <v>43</v>
      </c>
    </row>
    <row r="99" spans="1:2" x14ac:dyDescent="0.25">
      <c r="A99">
        <v>98</v>
      </c>
      <c r="B99">
        <v>87</v>
      </c>
    </row>
    <row r="100" spans="1:2" x14ac:dyDescent="0.25">
      <c r="A100">
        <v>99</v>
      </c>
      <c r="B100">
        <v>39</v>
      </c>
    </row>
    <row r="101" spans="1:2" x14ac:dyDescent="0.25">
      <c r="A101">
        <v>100</v>
      </c>
      <c r="B101">
        <v>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AoC_2021_D4_01</vt:lpstr>
      <vt:lpstr>Numbers</vt:lpstr>
      <vt:lpstr>AoC_2021_D4_01!AoC_2021_D4_1</vt:lpstr>
      <vt:lpstr>AoC_2021_D4_01!AoC_2021_D4_3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Rolfes</dc:creator>
  <cp:lastModifiedBy>Torben Rolfes</cp:lastModifiedBy>
  <dcterms:created xsi:type="dcterms:W3CDTF">2021-12-03T10:01:47Z</dcterms:created>
  <dcterms:modified xsi:type="dcterms:W3CDTF">2021-12-04T11:43:24Z</dcterms:modified>
</cp:coreProperties>
</file>