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entofcode-2021\day04\Excel\"/>
    </mc:Choice>
  </mc:AlternateContent>
  <bookViews>
    <workbookView xWindow="0" yWindow="0" windowWidth="10710" windowHeight="11055"/>
  </bookViews>
  <sheets>
    <sheet name="AoC_2021_D4_02" sheetId="2" r:id="rId1"/>
    <sheet name="Numbers" sheetId="3" r:id="rId2"/>
  </sheets>
  <definedNames>
    <definedName name="AoC_2021_D4_1" localSheetId="0">AoC_2021_D4_02!$A$2:$E$600</definedName>
    <definedName name="AoC_2021_D4_2" localSheetId="0">AoC_2021_D4_02!#REF!</definedName>
    <definedName name="AoC_2021_D4_3" localSheetId="0">AoC_2021_D4_02!$J$2:$L$600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1" i="2" l="1"/>
  <c r="AH9" i="2"/>
  <c r="AH3" i="2"/>
  <c r="AH8" i="2"/>
  <c r="AH2" i="2"/>
  <c r="R13" i="2"/>
  <c r="R19" i="2"/>
  <c r="R25" i="2"/>
  <c r="R31" i="2"/>
  <c r="R37" i="2"/>
  <c r="R43" i="2"/>
  <c r="R49" i="2"/>
  <c r="R55" i="2"/>
  <c r="R61" i="2"/>
  <c r="R67" i="2"/>
  <c r="R73" i="2"/>
  <c r="R79" i="2"/>
  <c r="R85" i="2"/>
  <c r="R91" i="2"/>
  <c r="R97" i="2"/>
  <c r="R103" i="2"/>
  <c r="R109" i="2"/>
  <c r="R115" i="2"/>
  <c r="R121" i="2"/>
  <c r="R127" i="2"/>
  <c r="R133" i="2"/>
  <c r="R139" i="2"/>
  <c r="R145" i="2"/>
  <c r="R151" i="2"/>
  <c r="R157" i="2"/>
  <c r="R163" i="2"/>
  <c r="R169" i="2"/>
  <c r="R175" i="2"/>
  <c r="R181" i="2"/>
  <c r="R187" i="2"/>
  <c r="R193" i="2"/>
  <c r="R199" i="2"/>
  <c r="R205" i="2"/>
  <c r="R211" i="2"/>
  <c r="R217" i="2"/>
  <c r="R223" i="2"/>
  <c r="R229" i="2"/>
  <c r="R235" i="2"/>
  <c r="R241" i="2"/>
  <c r="R247" i="2"/>
  <c r="R253" i="2"/>
  <c r="R259" i="2"/>
  <c r="R265" i="2"/>
  <c r="R271" i="2"/>
  <c r="R277" i="2"/>
  <c r="R283" i="2"/>
  <c r="R289" i="2"/>
  <c r="R295" i="2"/>
  <c r="R301" i="2"/>
  <c r="R307" i="2"/>
  <c r="R313" i="2"/>
  <c r="R319" i="2"/>
  <c r="R325" i="2"/>
  <c r="R331" i="2"/>
  <c r="R337" i="2"/>
  <c r="R343" i="2"/>
  <c r="R349" i="2"/>
  <c r="R355" i="2"/>
  <c r="R361" i="2"/>
  <c r="R367" i="2"/>
  <c r="R373" i="2"/>
  <c r="R379" i="2"/>
  <c r="R385" i="2"/>
  <c r="R391" i="2"/>
  <c r="R397" i="2"/>
  <c r="R403" i="2"/>
  <c r="R409" i="2"/>
  <c r="R415" i="2"/>
  <c r="R421" i="2"/>
  <c r="R427" i="2"/>
  <c r="R433" i="2"/>
  <c r="R439" i="2"/>
  <c r="R445" i="2"/>
  <c r="R451" i="2"/>
  <c r="R457" i="2"/>
  <c r="R463" i="2"/>
  <c r="R469" i="2"/>
  <c r="R475" i="2"/>
  <c r="R481" i="2"/>
  <c r="R487" i="2"/>
  <c r="R493" i="2"/>
  <c r="R499" i="2"/>
  <c r="R505" i="2"/>
  <c r="R511" i="2"/>
  <c r="R517" i="2"/>
  <c r="R523" i="2"/>
  <c r="R529" i="2"/>
  <c r="R535" i="2"/>
  <c r="R541" i="2"/>
  <c r="R547" i="2"/>
  <c r="R553" i="2"/>
  <c r="R559" i="2"/>
  <c r="R565" i="2"/>
  <c r="R571" i="2"/>
  <c r="R577" i="2"/>
  <c r="R583" i="2"/>
  <c r="R589" i="2"/>
  <c r="R595" i="2"/>
  <c r="R601" i="2"/>
  <c r="R7" i="2"/>
  <c r="Q199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Q9" i="2" s="1"/>
  <c r="L8" i="2"/>
  <c r="M8" i="2"/>
  <c r="N8" i="2"/>
  <c r="Q12" i="2" s="1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P12" i="2" s="1"/>
  <c r="K12" i="2"/>
  <c r="L12" i="2"/>
  <c r="M12" i="2"/>
  <c r="N12" i="2"/>
  <c r="J13" i="2"/>
  <c r="K13" i="2"/>
  <c r="L13" i="2"/>
  <c r="M13" i="2"/>
  <c r="N13" i="2"/>
  <c r="J14" i="2"/>
  <c r="K14" i="2"/>
  <c r="Q15" i="2" s="1"/>
  <c r="L14" i="2"/>
  <c r="M14" i="2"/>
  <c r="Q17" i="2" s="1"/>
  <c r="N14" i="2"/>
  <c r="J15" i="2"/>
  <c r="K15" i="2"/>
  <c r="L15" i="2"/>
  <c r="M15" i="2"/>
  <c r="N15" i="2"/>
  <c r="J16" i="2"/>
  <c r="P16" i="2" s="1"/>
  <c r="AA16" i="2" s="1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Q23" i="2" s="1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P28" i="2" s="1"/>
  <c r="K28" i="2"/>
  <c r="L28" i="2"/>
  <c r="M28" i="2"/>
  <c r="N28" i="2"/>
  <c r="J29" i="2"/>
  <c r="K29" i="2"/>
  <c r="L29" i="2"/>
  <c r="M29" i="2"/>
  <c r="N29" i="2"/>
  <c r="Q30" i="2" s="1"/>
  <c r="J30" i="2"/>
  <c r="Q31" i="2" s="1"/>
  <c r="K30" i="2"/>
  <c r="L30" i="2"/>
  <c r="M30" i="2"/>
  <c r="N30" i="2"/>
  <c r="J31" i="2"/>
  <c r="K31" i="2"/>
  <c r="L31" i="2"/>
  <c r="M31" i="2"/>
  <c r="N31" i="2"/>
  <c r="J32" i="2"/>
  <c r="P32" i="2" s="1"/>
  <c r="AA32" i="2" s="1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Q39" i="2" s="1"/>
  <c r="L38" i="2"/>
  <c r="Q40" i="2" s="1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P42" i="2" s="1"/>
  <c r="K42" i="2"/>
  <c r="L42" i="2"/>
  <c r="M42" i="2"/>
  <c r="N42" i="2"/>
  <c r="J43" i="2"/>
  <c r="K43" i="2"/>
  <c r="L43" i="2"/>
  <c r="M43" i="2"/>
  <c r="N43" i="2"/>
  <c r="J44" i="2"/>
  <c r="P49" i="2" s="1"/>
  <c r="K44" i="2"/>
  <c r="L44" i="2"/>
  <c r="M44" i="2"/>
  <c r="Q47" i="2" s="1"/>
  <c r="N44" i="2"/>
  <c r="Q48" i="2" s="1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Q52" i="2" s="1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Q55" i="2" s="1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Q60" i="2" s="1"/>
  <c r="J57" i="2"/>
  <c r="K57" i="2"/>
  <c r="L57" i="2"/>
  <c r="M57" i="2"/>
  <c r="N57" i="2"/>
  <c r="J58" i="2"/>
  <c r="P58" i="2" s="1"/>
  <c r="K58" i="2"/>
  <c r="L58" i="2"/>
  <c r="M58" i="2"/>
  <c r="N58" i="2"/>
  <c r="J59" i="2"/>
  <c r="K59" i="2"/>
  <c r="L59" i="2"/>
  <c r="M59" i="2"/>
  <c r="N59" i="2"/>
  <c r="J60" i="2"/>
  <c r="P60" i="2" s="1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Q65" i="2" s="1"/>
  <c r="N62" i="2"/>
  <c r="J63" i="2"/>
  <c r="K63" i="2"/>
  <c r="Q63" i="2" s="1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P74" i="2" s="1"/>
  <c r="K74" i="2"/>
  <c r="L74" i="2"/>
  <c r="M74" i="2"/>
  <c r="N74" i="2"/>
  <c r="J75" i="2"/>
  <c r="K75" i="2"/>
  <c r="L75" i="2"/>
  <c r="M75" i="2"/>
  <c r="N75" i="2"/>
  <c r="J76" i="2"/>
  <c r="P76" i="2" s="1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Q87" i="2" s="1"/>
  <c r="L86" i="2"/>
  <c r="Q88" i="2" s="1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P90" i="2" s="1"/>
  <c r="K90" i="2"/>
  <c r="L90" i="2"/>
  <c r="M90" i="2"/>
  <c r="N90" i="2"/>
  <c r="J91" i="2"/>
  <c r="K91" i="2"/>
  <c r="L91" i="2"/>
  <c r="M91" i="2"/>
  <c r="N91" i="2"/>
  <c r="J92" i="2"/>
  <c r="P97" i="2" s="1"/>
  <c r="K92" i="2"/>
  <c r="L92" i="2"/>
  <c r="M92" i="2"/>
  <c r="N92" i="2"/>
  <c r="Q96" i="2" s="1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Q100" i="2" s="1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Q103" i="2" s="1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Q108" i="2" s="1"/>
  <c r="J105" i="2"/>
  <c r="K105" i="2"/>
  <c r="L105" i="2"/>
  <c r="M105" i="2"/>
  <c r="N105" i="2"/>
  <c r="J106" i="2"/>
  <c r="P106" i="2" s="1"/>
  <c r="K106" i="2"/>
  <c r="L106" i="2"/>
  <c r="M106" i="2"/>
  <c r="N106" i="2"/>
  <c r="J107" i="2"/>
  <c r="K107" i="2"/>
  <c r="L107" i="2"/>
  <c r="M107" i="2"/>
  <c r="N107" i="2"/>
  <c r="J108" i="2"/>
  <c r="P108" i="2" s="1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P112" i="2" s="1"/>
  <c r="AA112" i="2" s="1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P122" i="2" s="1"/>
  <c r="K122" i="2"/>
  <c r="L122" i="2"/>
  <c r="M122" i="2"/>
  <c r="N122" i="2"/>
  <c r="J123" i="2"/>
  <c r="K123" i="2"/>
  <c r="L123" i="2"/>
  <c r="M123" i="2"/>
  <c r="N123" i="2"/>
  <c r="J124" i="2"/>
  <c r="P124" i="2" s="1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Q135" i="2" s="1"/>
  <c r="L134" i="2"/>
  <c r="Q136" i="2" s="1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P138" i="2" s="1"/>
  <c r="AA138" i="2" s="1"/>
  <c r="K138" i="2"/>
  <c r="L138" i="2"/>
  <c r="M138" i="2"/>
  <c r="N138" i="2"/>
  <c r="J139" i="2"/>
  <c r="K139" i="2"/>
  <c r="L139" i="2"/>
  <c r="M139" i="2"/>
  <c r="N139" i="2"/>
  <c r="J140" i="2"/>
  <c r="P145" i="2" s="1"/>
  <c r="K140" i="2"/>
  <c r="L140" i="2"/>
  <c r="M140" i="2"/>
  <c r="Q143" i="2" s="1"/>
  <c r="N140" i="2"/>
  <c r="Q144" i="2" s="1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Q148" i="2" s="1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Q151" i="2" s="1"/>
  <c r="K150" i="2"/>
  <c r="L150" i="2"/>
  <c r="M150" i="2"/>
  <c r="N150" i="2"/>
  <c r="J151" i="2"/>
  <c r="K151" i="2"/>
  <c r="L151" i="2"/>
  <c r="M151" i="2"/>
  <c r="N151" i="2"/>
  <c r="J152" i="2"/>
  <c r="K152" i="2"/>
  <c r="Q153" i="2" s="1"/>
  <c r="L152" i="2"/>
  <c r="M152" i="2"/>
  <c r="N152" i="2"/>
  <c r="Q156" i="2" s="1"/>
  <c r="J153" i="2"/>
  <c r="K153" i="2"/>
  <c r="L153" i="2"/>
  <c r="M153" i="2"/>
  <c r="N153" i="2"/>
  <c r="J154" i="2"/>
  <c r="P154" i="2" s="1"/>
  <c r="K154" i="2"/>
  <c r="L154" i="2"/>
  <c r="M154" i="2"/>
  <c r="N154" i="2"/>
  <c r="J155" i="2"/>
  <c r="K155" i="2"/>
  <c r="L155" i="2"/>
  <c r="M155" i="2"/>
  <c r="N155" i="2"/>
  <c r="J156" i="2"/>
  <c r="P156" i="2" s="1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Q161" i="2" s="1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P170" i="2" s="1"/>
  <c r="AA170" i="2" s="1"/>
  <c r="K170" i="2"/>
  <c r="L170" i="2"/>
  <c r="M170" i="2"/>
  <c r="N170" i="2"/>
  <c r="J171" i="2"/>
  <c r="K171" i="2"/>
  <c r="L171" i="2"/>
  <c r="M171" i="2"/>
  <c r="N171" i="2"/>
  <c r="J172" i="2"/>
  <c r="P172" i="2" s="1"/>
  <c r="K172" i="2"/>
  <c r="L172" i="2"/>
  <c r="M172" i="2"/>
  <c r="N172" i="2"/>
  <c r="J173" i="2"/>
  <c r="K173" i="2"/>
  <c r="L173" i="2"/>
  <c r="M173" i="2"/>
  <c r="N173" i="2"/>
  <c r="J174" i="2"/>
  <c r="Q175" i="2" s="1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Q183" i="2" s="1"/>
  <c r="L182" i="2"/>
  <c r="Q184" i="2" s="1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P186" i="2" s="1"/>
  <c r="AA186" i="2" s="1"/>
  <c r="K186" i="2"/>
  <c r="L186" i="2"/>
  <c r="M186" i="2"/>
  <c r="N186" i="2"/>
  <c r="J187" i="2"/>
  <c r="K187" i="2"/>
  <c r="L187" i="2"/>
  <c r="M187" i="2"/>
  <c r="N187" i="2"/>
  <c r="J188" i="2"/>
  <c r="P193" i="2" s="1"/>
  <c r="K188" i="2"/>
  <c r="L188" i="2"/>
  <c r="M188" i="2"/>
  <c r="Q191" i="2" s="1"/>
  <c r="N188" i="2"/>
  <c r="Q192" i="2" s="1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Q196" i="2" s="1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Q201" i="2" s="1"/>
  <c r="AB201" i="2" s="1"/>
  <c r="L200" i="2"/>
  <c r="M200" i="2"/>
  <c r="N200" i="2"/>
  <c r="Q204" i="2" s="1"/>
  <c r="J201" i="2"/>
  <c r="K201" i="2"/>
  <c r="L201" i="2"/>
  <c r="M201" i="2"/>
  <c r="N201" i="2"/>
  <c r="J202" i="2"/>
  <c r="P202" i="2" s="1"/>
  <c r="AA202" i="2" s="1"/>
  <c r="K202" i="2"/>
  <c r="L202" i="2"/>
  <c r="M202" i="2"/>
  <c r="N202" i="2"/>
  <c r="J203" i="2"/>
  <c r="K203" i="2"/>
  <c r="L203" i="2"/>
  <c r="M203" i="2"/>
  <c r="N203" i="2"/>
  <c r="J204" i="2"/>
  <c r="P204" i="2" s="1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Q209" i="2" s="1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P218" i="2" s="1"/>
  <c r="K218" i="2"/>
  <c r="L218" i="2"/>
  <c r="M218" i="2"/>
  <c r="N218" i="2"/>
  <c r="J219" i="2"/>
  <c r="K219" i="2"/>
  <c r="L219" i="2"/>
  <c r="M219" i="2"/>
  <c r="N219" i="2"/>
  <c r="J220" i="2"/>
  <c r="P220" i="2" s="1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Q231" i="2" s="1"/>
  <c r="L230" i="2"/>
  <c r="Q232" i="2" s="1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P234" i="2" s="1"/>
  <c r="AA234" i="2" s="1"/>
  <c r="K234" i="2"/>
  <c r="L234" i="2"/>
  <c r="M234" i="2"/>
  <c r="N234" i="2"/>
  <c r="J235" i="2"/>
  <c r="K235" i="2"/>
  <c r="L235" i="2"/>
  <c r="M235" i="2"/>
  <c r="N235" i="2"/>
  <c r="J236" i="2"/>
  <c r="P241" i="2" s="1"/>
  <c r="K236" i="2"/>
  <c r="L236" i="2"/>
  <c r="M236" i="2"/>
  <c r="Q239" i="2" s="1"/>
  <c r="N236" i="2"/>
  <c r="Q240" i="2" s="1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Q244" i="2" s="1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P248" i="2" s="1"/>
  <c r="K248" i="2"/>
  <c r="L248" i="2"/>
  <c r="M248" i="2"/>
  <c r="N248" i="2"/>
  <c r="Q252" i="2" s="1"/>
  <c r="J249" i="2"/>
  <c r="K249" i="2"/>
  <c r="L249" i="2"/>
  <c r="M249" i="2"/>
  <c r="N249" i="2"/>
  <c r="J250" i="2"/>
  <c r="P250" i="2" s="1"/>
  <c r="K250" i="2"/>
  <c r="L250" i="2"/>
  <c r="M250" i="2"/>
  <c r="N250" i="2"/>
  <c r="J251" i="2"/>
  <c r="K251" i="2"/>
  <c r="L251" i="2"/>
  <c r="M251" i="2"/>
  <c r="N251" i="2"/>
  <c r="J252" i="2"/>
  <c r="P252" i="2" s="1"/>
  <c r="K252" i="2"/>
  <c r="L252" i="2"/>
  <c r="M252" i="2"/>
  <c r="N252" i="2"/>
  <c r="J253" i="2"/>
  <c r="K253" i="2"/>
  <c r="L253" i="2"/>
  <c r="M253" i="2"/>
  <c r="N253" i="2"/>
  <c r="J254" i="2"/>
  <c r="K254" i="2"/>
  <c r="L254" i="2"/>
  <c r="Q256" i="2" s="1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Q264" i="2" s="1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Q262" i="2" s="1"/>
  <c r="M263" i="2"/>
  <c r="N263" i="2"/>
  <c r="J264" i="2"/>
  <c r="P264" i="2" s="1"/>
  <c r="K264" i="2"/>
  <c r="L264" i="2"/>
  <c r="M264" i="2"/>
  <c r="N264" i="2"/>
  <c r="J265" i="2"/>
  <c r="K265" i="2"/>
  <c r="L265" i="2"/>
  <c r="M265" i="2"/>
  <c r="N265" i="2"/>
  <c r="J266" i="2"/>
  <c r="P266" i="2" s="1"/>
  <c r="K266" i="2"/>
  <c r="L266" i="2"/>
  <c r="M266" i="2"/>
  <c r="Q269" i="2" s="1"/>
  <c r="N266" i="2"/>
  <c r="J267" i="2"/>
  <c r="K267" i="2"/>
  <c r="L267" i="2"/>
  <c r="M267" i="2"/>
  <c r="N267" i="2"/>
  <c r="J268" i="2"/>
  <c r="P268" i="2" s="1"/>
  <c r="K268" i="2"/>
  <c r="L268" i="2"/>
  <c r="M268" i="2"/>
  <c r="N268" i="2"/>
  <c r="J269" i="2"/>
  <c r="K269" i="2"/>
  <c r="L269" i="2"/>
  <c r="M269" i="2"/>
  <c r="N269" i="2"/>
  <c r="Q270" i="2" s="1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P280" i="2" s="1"/>
  <c r="K280" i="2"/>
  <c r="L280" i="2"/>
  <c r="M280" i="2"/>
  <c r="N280" i="2"/>
  <c r="J281" i="2"/>
  <c r="K281" i="2"/>
  <c r="L281" i="2"/>
  <c r="M281" i="2"/>
  <c r="N281" i="2"/>
  <c r="J282" i="2"/>
  <c r="P282" i="2" s="1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Q292" i="2" s="1"/>
  <c r="M290" i="2"/>
  <c r="N290" i="2"/>
  <c r="J291" i="2"/>
  <c r="K291" i="2"/>
  <c r="L291" i="2"/>
  <c r="M291" i="2"/>
  <c r="N291" i="2"/>
  <c r="J292" i="2"/>
  <c r="K292" i="2"/>
  <c r="L292" i="2"/>
  <c r="M292" i="2"/>
  <c r="N292" i="2"/>
  <c r="J293" i="2"/>
  <c r="K293" i="2"/>
  <c r="L293" i="2"/>
  <c r="M293" i="2"/>
  <c r="N293" i="2"/>
  <c r="J294" i="2"/>
  <c r="K294" i="2"/>
  <c r="L294" i="2"/>
  <c r="M294" i="2"/>
  <c r="N294" i="2"/>
  <c r="J295" i="2"/>
  <c r="K295" i="2"/>
  <c r="L295" i="2"/>
  <c r="M295" i="2"/>
  <c r="N295" i="2"/>
  <c r="J296" i="2"/>
  <c r="P296" i="2" s="1"/>
  <c r="K296" i="2"/>
  <c r="L296" i="2"/>
  <c r="M296" i="2"/>
  <c r="N296" i="2"/>
  <c r="Q300" i="2" s="1"/>
  <c r="J297" i="2"/>
  <c r="K297" i="2"/>
  <c r="L297" i="2"/>
  <c r="M297" i="2"/>
  <c r="N297" i="2"/>
  <c r="J298" i="2"/>
  <c r="P298" i="2" s="1"/>
  <c r="K298" i="2"/>
  <c r="L298" i="2"/>
  <c r="M298" i="2"/>
  <c r="N298" i="2"/>
  <c r="J299" i="2"/>
  <c r="K299" i="2"/>
  <c r="L299" i="2"/>
  <c r="M299" i="2"/>
  <c r="N299" i="2"/>
  <c r="J300" i="2"/>
  <c r="P300" i="2" s="1"/>
  <c r="K300" i="2"/>
  <c r="L300" i="2"/>
  <c r="M300" i="2"/>
  <c r="N300" i="2"/>
  <c r="J301" i="2"/>
  <c r="K301" i="2"/>
  <c r="L301" i="2"/>
  <c r="M301" i="2"/>
  <c r="N301" i="2"/>
  <c r="J302" i="2"/>
  <c r="K302" i="2"/>
  <c r="L302" i="2"/>
  <c r="Q304" i="2" s="1"/>
  <c r="M302" i="2"/>
  <c r="N302" i="2"/>
  <c r="J303" i="2"/>
  <c r="K303" i="2"/>
  <c r="L303" i="2"/>
  <c r="M303" i="2"/>
  <c r="N303" i="2"/>
  <c r="J304" i="2"/>
  <c r="K304" i="2"/>
  <c r="L304" i="2"/>
  <c r="M304" i="2"/>
  <c r="N304" i="2"/>
  <c r="J305" i="2"/>
  <c r="K305" i="2"/>
  <c r="L305" i="2"/>
  <c r="M305" i="2"/>
  <c r="N305" i="2"/>
  <c r="J306" i="2"/>
  <c r="K306" i="2"/>
  <c r="L306" i="2"/>
  <c r="M306" i="2"/>
  <c r="N306" i="2"/>
  <c r="J307" i="2"/>
  <c r="K307" i="2"/>
  <c r="L307" i="2"/>
  <c r="M307" i="2"/>
  <c r="N307" i="2"/>
  <c r="J308" i="2"/>
  <c r="K308" i="2"/>
  <c r="Q309" i="2" s="1"/>
  <c r="L308" i="2"/>
  <c r="M308" i="2"/>
  <c r="N308" i="2"/>
  <c r="Q312" i="2" s="1"/>
  <c r="J309" i="2"/>
  <c r="K309" i="2"/>
  <c r="L309" i="2"/>
  <c r="M309" i="2"/>
  <c r="N309" i="2"/>
  <c r="J310" i="2"/>
  <c r="K310" i="2"/>
  <c r="L310" i="2"/>
  <c r="M310" i="2"/>
  <c r="N310" i="2"/>
  <c r="J311" i="2"/>
  <c r="K311" i="2"/>
  <c r="L311" i="2"/>
  <c r="M311" i="2"/>
  <c r="N311" i="2"/>
  <c r="J312" i="2"/>
  <c r="P312" i="2" s="1"/>
  <c r="K312" i="2"/>
  <c r="L312" i="2"/>
  <c r="M312" i="2"/>
  <c r="N312" i="2"/>
  <c r="J313" i="2"/>
  <c r="K313" i="2"/>
  <c r="L313" i="2"/>
  <c r="M313" i="2"/>
  <c r="N313" i="2"/>
  <c r="J314" i="2"/>
  <c r="P314" i="2" s="1"/>
  <c r="K314" i="2"/>
  <c r="L314" i="2"/>
  <c r="M314" i="2"/>
  <c r="Q317" i="2" s="1"/>
  <c r="N314" i="2"/>
  <c r="J315" i="2"/>
  <c r="K315" i="2"/>
  <c r="L315" i="2"/>
  <c r="M315" i="2"/>
  <c r="N315" i="2"/>
  <c r="J316" i="2"/>
  <c r="P316" i="2" s="1"/>
  <c r="K316" i="2"/>
  <c r="L316" i="2"/>
  <c r="M316" i="2"/>
  <c r="N316" i="2"/>
  <c r="J317" i="2"/>
  <c r="K317" i="2"/>
  <c r="L317" i="2"/>
  <c r="M317" i="2"/>
  <c r="N317" i="2"/>
  <c r="J318" i="2"/>
  <c r="K318" i="2"/>
  <c r="L318" i="2"/>
  <c r="M318" i="2"/>
  <c r="N318" i="2"/>
  <c r="J319" i="2"/>
  <c r="K319" i="2"/>
  <c r="L319" i="2"/>
  <c r="M319" i="2"/>
  <c r="N319" i="2"/>
  <c r="J320" i="2"/>
  <c r="K320" i="2"/>
  <c r="L320" i="2"/>
  <c r="M320" i="2"/>
  <c r="N320" i="2"/>
  <c r="J321" i="2"/>
  <c r="K321" i="2"/>
  <c r="L321" i="2"/>
  <c r="M321" i="2"/>
  <c r="N321" i="2"/>
  <c r="J322" i="2"/>
  <c r="K322" i="2"/>
  <c r="L322" i="2"/>
  <c r="M322" i="2"/>
  <c r="N322" i="2"/>
  <c r="J323" i="2"/>
  <c r="K323" i="2"/>
  <c r="L323" i="2"/>
  <c r="M323" i="2"/>
  <c r="N323" i="2"/>
  <c r="J324" i="2"/>
  <c r="K324" i="2"/>
  <c r="L324" i="2"/>
  <c r="M324" i="2"/>
  <c r="N324" i="2"/>
  <c r="J325" i="2"/>
  <c r="K325" i="2"/>
  <c r="L325" i="2"/>
  <c r="M325" i="2"/>
  <c r="N325" i="2"/>
  <c r="J326" i="2"/>
  <c r="K326" i="2"/>
  <c r="L326" i="2"/>
  <c r="M326" i="2"/>
  <c r="N326" i="2"/>
  <c r="J327" i="2"/>
  <c r="K327" i="2"/>
  <c r="L327" i="2"/>
  <c r="M327" i="2"/>
  <c r="N327" i="2"/>
  <c r="J328" i="2"/>
  <c r="P328" i="2" s="1"/>
  <c r="K328" i="2"/>
  <c r="L328" i="2"/>
  <c r="M328" i="2"/>
  <c r="N328" i="2"/>
  <c r="J329" i="2"/>
  <c r="K329" i="2"/>
  <c r="L329" i="2"/>
  <c r="M329" i="2"/>
  <c r="N329" i="2"/>
  <c r="J330" i="2"/>
  <c r="P330" i="2" s="1"/>
  <c r="K330" i="2"/>
  <c r="L330" i="2"/>
  <c r="M330" i="2"/>
  <c r="N330" i="2"/>
  <c r="J331" i="2"/>
  <c r="K331" i="2"/>
  <c r="L331" i="2"/>
  <c r="M331" i="2"/>
  <c r="N331" i="2"/>
  <c r="J332" i="2"/>
  <c r="K332" i="2"/>
  <c r="L332" i="2"/>
  <c r="M332" i="2"/>
  <c r="N332" i="2"/>
  <c r="J333" i="2"/>
  <c r="K333" i="2"/>
  <c r="L333" i="2"/>
  <c r="M333" i="2"/>
  <c r="N333" i="2"/>
  <c r="J334" i="2"/>
  <c r="K334" i="2"/>
  <c r="L334" i="2"/>
  <c r="M334" i="2"/>
  <c r="N334" i="2"/>
  <c r="J335" i="2"/>
  <c r="K335" i="2"/>
  <c r="L335" i="2"/>
  <c r="M335" i="2"/>
  <c r="N335" i="2"/>
  <c r="J336" i="2"/>
  <c r="K336" i="2"/>
  <c r="L336" i="2"/>
  <c r="M336" i="2"/>
  <c r="N336" i="2"/>
  <c r="J337" i="2"/>
  <c r="K337" i="2"/>
  <c r="L337" i="2"/>
  <c r="M337" i="2"/>
  <c r="N337" i="2"/>
  <c r="J338" i="2"/>
  <c r="K338" i="2"/>
  <c r="L338" i="2"/>
  <c r="Q340" i="2" s="1"/>
  <c r="M338" i="2"/>
  <c r="N338" i="2"/>
  <c r="J339" i="2"/>
  <c r="K339" i="2"/>
  <c r="L339" i="2"/>
  <c r="M339" i="2"/>
  <c r="N339" i="2"/>
  <c r="J340" i="2"/>
  <c r="K340" i="2"/>
  <c r="L340" i="2"/>
  <c r="M340" i="2"/>
  <c r="N340" i="2"/>
  <c r="J341" i="2"/>
  <c r="K341" i="2"/>
  <c r="L341" i="2"/>
  <c r="M341" i="2"/>
  <c r="N341" i="2"/>
  <c r="J342" i="2"/>
  <c r="K342" i="2"/>
  <c r="L342" i="2"/>
  <c r="M342" i="2"/>
  <c r="N342" i="2"/>
  <c r="J343" i="2"/>
  <c r="K343" i="2"/>
  <c r="L343" i="2"/>
  <c r="M343" i="2"/>
  <c r="N343" i="2"/>
  <c r="J344" i="2"/>
  <c r="P344" i="2" s="1"/>
  <c r="K344" i="2"/>
  <c r="L344" i="2"/>
  <c r="M344" i="2"/>
  <c r="N344" i="2"/>
  <c r="Q348" i="2" s="1"/>
  <c r="J345" i="2"/>
  <c r="K345" i="2"/>
  <c r="L345" i="2"/>
  <c r="M345" i="2"/>
  <c r="N345" i="2"/>
  <c r="J346" i="2"/>
  <c r="P346" i="2" s="1"/>
  <c r="K346" i="2"/>
  <c r="L346" i="2"/>
  <c r="M346" i="2"/>
  <c r="N346" i="2"/>
  <c r="J347" i="2"/>
  <c r="K347" i="2"/>
  <c r="L347" i="2"/>
  <c r="M347" i="2"/>
  <c r="N347" i="2"/>
  <c r="J348" i="2"/>
  <c r="P348" i="2" s="1"/>
  <c r="K348" i="2"/>
  <c r="L348" i="2"/>
  <c r="M348" i="2"/>
  <c r="N348" i="2"/>
  <c r="J349" i="2"/>
  <c r="K349" i="2"/>
  <c r="L349" i="2"/>
  <c r="M349" i="2"/>
  <c r="N349" i="2"/>
  <c r="J350" i="2"/>
  <c r="K350" i="2"/>
  <c r="L350" i="2"/>
  <c r="Q352" i="2" s="1"/>
  <c r="M350" i="2"/>
  <c r="N350" i="2"/>
  <c r="J351" i="2"/>
  <c r="K351" i="2"/>
  <c r="L351" i="2"/>
  <c r="M351" i="2"/>
  <c r="N351" i="2"/>
  <c r="J352" i="2"/>
  <c r="K352" i="2"/>
  <c r="L352" i="2"/>
  <c r="M352" i="2"/>
  <c r="N352" i="2"/>
  <c r="J353" i="2"/>
  <c r="K353" i="2"/>
  <c r="L353" i="2"/>
  <c r="M353" i="2"/>
  <c r="N353" i="2"/>
  <c r="J354" i="2"/>
  <c r="K354" i="2"/>
  <c r="L354" i="2"/>
  <c r="M354" i="2"/>
  <c r="N354" i="2"/>
  <c r="J355" i="2"/>
  <c r="K355" i="2"/>
  <c r="L355" i="2"/>
  <c r="M355" i="2"/>
  <c r="N355" i="2"/>
  <c r="J356" i="2"/>
  <c r="K356" i="2"/>
  <c r="Q357" i="2" s="1"/>
  <c r="L356" i="2"/>
  <c r="M356" i="2"/>
  <c r="N356" i="2"/>
  <c r="Q360" i="2" s="1"/>
  <c r="J357" i="2"/>
  <c r="K357" i="2"/>
  <c r="L357" i="2"/>
  <c r="M357" i="2"/>
  <c r="N357" i="2"/>
  <c r="J358" i="2"/>
  <c r="K358" i="2"/>
  <c r="L358" i="2"/>
  <c r="M358" i="2"/>
  <c r="N358" i="2"/>
  <c r="J359" i="2"/>
  <c r="K359" i="2"/>
  <c r="L359" i="2"/>
  <c r="M359" i="2"/>
  <c r="N359" i="2"/>
  <c r="J360" i="2"/>
  <c r="P360" i="2" s="1"/>
  <c r="K360" i="2"/>
  <c r="L360" i="2"/>
  <c r="M360" i="2"/>
  <c r="N360" i="2"/>
  <c r="J361" i="2"/>
  <c r="K361" i="2"/>
  <c r="L361" i="2"/>
  <c r="M361" i="2"/>
  <c r="N361" i="2"/>
  <c r="J362" i="2"/>
  <c r="P362" i="2" s="1"/>
  <c r="K362" i="2"/>
  <c r="L362" i="2"/>
  <c r="M362" i="2"/>
  <c r="Q365" i="2" s="1"/>
  <c r="N362" i="2"/>
  <c r="J363" i="2"/>
  <c r="K363" i="2"/>
  <c r="L363" i="2"/>
  <c r="M363" i="2"/>
  <c r="N363" i="2"/>
  <c r="J364" i="2"/>
  <c r="P364" i="2" s="1"/>
  <c r="K364" i="2"/>
  <c r="L364" i="2"/>
  <c r="M364" i="2"/>
  <c r="N364" i="2"/>
  <c r="J365" i="2"/>
  <c r="K365" i="2"/>
  <c r="L365" i="2"/>
  <c r="M365" i="2"/>
  <c r="N365" i="2"/>
  <c r="Q366" i="2" s="1"/>
  <c r="J366" i="2"/>
  <c r="K366" i="2"/>
  <c r="L366" i="2"/>
  <c r="M366" i="2"/>
  <c r="N366" i="2"/>
  <c r="J367" i="2"/>
  <c r="K367" i="2"/>
  <c r="L367" i="2"/>
  <c r="M367" i="2"/>
  <c r="N367" i="2"/>
  <c r="J368" i="2"/>
  <c r="K368" i="2"/>
  <c r="L368" i="2"/>
  <c r="M368" i="2"/>
  <c r="N368" i="2"/>
  <c r="J369" i="2"/>
  <c r="K369" i="2"/>
  <c r="L369" i="2"/>
  <c r="M369" i="2"/>
  <c r="N369" i="2"/>
  <c r="J370" i="2"/>
  <c r="K370" i="2"/>
  <c r="L370" i="2"/>
  <c r="M370" i="2"/>
  <c r="N370" i="2"/>
  <c r="J371" i="2"/>
  <c r="K371" i="2"/>
  <c r="L371" i="2"/>
  <c r="M371" i="2"/>
  <c r="N371" i="2"/>
  <c r="J372" i="2"/>
  <c r="K372" i="2"/>
  <c r="L372" i="2"/>
  <c r="M372" i="2"/>
  <c r="N372" i="2"/>
  <c r="J373" i="2"/>
  <c r="K373" i="2"/>
  <c r="L373" i="2"/>
  <c r="M373" i="2"/>
  <c r="N373" i="2"/>
  <c r="J374" i="2"/>
  <c r="K374" i="2"/>
  <c r="L374" i="2"/>
  <c r="M374" i="2"/>
  <c r="N374" i="2"/>
  <c r="J375" i="2"/>
  <c r="K375" i="2"/>
  <c r="L375" i="2"/>
  <c r="M375" i="2"/>
  <c r="N375" i="2"/>
  <c r="J376" i="2"/>
  <c r="P376" i="2" s="1"/>
  <c r="K376" i="2"/>
  <c r="L376" i="2"/>
  <c r="M376" i="2"/>
  <c r="N376" i="2"/>
  <c r="J377" i="2"/>
  <c r="K377" i="2"/>
  <c r="L377" i="2"/>
  <c r="M377" i="2"/>
  <c r="N377" i="2"/>
  <c r="J378" i="2"/>
  <c r="P378" i="2" s="1"/>
  <c r="K378" i="2"/>
  <c r="L378" i="2"/>
  <c r="M378" i="2"/>
  <c r="N378" i="2"/>
  <c r="J379" i="2"/>
  <c r="K379" i="2"/>
  <c r="L379" i="2"/>
  <c r="M379" i="2"/>
  <c r="N379" i="2"/>
  <c r="J380" i="2"/>
  <c r="K380" i="2"/>
  <c r="L380" i="2"/>
  <c r="M380" i="2"/>
  <c r="Q383" i="2" s="1"/>
  <c r="N380" i="2"/>
  <c r="J381" i="2"/>
  <c r="K381" i="2"/>
  <c r="L381" i="2"/>
  <c r="M381" i="2"/>
  <c r="N381" i="2"/>
  <c r="J382" i="2"/>
  <c r="K382" i="2"/>
  <c r="L382" i="2"/>
  <c r="M382" i="2"/>
  <c r="N382" i="2"/>
  <c r="J383" i="2"/>
  <c r="K383" i="2"/>
  <c r="L383" i="2"/>
  <c r="M383" i="2"/>
  <c r="N383" i="2"/>
  <c r="J384" i="2"/>
  <c r="K384" i="2"/>
  <c r="L384" i="2"/>
  <c r="M384" i="2"/>
  <c r="N384" i="2"/>
  <c r="J385" i="2"/>
  <c r="K385" i="2"/>
  <c r="L385" i="2"/>
  <c r="M385" i="2"/>
  <c r="N385" i="2"/>
  <c r="J386" i="2"/>
  <c r="K386" i="2"/>
  <c r="L386" i="2"/>
  <c r="Q388" i="2" s="1"/>
  <c r="M386" i="2"/>
  <c r="N386" i="2"/>
  <c r="J387" i="2"/>
  <c r="K387" i="2"/>
  <c r="L387" i="2"/>
  <c r="M387" i="2"/>
  <c r="N387" i="2"/>
  <c r="J388" i="2"/>
  <c r="K388" i="2"/>
  <c r="L388" i="2"/>
  <c r="M388" i="2"/>
  <c r="N388" i="2"/>
  <c r="J389" i="2"/>
  <c r="K389" i="2"/>
  <c r="L389" i="2"/>
  <c r="M389" i="2"/>
  <c r="N389" i="2"/>
  <c r="J390" i="2"/>
  <c r="K390" i="2"/>
  <c r="L390" i="2"/>
  <c r="M390" i="2"/>
  <c r="N390" i="2"/>
  <c r="J391" i="2"/>
  <c r="K391" i="2"/>
  <c r="L391" i="2"/>
  <c r="M391" i="2"/>
  <c r="N391" i="2"/>
  <c r="J392" i="2"/>
  <c r="P392" i="2" s="1"/>
  <c r="K392" i="2"/>
  <c r="L392" i="2"/>
  <c r="M392" i="2"/>
  <c r="N392" i="2"/>
  <c r="Q396" i="2" s="1"/>
  <c r="J393" i="2"/>
  <c r="K393" i="2"/>
  <c r="L393" i="2"/>
  <c r="M393" i="2"/>
  <c r="N393" i="2"/>
  <c r="J394" i="2"/>
  <c r="P394" i="2" s="1"/>
  <c r="K394" i="2"/>
  <c r="L394" i="2"/>
  <c r="M394" i="2"/>
  <c r="N394" i="2"/>
  <c r="J395" i="2"/>
  <c r="K395" i="2"/>
  <c r="L395" i="2"/>
  <c r="M395" i="2"/>
  <c r="N395" i="2"/>
  <c r="J396" i="2"/>
  <c r="P396" i="2" s="1"/>
  <c r="K396" i="2"/>
  <c r="L396" i="2"/>
  <c r="M396" i="2"/>
  <c r="N396" i="2"/>
  <c r="J397" i="2"/>
  <c r="K397" i="2"/>
  <c r="L397" i="2"/>
  <c r="M397" i="2"/>
  <c r="N397" i="2"/>
  <c r="J398" i="2"/>
  <c r="K398" i="2"/>
  <c r="L398" i="2"/>
  <c r="Q400" i="2" s="1"/>
  <c r="M398" i="2"/>
  <c r="N398" i="2"/>
  <c r="J399" i="2"/>
  <c r="K399" i="2"/>
  <c r="L399" i="2"/>
  <c r="M399" i="2"/>
  <c r="N399" i="2"/>
  <c r="J400" i="2"/>
  <c r="K400" i="2"/>
  <c r="L400" i="2"/>
  <c r="M400" i="2"/>
  <c r="N400" i="2"/>
  <c r="J401" i="2"/>
  <c r="K401" i="2"/>
  <c r="L401" i="2"/>
  <c r="M401" i="2"/>
  <c r="N401" i="2"/>
  <c r="J402" i="2"/>
  <c r="K402" i="2"/>
  <c r="L402" i="2"/>
  <c r="M402" i="2"/>
  <c r="N402" i="2"/>
  <c r="J403" i="2"/>
  <c r="K403" i="2"/>
  <c r="L403" i="2"/>
  <c r="M403" i="2"/>
  <c r="N403" i="2"/>
  <c r="J404" i="2"/>
  <c r="K404" i="2"/>
  <c r="Q405" i="2" s="1"/>
  <c r="L404" i="2"/>
  <c r="M404" i="2"/>
  <c r="N404" i="2"/>
  <c r="Q408" i="2" s="1"/>
  <c r="J405" i="2"/>
  <c r="K405" i="2"/>
  <c r="L405" i="2"/>
  <c r="M405" i="2"/>
  <c r="N405" i="2"/>
  <c r="J406" i="2"/>
  <c r="K406" i="2"/>
  <c r="L406" i="2"/>
  <c r="M406" i="2"/>
  <c r="N406" i="2"/>
  <c r="J407" i="2"/>
  <c r="K407" i="2"/>
  <c r="L407" i="2"/>
  <c r="M407" i="2"/>
  <c r="N407" i="2"/>
  <c r="J408" i="2"/>
  <c r="P408" i="2" s="1"/>
  <c r="K408" i="2"/>
  <c r="L408" i="2"/>
  <c r="M408" i="2"/>
  <c r="N408" i="2"/>
  <c r="J409" i="2"/>
  <c r="K409" i="2"/>
  <c r="L409" i="2"/>
  <c r="M409" i="2"/>
  <c r="N409" i="2"/>
  <c r="J410" i="2"/>
  <c r="P410" i="2" s="1"/>
  <c r="K410" i="2"/>
  <c r="L410" i="2"/>
  <c r="M410" i="2"/>
  <c r="Q413" i="2" s="1"/>
  <c r="N410" i="2"/>
  <c r="J411" i="2"/>
  <c r="K411" i="2"/>
  <c r="L411" i="2"/>
  <c r="M411" i="2"/>
  <c r="N411" i="2"/>
  <c r="J412" i="2"/>
  <c r="P412" i="2" s="1"/>
  <c r="K412" i="2"/>
  <c r="L412" i="2"/>
  <c r="M412" i="2"/>
  <c r="N412" i="2"/>
  <c r="J413" i="2"/>
  <c r="K413" i="2"/>
  <c r="L413" i="2"/>
  <c r="M413" i="2"/>
  <c r="N413" i="2"/>
  <c r="Q414" i="2" s="1"/>
  <c r="J414" i="2"/>
  <c r="K414" i="2"/>
  <c r="L414" i="2"/>
  <c r="M414" i="2"/>
  <c r="N414" i="2"/>
  <c r="J415" i="2"/>
  <c r="K415" i="2"/>
  <c r="L415" i="2"/>
  <c r="M415" i="2"/>
  <c r="N415" i="2"/>
  <c r="J416" i="2"/>
  <c r="K416" i="2"/>
  <c r="L416" i="2"/>
  <c r="M416" i="2"/>
  <c r="N416" i="2"/>
  <c r="J417" i="2"/>
  <c r="K417" i="2"/>
  <c r="L417" i="2"/>
  <c r="M417" i="2"/>
  <c r="N417" i="2"/>
  <c r="J418" i="2"/>
  <c r="K418" i="2"/>
  <c r="L418" i="2"/>
  <c r="M418" i="2"/>
  <c r="N418" i="2"/>
  <c r="J419" i="2"/>
  <c r="K419" i="2"/>
  <c r="L419" i="2"/>
  <c r="M419" i="2"/>
  <c r="N419" i="2"/>
  <c r="J420" i="2"/>
  <c r="K420" i="2"/>
  <c r="L420" i="2"/>
  <c r="M420" i="2"/>
  <c r="N420" i="2"/>
  <c r="J421" i="2"/>
  <c r="K421" i="2"/>
  <c r="L421" i="2"/>
  <c r="M421" i="2"/>
  <c r="N421" i="2"/>
  <c r="J422" i="2"/>
  <c r="K422" i="2"/>
  <c r="L422" i="2"/>
  <c r="M422" i="2"/>
  <c r="N422" i="2"/>
  <c r="J423" i="2"/>
  <c r="K423" i="2"/>
  <c r="L423" i="2"/>
  <c r="M423" i="2"/>
  <c r="N423" i="2"/>
  <c r="J424" i="2"/>
  <c r="P424" i="2" s="1"/>
  <c r="K424" i="2"/>
  <c r="L424" i="2"/>
  <c r="M424" i="2"/>
  <c r="N424" i="2"/>
  <c r="J425" i="2"/>
  <c r="K425" i="2"/>
  <c r="L425" i="2"/>
  <c r="M425" i="2"/>
  <c r="N425" i="2"/>
  <c r="J426" i="2"/>
  <c r="P426" i="2" s="1"/>
  <c r="K426" i="2"/>
  <c r="L426" i="2"/>
  <c r="M426" i="2"/>
  <c r="N426" i="2"/>
  <c r="J427" i="2"/>
  <c r="K427" i="2"/>
  <c r="L427" i="2"/>
  <c r="M427" i="2"/>
  <c r="N427" i="2"/>
  <c r="J428" i="2"/>
  <c r="K428" i="2"/>
  <c r="L428" i="2"/>
  <c r="M428" i="2"/>
  <c r="N428" i="2"/>
  <c r="J429" i="2"/>
  <c r="K429" i="2"/>
  <c r="L429" i="2"/>
  <c r="M429" i="2"/>
  <c r="N429" i="2"/>
  <c r="J430" i="2"/>
  <c r="K430" i="2"/>
  <c r="L430" i="2"/>
  <c r="M430" i="2"/>
  <c r="N430" i="2"/>
  <c r="J431" i="2"/>
  <c r="K431" i="2"/>
  <c r="L431" i="2"/>
  <c r="M431" i="2"/>
  <c r="N431" i="2"/>
  <c r="J432" i="2"/>
  <c r="K432" i="2"/>
  <c r="L432" i="2"/>
  <c r="M432" i="2"/>
  <c r="N432" i="2"/>
  <c r="J433" i="2"/>
  <c r="K433" i="2"/>
  <c r="L433" i="2"/>
  <c r="M433" i="2"/>
  <c r="N433" i="2"/>
  <c r="J434" i="2"/>
  <c r="K434" i="2"/>
  <c r="L434" i="2"/>
  <c r="Q436" i="2" s="1"/>
  <c r="M434" i="2"/>
  <c r="N434" i="2"/>
  <c r="J435" i="2"/>
  <c r="K435" i="2"/>
  <c r="L435" i="2"/>
  <c r="M435" i="2"/>
  <c r="N435" i="2"/>
  <c r="J436" i="2"/>
  <c r="K436" i="2"/>
  <c r="L436" i="2"/>
  <c r="M436" i="2"/>
  <c r="N436" i="2"/>
  <c r="J437" i="2"/>
  <c r="K437" i="2"/>
  <c r="L437" i="2"/>
  <c r="M437" i="2"/>
  <c r="N437" i="2"/>
  <c r="J438" i="2"/>
  <c r="K438" i="2"/>
  <c r="L438" i="2"/>
  <c r="M438" i="2"/>
  <c r="N438" i="2"/>
  <c r="J439" i="2"/>
  <c r="K439" i="2"/>
  <c r="L439" i="2"/>
  <c r="M439" i="2"/>
  <c r="N439" i="2"/>
  <c r="J440" i="2"/>
  <c r="P440" i="2" s="1"/>
  <c r="K440" i="2"/>
  <c r="L440" i="2"/>
  <c r="M440" i="2"/>
  <c r="N440" i="2"/>
  <c r="Q444" i="2" s="1"/>
  <c r="J441" i="2"/>
  <c r="K441" i="2"/>
  <c r="L441" i="2"/>
  <c r="M441" i="2"/>
  <c r="N441" i="2"/>
  <c r="J442" i="2"/>
  <c r="P442" i="2" s="1"/>
  <c r="K442" i="2"/>
  <c r="L442" i="2"/>
  <c r="M442" i="2"/>
  <c r="N442" i="2"/>
  <c r="J443" i="2"/>
  <c r="K443" i="2"/>
  <c r="L443" i="2"/>
  <c r="M443" i="2"/>
  <c r="N443" i="2"/>
  <c r="J444" i="2"/>
  <c r="P444" i="2" s="1"/>
  <c r="K444" i="2"/>
  <c r="L444" i="2"/>
  <c r="M444" i="2"/>
  <c r="N444" i="2"/>
  <c r="J445" i="2"/>
  <c r="K445" i="2"/>
  <c r="L445" i="2"/>
  <c r="M445" i="2"/>
  <c r="N445" i="2"/>
  <c r="J446" i="2"/>
  <c r="K446" i="2"/>
  <c r="L446" i="2"/>
  <c r="Q448" i="2" s="1"/>
  <c r="M446" i="2"/>
  <c r="N446" i="2"/>
  <c r="J447" i="2"/>
  <c r="K447" i="2"/>
  <c r="L447" i="2"/>
  <c r="M447" i="2"/>
  <c r="N447" i="2"/>
  <c r="J448" i="2"/>
  <c r="K448" i="2"/>
  <c r="L448" i="2"/>
  <c r="M448" i="2"/>
  <c r="N448" i="2"/>
  <c r="J449" i="2"/>
  <c r="K449" i="2"/>
  <c r="L449" i="2"/>
  <c r="M449" i="2"/>
  <c r="N449" i="2"/>
  <c r="J450" i="2"/>
  <c r="K450" i="2"/>
  <c r="L450" i="2"/>
  <c r="M450" i="2"/>
  <c r="N450" i="2"/>
  <c r="J451" i="2"/>
  <c r="K451" i="2"/>
  <c r="L451" i="2"/>
  <c r="M451" i="2"/>
  <c r="N451" i="2"/>
  <c r="J452" i="2"/>
  <c r="K452" i="2"/>
  <c r="Q453" i="2" s="1"/>
  <c r="L452" i="2"/>
  <c r="M452" i="2"/>
  <c r="N452" i="2"/>
  <c r="Q456" i="2" s="1"/>
  <c r="J453" i="2"/>
  <c r="K453" i="2"/>
  <c r="L453" i="2"/>
  <c r="M453" i="2"/>
  <c r="N453" i="2"/>
  <c r="J454" i="2"/>
  <c r="K454" i="2"/>
  <c r="L454" i="2"/>
  <c r="M454" i="2"/>
  <c r="N454" i="2"/>
  <c r="J455" i="2"/>
  <c r="K455" i="2"/>
  <c r="L455" i="2"/>
  <c r="M455" i="2"/>
  <c r="N455" i="2"/>
  <c r="J456" i="2"/>
  <c r="P456" i="2" s="1"/>
  <c r="K456" i="2"/>
  <c r="L456" i="2"/>
  <c r="M456" i="2"/>
  <c r="N456" i="2"/>
  <c r="J457" i="2"/>
  <c r="K457" i="2"/>
  <c r="L457" i="2"/>
  <c r="M457" i="2"/>
  <c r="N457" i="2"/>
  <c r="J458" i="2"/>
  <c r="P458" i="2" s="1"/>
  <c r="K458" i="2"/>
  <c r="L458" i="2"/>
  <c r="M458" i="2"/>
  <c r="Q461" i="2" s="1"/>
  <c r="N458" i="2"/>
  <c r="J459" i="2"/>
  <c r="K459" i="2"/>
  <c r="L459" i="2"/>
  <c r="M459" i="2"/>
  <c r="N459" i="2"/>
  <c r="J460" i="2"/>
  <c r="P460" i="2" s="1"/>
  <c r="K460" i="2"/>
  <c r="L460" i="2"/>
  <c r="M460" i="2"/>
  <c r="N460" i="2"/>
  <c r="J461" i="2"/>
  <c r="K461" i="2"/>
  <c r="L461" i="2"/>
  <c r="M461" i="2"/>
  <c r="N461" i="2"/>
  <c r="J462" i="2"/>
  <c r="K462" i="2"/>
  <c r="L462" i="2"/>
  <c r="M462" i="2"/>
  <c r="N462" i="2"/>
  <c r="J463" i="2"/>
  <c r="K463" i="2"/>
  <c r="L463" i="2"/>
  <c r="M463" i="2"/>
  <c r="N463" i="2"/>
  <c r="J464" i="2"/>
  <c r="K464" i="2"/>
  <c r="L464" i="2"/>
  <c r="M464" i="2"/>
  <c r="N464" i="2"/>
  <c r="J465" i="2"/>
  <c r="K465" i="2"/>
  <c r="L465" i="2"/>
  <c r="M465" i="2"/>
  <c r="N465" i="2"/>
  <c r="J466" i="2"/>
  <c r="K466" i="2"/>
  <c r="L466" i="2"/>
  <c r="M466" i="2"/>
  <c r="N466" i="2"/>
  <c r="J467" i="2"/>
  <c r="K467" i="2"/>
  <c r="L467" i="2"/>
  <c r="M467" i="2"/>
  <c r="N467" i="2"/>
  <c r="J468" i="2"/>
  <c r="K468" i="2"/>
  <c r="L468" i="2"/>
  <c r="M468" i="2"/>
  <c r="N468" i="2"/>
  <c r="J469" i="2"/>
  <c r="K469" i="2"/>
  <c r="L469" i="2"/>
  <c r="M469" i="2"/>
  <c r="N469" i="2"/>
  <c r="J470" i="2"/>
  <c r="K470" i="2"/>
  <c r="L470" i="2"/>
  <c r="Q472" i="2" s="1"/>
  <c r="M470" i="2"/>
  <c r="N470" i="2"/>
  <c r="J471" i="2"/>
  <c r="K471" i="2"/>
  <c r="L471" i="2"/>
  <c r="M471" i="2"/>
  <c r="N471" i="2"/>
  <c r="J472" i="2"/>
  <c r="P472" i="2" s="1"/>
  <c r="K472" i="2"/>
  <c r="L472" i="2"/>
  <c r="M472" i="2"/>
  <c r="N472" i="2"/>
  <c r="J473" i="2"/>
  <c r="K473" i="2"/>
  <c r="L473" i="2"/>
  <c r="M473" i="2"/>
  <c r="N473" i="2"/>
  <c r="J474" i="2"/>
  <c r="P474" i="2" s="1"/>
  <c r="K474" i="2"/>
  <c r="L474" i="2"/>
  <c r="M474" i="2"/>
  <c r="N474" i="2"/>
  <c r="J475" i="2"/>
  <c r="K475" i="2"/>
  <c r="L475" i="2"/>
  <c r="M475" i="2"/>
  <c r="N475" i="2"/>
  <c r="J476" i="2"/>
  <c r="K476" i="2"/>
  <c r="L476" i="2"/>
  <c r="M476" i="2"/>
  <c r="N476" i="2"/>
  <c r="Q480" i="2" s="1"/>
  <c r="J477" i="2"/>
  <c r="K477" i="2"/>
  <c r="L477" i="2"/>
  <c r="M477" i="2"/>
  <c r="N477" i="2"/>
  <c r="J478" i="2"/>
  <c r="K478" i="2"/>
  <c r="L478" i="2"/>
  <c r="M478" i="2"/>
  <c r="N478" i="2"/>
  <c r="J479" i="2"/>
  <c r="K479" i="2"/>
  <c r="L479" i="2"/>
  <c r="M479" i="2"/>
  <c r="N479" i="2"/>
  <c r="J480" i="2"/>
  <c r="K480" i="2"/>
  <c r="L480" i="2"/>
  <c r="M480" i="2"/>
  <c r="N480" i="2"/>
  <c r="J481" i="2"/>
  <c r="K481" i="2"/>
  <c r="L481" i="2"/>
  <c r="M481" i="2"/>
  <c r="N481" i="2"/>
  <c r="J482" i="2"/>
  <c r="K482" i="2"/>
  <c r="L482" i="2"/>
  <c r="Q484" i="2" s="1"/>
  <c r="M482" i="2"/>
  <c r="N482" i="2"/>
  <c r="J483" i="2"/>
  <c r="K483" i="2"/>
  <c r="L483" i="2"/>
  <c r="M483" i="2"/>
  <c r="N483" i="2"/>
  <c r="J484" i="2"/>
  <c r="K484" i="2"/>
  <c r="L484" i="2"/>
  <c r="M484" i="2"/>
  <c r="N484" i="2"/>
  <c r="J485" i="2"/>
  <c r="K485" i="2"/>
  <c r="L485" i="2"/>
  <c r="M485" i="2"/>
  <c r="N485" i="2"/>
  <c r="J486" i="2"/>
  <c r="K486" i="2"/>
  <c r="L486" i="2"/>
  <c r="M486" i="2"/>
  <c r="N486" i="2"/>
  <c r="J487" i="2"/>
  <c r="K487" i="2"/>
  <c r="L487" i="2"/>
  <c r="M487" i="2"/>
  <c r="N487" i="2"/>
  <c r="J488" i="2"/>
  <c r="P488" i="2" s="1"/>
  <c r="K488" i="2"/>
  <c r="L488" i="2"/>
  <c r="M488" i="2"/>
  <c r="N488" i="2"/>
  <c r="Q492" i="2" s="1"/>
  <c r="J489" i="2"/>
  <c r="K489" i="2"/>
  <c r="L489" i="2"/>
  <c r="M489" i="2"/>
  <c r="N489" i="2"/>
  <c r="J490" i="2"/>
  <c r="P490" i="2" s="1"/>
  <c r="K490" i="2"/>
  <c r="L490" i="2"/>
  <c r="M490" i="2"/>
  <c r="N490" i="2"/>
  <c r="J491" i="2"/>
  <c r="K491" i="2"/>
  <c r="L491" i="2"/>
  <c r="M491" i="2"/>
  <c r="N491" i="2"/>
  <c r="J492" i="2"/>
  <c r="P492" i="2" s="1"/>
  <c r="K492" i="2"/>
  <c r="L492" i="2"/>
  <c r="M492" i="2"/>
  <c r="N492" i="2"/>
  <c r="J493" i="2"/>
  <c r="K493" i="2"/>
  <c r="L493" i="2"/>
  <c r="M493" i="2"/>
  <c r="N493" i="2"/>
  <c r="J494" i="2"/>
  <c r="K494" i="2"/>
  <c r="L494" i="2"/>
  <c r="Q496" i="2" s="1"/>
  <c r="M494" i="2"/>
  <c r="N494" i="2"/>
  <c r="J495" i="2"/>
  <c r="K495" i="2"/>
  <c r="L495" i="2"/>
  <c r="M495" i="2"/>
  <c r="N495" i="2"/>
  <c r="J496" i="2"/>
  <c r="K496" i="2"/>
  <c r="L496" i="2"/>
  <c r="M496" i="2"/>
  <c r="N496" i="2"/>
  <c r="J497" i="2"/>
  <c r="K497" i="2"/>
  <c r="L497" i="2"/>
  <c r="M497" i="2"/>
  <c r="N497" i="2"/>
  <c r="J498" i="2"/>
  <c r="K498" i="2"/>
  <c r="L498" i="2"/>
  <c r="M498" i="2"/>
  <c r="N498" i="2"/>
  <c r="J499" i="2"/>
  <c r="K499" i="2"/>
  <c r="L499" i="2"/>
  <c r="M499" i="2"/>
  <c r="N499" i="2"/>
  <c r="J500" i="2"/>
  <c r="K500" i="2"/>
  <c r="Q501" i="2" s="1"/>
  <c r="L500" i="2"/>
  <c r="M500" i="2"/>
  <c r="N500" i="2"/>
  <c r="Q504" i="2" s="1"/>
  <c r="J501" i="2"/>
  <c r="K501" i="2"/>
  <c r="L501" i="2"/>
  <c r="M501" i="2"/>
  <c r="N501" i="2"/>
  <c r="J502" i="2"/>
  <c r="K502" i="2"/>
  <c r="L502" i="2"/>
  <c r="Q502" i="2" s="1"/>
  <c r="M502" i="2"/>
  <c r="N502" i="2"/>
  <c r="J503" i="2"/>
  <c r="K503" i="2"/>
  <c r="L503" i="2"/>
  <c r="M503" i="2"/>
  <c r="N503" i="2"/>
  <c r="J504" i="2"/>
  <c r="P504" i="2" s="1"/>
  <c r="K504" i="2"/>
  <c r="L504" i="2"/>
  <c r="M504" i="2"/>
  <c r="N504" i="2"/>
  <c r="J505" i="2"/>
  <c r="K505" i="2"/>
  <c r="L505" i="2"/>
  <c r="M505" i="2"/>
  <c r="N505" i="2"/>
  <c r="J506" i="2"/>
  <c r="P506" i="2" s="1"/>
  <c r="K506" i="2"/>
  <c r="L506" i="2"/>
  <c r="M506" i="2"/>
  <c r="Q509" i="2" s="1"/>
  <c r="N506" i="2"/>
  <c r="Q510" i="2" s="1"/>
  <c r="J507" i="2"/>
  <c r="K507" i="2"/>
  <c r="L507" i="2"/>
  <c r="M507" i="2"/>
  <c r="N507" i="2"/>
  <c r="J508" i="2"/>
  <c r="P508" i="2" s="1"/>
  <c r="K508" i="2"/>
  <c r="L508" i="2"/>
  <c r="M508" i="2"/>
  <c r="N508" i="2"/>
  <c r="J509" i="2"/>
  <c r="K509" i="2"/>
  <c r="L509" i="2"/>
  <c r="M509" i="2"/>
  <c r="N509" i="2"/>
  <c r="J510" i="2"/>
  <c r="K510" i="2"/>
  <c r="L510" i="2"/>
  <c r="M510" i="2"/>
  <c r="N510" i="2"/>
  <c r="J511" i="2"/>
  <c r="K511" i="2"/>
  <c r="L511" i="2"/>
  <c r="M511" i="2"/>
  <c r="N511" i="2"/>
  <c r="J512" i="2"/>
  <c r="K512" i="2"/>
  <c r="L512" i="2"/>
  <c r="M512" i="2"/>
  <c r="N512" i="2"/>
  <c r="J513" i="2"/>
  <c r="K513" i="2"/>
  <c r="L513" i="2"/>
  <c r="M513" i="2"/>
  <c r="N513" i="2"/>
  <c r="J514" i="2"/>
  <c r="K514" i="2"/>
  <c r="L514" i="2"/>
  <c r="M514" i="2"/>
  <c r="N514" i="2"/>
  <c r="J515" i="2"/>
  <c r="K515" i="2"/>
  <c r="L515" i="2"/>
  <c r="M515" i="2"/>
  <c r="N515" i="2"/>
  <c r="J516" i="2"/>
  <c r="K516" i="2"/>
  <c r="L516" i="2"/>
  <c r="M516" i="2"/>
  <c r="N516" i="2"/>
  <c r="J517" i="2"/>
  <c r="K517" i="2"/>
  <c r="L517" i="2"/>
  <c r="M517" i="2"/>
  <c r="N517" i="2"/>
  <c r="J518" i="2"/>
  <c r="K518" i="2"/>
  <c r="L518" i="2"/>
  <c r="Q520" i="2" s="1"/>
  <c r="M518" i="2"/>
  <c r="N518" i="2"/>
  <c r="J519" i="2"/>
  <c r="K519" i="2"/>
  <c r="L519" i="2"/>
  <c r="M519" i="2"/>
  <c r="N519" i="2"/>
  <c r="J520" i="2"/>
  <c r="P520" i="2" s="1"/>
  <c r="K520" i="2"/>
  <c r="L520" i="2"/>
  <c r="M520" i="2"/>
  <c r="N520" i="2"/>
  <c r="J521" i="2"/>
  <c r="K521" i="2"/>
  <c r="L521" i="2"/>
  <c r="M521" i="2"/>
  <c r="N521" i="2"/>
  <c r="J522" i="2"/>
  <c r="P522" i="2" s="1"/>
  <c r="K522" i="2"/>
  <c r="L522" i="2"/>
  <c r="M522" i="2"/>
  <c r="N522" i="2"/>
  <c r="J523" i="2"/>
  <c r="K523" i="2"/>
  <c r="L523" i="2"/>
  <c r="M523" i="2"/>
  <c r="N523" i="2"/>
  <c r="J524" i="2"/>
  <c r="K524" i="2"/>
  <c r="L524" i="2"/>
  <c r="M524" i="2"/>
  <c r="N524" i="2"/>
  <c r="Q528" i="2" s="1"/>
  <c r="J525" i="2"/>
  <c r="K525" i="2"/>
  <c r="L525" i="2"/>
  <c r="M525" i="2"/>
  <c r="N525" i="2"/>
  <c r="J526" i="2"/>
  <c r="K526" i="2"/>
  <c r="L526" i="2"/>
  <c r="M526" i="2"/>
  <c r="N526" i="2"/>
  <c r="J527" i="2"/>
  <c r="K527" i="2"/>
  <c r="L527" i="2"/>
  <c r="M527" i="2"/>
  <c r="N527" i="2"/>
  <c r="J528" i="2"/>
  <c r="K528" i="2"/>
  <c r="L528" i="2"/>
  <c r="M528" i="2"/>
  <c r="N528" i="2"/>
  <c r="J529" i="2"/>
  <c r="K529" i="2"/>
  <c r="L529" i="2"/>
  <c r="M529" i="2"/>
  <c r="N529" i="2"/>
  <c r="J530" i="2"/>
  <c r="K530" i="2"/>
  <c r="L530" i="2"/>
  <c r="Q532" i="2" s="1"/>
  <c r="M530" i="2"/>
  <c r="N530" i="2"/>
  <c r="J531" i="2"/>
  <c r="K531" i="2"/>
  <c r="L531" i="2"/>
  <c r="M531" i="2"/>
  <c r="N531" i="2"/>
  <c r="J532" i="2"/>
  <c r="K532" i="2"/>
  <c r="L532" i="2"/>
  <c r="M532" i="2"/>
  <c r="N532" i="2"/>
  <c r="J533" i="2"/>
  <c r="K533" i="2"/>
  <c r="L533" i="2"/>
  <c r="M533" i="2"/>
  <c r="N533" i="2"/>
  <c r="J534" i="2"/>
  <c r="K534" i="2"/>
  <c r="L534" i="2"/>
  <c r="M534" i="2"/>
  <c r="N534" i="2"/>
  <c r="J535" i="2"/>
  <c r="K535" i="2"/>
  <c r="L535" i="2"/>
  <c r="M535" i="2"/>
  <c r="N535" i="2"/>
  <c r="J536" i="2"/>
  <c r="P536" i="2" s="1"/>
  <c r="K536" i="2"/>
  <c r="L536" i="2"/>
  <c r="M536" i="2"/>
  <c r="N536" i="2"/>
  <c r="Q540" i="2" s="1"/>
  <c r="J537" i="2"/>
  <c r="K537" i="2"/>
  <c r="L537" i="2"/>
  <c r="M537" i="2"/>
  <c r="N537" i="2"/>
  <c r="J538" i="2"/>
  <c r="P538" i="2" s="1"/>
  <c r="K538" i="2"/>
  <c r="L538" i="2"/>
  <c r="M538" i="2"/>
  <c r="N538" i="2"/>
  <c r="J539" i="2"/>
  <c r="K539" i="2"/>
  <c r="L539" i="2"/>
  <c r="M539" i="2"/>
  <c r="N539" i="2"/>
  <c r="J540" i="2"/>
  <c r="P540" i="2" s="1"/>
  <c r="K540" i="2"/>
  <c r="L540" i="2"/>
  <c r="M540" i="2"/>
  <c r="N540" i="2"/>
  <c r="J541" i="2"/>
  <c r="K541" i="2"/>
  <c r="L541" i="2"/>
  <c r="M541" i="2"/>
  <c r="N541" i="2"/>
  <c r="J542" i="2"/>
  <c r="K542" i="2"/>
  <c r="L542" i="2"/>
  <c r="Q544" i="2" s="1"/>
  <c r="M542" i="2"/>
  <c r="N542" i="2"/>
  <c r="Q546" i="2" s="1"/>
  <c r="J543" i="2"/>
  <c r="K543" i="2"/>
  <c r="L543" i="2"/>
  <c r="M543" i="2"/>
  <c r="N543" i="2"/>
  <c r="J544" i="2"/>
  <c r="P544" i="2" s="1"/>
  <c r="K544" i="2"/>
  <c r="L544" i="2"/>
  <c r="M544" i="2"/>
  <c r="N544" i="2"/>
  <c r="J545" i="2"/>
  <c r="K545" i="2"/>
  <c r="L545" i="2"/>
  <c r="M545" i="2"/>
  <c r="N545" i="2"/>
  <c r="J546" i="2"/>
  <c r="K546" i="2"/>
  <c r="L546" i="2"/>
  <c r="M546" i="2"/>
  <c r="N546" i="2"/>
  <c r="J547" i="2"/>
  <c r="K547" i="2"/>
  <c r="L547" i="2"/>
  <c r="M547" i="2"/>
  <c r="N547" i="2"/>
  <c r="J548" i="2"/>
  <c r="K548" i="2"/>
  <c r="Q549" i="2" s="1"/>
  <c r="L548" i="2"/>
  <c r="M548" i="2"/>
  <c r="N548" i="2"/>
  <c r="Q552" i="2" s="1"/>
  <c r="J549" i="2"/>
  <c r="K549" i="2"/>
  <c r="L549" i="2"/>
  <c r="M549" i="2"/>
  <c r="N549" i="2"/>
  <c r="J550" i="2"/>
  <c r="K550" i="2"/>
  <c r="L550" i="2"/>
  <c r="M550" i="2"/>
  <c r="N550" i="2"/>
  <c r="J551" i="2"/>
  <c r="K551" i="2"/>
  <c r="L551" i="2"/>
  <c r="M551" i="2"/>
  <c r="N551" i="2"/>
  <c r="J552" i="2"/>
  <c r="P552" i="2" s="1"/>
  <c r="K552" i="2"/>
  <c r="L552" i="2"/>
  <c r="M552" i="2"/>
  <c r="N552" i="2"/>
  <c r="J553" i="2"/>
  <c r="K553" i="2"/>
  <c r="L553" i="2"/>
  <c r="M553" i="2"/>
  <c r="N553" i="2"/>
  <c r="J554" i="2"/>
  <c r="K554" i="2"/>
  <c r="L554" i="2"/>
  <c r="M554" i="2"/>
  <c r="Q557" i="2" s="1"/>
  <c r="N554" i="2"/>
  <c r="J555" i="2"/>
  <c r="K555" i="2"/>
  <c r="L555" i="2"/>
  <c r="M555" i="2"/>
  <c r="N555" i="2"/>
  <c r="J556" i="2"/>
  <c r="P556" i="2" s="1"/>
  <c r="K556" i="2"/>
  <c r="L556" i="2"/>
  <c r="M556" i="2"/>
  <c r="N556" i="2"/>
  <c r="J557" i="2"/>
  <c r="K557" i="2"/>
  <c r="L557" i="2"/>
  <c r="M557" i="2"/>
  <c r="N557" i="2"/>
  <c r="J558" i="2"/>
  <c r="K558" i="2"/>
  <c r="L558" i="2"/>
  <c r="M558" i="2"/>
  <c r="N558" i="2"/>
  <c r="J559" i="2"/>
  <c r="K559" i="2"/>
  <c r="L559" i="2"/>
  <c r="M559" i="2"/>
  <c r="N559" i="2"/>
  <c r="J560" i="2"/>
  <c r="P560" i="2" s="1"/>
  <c r="K560" i="2"/>
  <c r="L560" i="2"/>
  <c r="M560" i="2"/>
  <c r="N560" i="2"/>
  <c r="J561" i="2"/>
  <c r="K561" i="2"/>
  <c r="L561" i="2"/>
  <c r="M561" i="2"/>
  <c r="N561" i="2"/>
  <c r="J562" i="2"/>
  <c r="K562" i="2"/>
  <c r="L562" i="2"/>
  <c r="M562" i="2"/>
  <c r="N562" i="2"/>
  <c r="J563" i="2"/>
  <c r="K563" i="2"/>
  <c r="L563" i="2"/>
  <c r="M563" i="2"/>
  <c r="N563" i="2"/>
  <c r="J564" i="2"/>
  <c r="K564" i="2"/>
  <c r="L564" i="2"/>
  <c r="M564" i="2"/>
  <c r="N564" i="2"/>
  <c r="J565" i="2"/>
  <c r="K565" i="2"/>
  <c r="L565" i="2"/>
  <c r="M565" i="2"/>
  <c r="N565" i="2"/>
  <c r="J566" i="2"/>
  <c r="K566" i="2"/>
  <c r="Q567" i="2" s="1"/>
  <c r="L566" i="2"/>
  <c r="Q568" i="2" s="1"/>
  <c r="M566" i="2"/>
  <c r="N566" i="2"/>
  <c r="J567" i="2"/>
  <c r="K567" i="2"/>
  <c r="L567" i="2"/>
  <c r="M567" i="2"/>
  <c r="N567" i="2"/>
  <c r="J568" i="2"/>
  <c r="P568" i="2" s="1"/>
  <c r="K568" i="2"/>
  <c r="L568" i="2"/>
  <c r="M568" i="2"/>
  <c r="N568" i="2"/>
  <c r="J569" i="2"/>
  <c r="K569" i="2"/>
  <c r="L569" i="2"/>
  <c r="M569" i="2"/>
  <c r="N569" i="2"/>
  <c r="J570" i="2"/>
  <c r="K570" i="2"/>
  <c r="L570" i="2"/>
  <c r="M570" i="2"/>
  <c r="N570" i="2"/>
  <c r="J571" i="2"/>
  <c r="K571" i="2"/>
  <c r="L571" i="2"/>
  <c r="M571" i="2"/>
  <c r="N571" i="2"/>
  <c r="J572" i="2"/>
  <c r="K572" i="2"/>
  <c r="L572" i="2"/>
  <c r="M572" i="2"/>
  <c r="Q575" i="2" s="1"/>
  <c r="N572" i="2"/>
  <c r="Q576" i="2" s="1"/>
  <c r="J573" i="2"/>
  <c r="K573" i="2"/>
  <c r="L573" i="2"/>
  <c r="M573" i="2"/>
  <c r="N573" i="2"/>
  <c r="J574" i="2"/>
  <c r="K574" i="2"/>
  <c r="L574" i="2"/>
  <c r="M574" i="2"/>
  <c r="N574" i="2"/>
  <c r="J575" i="2"/>
  <c r="K575" i="2"/>
  <c r="L575" i="2"/>
  <c r="M575" i="2"/>
  <c r="N575" i="2"/>
  <c r="J576" i="2"/>
  <c r="P576" i="2" s="1"/>
  <c r="K576" i="2"/>
  <c r="L576" i="2"/>
  <c r="M576" i="2"/>
  <c r="N576" i="2"/>
  <c r="J577" i="2"/>
  <c r="K577" i="2"/>
  <c r="L577" i="2"/>
  <c r="M577" i="2"/>
  <c r="N577" i="2"/>
  <c r="J578" i="2"/>
  <c r="K578" i="2"/>
  <c r="L578" i="2"/>
  <c r="Q580" i="2" s="1"/>
  <c r="M578" i="2"/>
  <c r="N578" i="2"/>
  <c r="J579" i="2"/>
  <c r="K579" i="2"/>
  <c r="L579" i="2"/>
  <c r="M579" i="2"/>
  <c r="N579" i="2"/>
  <c r="J580" i="2"/>
  <c r="K580" i="2"/>
  <c r="L580" i="2"/>
  <c r="M580" i="2"/>
  <c r="N580" i="2"/>
  <c r="J581" i="2"/>
  <c r="K581" i="2"/>
  <c r="L581" i="2"/>
  <c r="M581" i="2"/>
  <c r="N581" i="2"/>
  <c r="J582" i="2"/>
  <c r="K582" i="2"/>
  <c r="L582" i="2"/>
  <c r="M582" i="2"/>
  <c r="N582" i="2"/>
  <c r="J583" i="2"/>
  <c r="K583" i="2"/>
  <c r="L583" i="2"/>
  <c r="M583" i="2"/>
  <c r="N583" i="2"/>
  <c r="J584" i="2"/>
  <c r="P584" i="2" s="1"/>
  <c r="K584" i="2"/>
  <c r="L584" i="2"/>
  <c r="Q586" i="2" s="1"/>
  <c r="M584" i="2"/>
  <c r="N584" i="2"/>
  <c r="Q588" i="2" s="1"/>
  <c r="J585" i="2"/>
  <c r="K585" i="2"/>
  <c r="L585" i="2"/>
  <c r="M585" i="2"/>
  <c r="N585" i="2"/>
  <c r="J586" i="2"/>
  <c r="K586" i="2"/>
  <c r="L586" i="2"/>
  <c r="M586" i="2"/>
  <c r="N586" i="2"/>
  <c r="J587" i="2"/>
  <c r="K587" i="2"/>
  <c r="L587" i="2"/>
  <c r="M587" i="2"/>
  <c r="N587" i="2"/>
  <c r="J588" i="2"/>
  <c r="P588" i="2" s="1"/>
  <c r="K588" i="2"/>
  <c r="L588" i="2"/>
  <c r="M588" i="2"/>
  <c r="N588" i="2"/>
  <c r="J589" i="2"/>
  <c r="K589" i="2"/>
  <c r="L589" i="2"/>
  <c r="M589" i="2"/>
  <c r="N589" i="2"/>
  <c r="J590" i="2"/>
  <c r="K590" i="2"/>
  <c r="L590" i="2"/>
  <c r="Q592" i="2" s="1"/>
  <c r="M590" i="2"/>
  <c r="N590" i="2"/>
  <c r="Q594" i="2" s="1"/>
  <c r="J591" i="2"/>
  <c r="K591" i="2"/>
  <c r="L591" i="2"/>
  <c r="M591" i="2"/>
  <c r="N591" i="2"/>
  <c r="J592" i="2"/>
  <c r="K592" i="2"/>
  <c r="L592" i="2"/>
  <c r="M592" i="2"/>
  <c r="N592" i="2"/>
  <c r="J593" i="2"/>
  <c r="K593" i="2"/>
  <c r="L593" i="2"/>
  <c r="M593" i="2"/>
  <c r="N593" i="2"/>
  <c r="J594" i="2"/>
  <c r="K594" i="2"/>
  <c r="L594" i="2"/>
  <c r="M594" i="2"/>
  <c r="N594" i="2"/>
  <c r="J595" i="2"/>
  <c r="K595" i="2"/>
  <c r="L595" i="2"/>
  <c r="M595" i="2"/>
  <c r="N595" i="2"/>
  <c r="J596" i="2"/>
  <c r="K596" i="2"/>
  <c r="L596" i="2"/>
  <c r="M596" i="2"/>
  <c r="N596" i="2"/>
  <c r="Q600" i="2" s="1"/>
  <c r="J597" i="2"/>
  <c r="K597" i="2"/>
  <c r="L597" i="2"/>
  <c r="M597" i="2"/>
  <c r="N597" i="2"/>
  <c r="J598" i="2"/>
  <c r="K598" i="2"/>
  <c r="L598" i="2"/>
  <c r="M598" i="2"/>
  <c r="N598" i="2"/>
  <c r="J599" i="2"/>
  <c r="K599" i="2"/>
  <c r="L599" i="2"/>
  <c r="M599" i="2"/>
  <c r="N599" i="2"/>
  <c r="J600" i="2"/>
  <c r="P600" i="2" s="1"/>
  <c r="K600" i="2"/>
  <c r="L600" i="2"/>
  <c r="M600" i="2"/>
  <c r="N600" i="2"/>
  <c r="K2" i="2"/>
  <c r="Q3" i="2" s="1"/>
  <c r="L2" i="2"/>
  <c r="Q4" i="2" s="1"/>
  <c r="M2" i="2"/>
  <c r="Q5" i="2" s="1"/>
  <c r="N2" i="2"/>
  <c r="Q6" i="2" s="1"/>
  <c r="J2" i="2"/>
  <c r="P6" i="2"/>
  <c r="P5" i="2"/>
  <c r="Y63" i="2" l="1"/>
  <c r="V63" i="2"/>
  <c r="AB63" i="2"/>
  <c r="Y575" i="2"/>
  <c r="V575" i="2"/>
  <c r="AB575" i="2"/>
  <c r="Y383" i="2"/>
  <c r="V383" i="2"/>
  <c r="AB383" i="2"/>
  <c r="Y552" i="2"/>
  <c r="AB552" i="2"/>
  <c r="V552" i="2"/>
  <c r="Y496" i="2"/>
  <c r="AB496" i="2"/>
  <c r="V496" i="2"/>
  <c r="X344" i="2"/>
  <c r="AD344" i="2" s="1"/>
  <c r="U344" i="2"/>
  <c r="AA344" i="2"/>
  <c r="P587" i="2"/>
  <c r="P555" i="2"/>
  <c r="Q551" i="2"/>
  <c r="Q543" i="2"/>
  <c r="P539" i="2"/>
  <c r="P507" i="2"/>
  <c r="Q503" i="2"/>
  <c r="Q495" i="2"/>
  <c r="P491" i="2"/>
  <c r="P459" i="2"/>
  <c r="Q455" i="2"/>
  <c r="Q447" i="2"/>
  <c r="P443" i="2"/>
  <c r="P411" i="2"/>
  <c r="Q407" i="2"/>
  <c r="Q399" i="2"/>
  <c r="P395" i="2"/>
  <c r="P363" i="2"/>
  <c r="Q359" i="2"/>
  <c r="Q351" i="2"/>
  <c r="P347" i="2"/>
  <c r="P315" i="2"/>
  <c r="Q311" i="2"/>
  <c r="Q303" i="2"/>
  <c r="P299" i="2"/>
  <c r="P267" i="2"/>
  <c r="Q263" i="2"/>
  <c r="Q255" i="2"/>
  <c r="Q215" i="2"/>
  <c r="Q207" i="2"/>
  <c r="Q167" i="2"/>
  <c r="Q159" i="2"/>
  <c r="Q119" i="2"/>
  <c r="Q111" i="2"/>
  <c r="Q71" i="2"/>
  <c r="Y23" i="2"/>
  <c r="V23" i="2"/>
  <c r="AB23" i="2"/>
  <c r="Y15" i="2"/>
  <c r="V15" i="2"/>
  <c r="AB15" i="2"/>
  <c r="Y600" i="2"/>
  <c r="AB600" i="2"/>
  <c r="V600" i="2"/>
  <c r="X520" i="2"/>
  <c r="AD520" i="2" s="1"/>
  <c r="U520" i="2"/>
  <c r="AA520" i="2"/>
  <c r="X472" i="2"/>
  <c r="U472" i="2"/>
  <c r="AA472" i="2"/>
  <c r="P558" i="2"/>
  <c r="Q558" i="2"/>
  <c r="Q550" i="2"/>
  <c r="P547" i="2"/>
  <c r="P526" i="2"/>
  <c r="P510" i="2"/>
  <c r="Y510" i="2"/>
  <c r="V510" i="2"/>
  <c r="AB510" i="2"/>
  <c r="P499" i="2"/>
  <c r="P478" i="2"/>
  <c r="P462" i="2"/>
  <c r="P451" i="2"/>
  <c r="P430" i="2"/>
  <c r="P414" i="2"/>
  <c r="P403" i="2"/>
  <c r="P382" i="2"/>
  <c r="P366" i="2"/>
  <c r="P355" i="2"/>
  <c r="P334" i="2"/>
  <c r="P318" i="2"/>
  <c r="P307" i="2"/>
  <c r="P286" i="2"/>
  <c r="P270" i="2"/>
  <c r="Y175" i="2"/>
  <c r="V175" i="2"/>
  <c r="AB175" i="2"/>
  <c r="Y31" i="2"/>
  <c r="V31" i="2"/>
  <c r="AB31" i="2"/>
  <c r="Y448" i="2"/>
  <c r="AB448" i="2"/>
  <c r="V448" i="2"/>
  <c r="Y408" i="2"/>
  <c r="AB408" i="2"/>
  <c r="V408" i="2"/>
  <c r="Y360" i="2"/>
  <c r="AB360" i="2"/>
  <c r="V360" i="2"/>
  <c r="X280" i="2"/>
  <c r="U280" i="2"/>
  <c r="AA280" i="2"/>
  <c r="Q591" i="2"/>
  <c r="P574" i="2"/>
  <c r="Y557" i="2"/>
  <c r="V557" i="2"/>
  <c r="AB557" i="2"/>
  <c r="Y549" i="2"/>
  <c r="V549" i="2"/>
  <c r="AB549" i="2"/>
  <c r="P545" i="2"/>
  <c r="P513" i="2"/>
  <c r="Y509" i="2"/>
  <c r="V509" i="2"/>
  <c r="AB509" i="2"/>
  <c r="Y501" i="2"/>
  <c r="V501" i="2"/>
  <c r="AB501" i="2"/>
  <c r="P497" i="2"/>
  <c r="P465" i="2"/>
  <c r="Q462" i="2"/>
  <c r="Y461" i="2"/>
  <c r="AE461" i="2" s="1"/>
  <c r="V461" i="2"/>
  <c r="AB461" i="2"/>
  <c r="Q454" i="2"/>
  <c r="Y453" i="2"/>
  <c r="V453" i="2"/>
  <c r="AB453" i="2"/>
  <c r="P449" i="2"/>
  <c r="P417" i="2"/>
  <c r="Y414" i="2"/>
  <c r="V414" i="2"/>
  <c r="AB414" i="2"/>
  <c r="Y413" i="2"/>
  <c r="V413" i="2"/>
  <c r="AB413" i="2"/>
  <c r="Q406" i="2"/>
  <c r="Y405" i="2"/>
  <c r="AE405" i="2" s="1"/>
  <c r="V405" i="2"/>
  <c r="AB405" i="2"/>
  <c r="P401" i="2"/>
  <c r="P369" i="2"/>
  <c r="Y366" i="2"/>
  <c r="V366" i="2"/>
  <c r="AB366" i="2"/>
  <c r="Y365" i="2"/>
  <c r="V365" i="2"/>
  <c r="AB365" i="2"/>
  <c r="Q358" i="2"/>
  <c r="Y357" i="2"/>
  <c r="V357" i="2"/>
  <c r="AB357" i="2"/>
  <c r="P353" i="2"/>
  <c r="P321" i="2"/>
  <c r="Q318" i="2"/>
  <c r="Y317" i="2"/>
  <c r="V317" i="2"/>
  <c r="AB317" i="2"/>
  <c r="Q310" i="2"/>
  <c r="Y309" i="2"/>
  <c r="V309" i="2"/>
  <c r="AB309" i="2"/>
  <c r="P305" i="2"/>
  <c r="P273" i="2"/>
  <c r="Y270" i="2"/>
  <c r="V270" i="2"/>
  <c r="AB270" i="2"/>
  <c r="Y269" i="2"/>
  <c r="AE269" i="2" s="1"/>
  <c r="AB269" i="2"/>
  <c r="V269" i="2"/>
  <c r="Y262" i="2"/>
  <c r="V262" i="2"/>
  <c r="AB262" i="2"/>
  <c r="X584" i="2"/>
  <c r="U584" i="2"/>
  <c r="AA584" i="2"/>
  <c r="X504" i="2"/>
  <c r="U504" i="2"/>
  <c r="AA504" i="2"/>
  <c r="X376" i="2"/>
  <c r="U376" i="2"/>
  <c r="AA376" i="2"/>
  <c r="X264" i="2"/>
  <c r="AD264" i="2" s="1"/>
  <c r="U264" i="2"/>
  <c r="AA264" i="2"/>
  <c r="Q598" i="2"/>
  <c r="P593" i="2"/>
  <c r="P561" i="2"/>
  <c r="P601" i="2"/>
  <c r="P580" i="2"/>
  <c r="P564" i="2"/>
  <c r="Q564" i="2"/>
  <c r="Q556" i="2"/>
  <c r="P553" i="2"/>
  <c r="P532" i="2"/>
  <c r="P516" i="2"/>
  <c r="Q516" i="2"/>
  <c r="Q508" i="2"/>
  <c r="P505" i="2"/>
  <c r="P484" i="2"/>
  <c r="P468" i="2"/>
  <c r="Q468" i="2"/>
  <c r="Q460" i="2"/>
  <c r="P457" i="2"/>
  <c r="P436" i="2"/>
  <c r="P420" i="2"/>
  <c r="Q420" i="2"/>
  <c r="Q412" i="2"/>
  <c r="P409" i="2"/>
  <c r="P388" i="2"/>
  <c r="P372" i="2"/>
  <c r="Q372" i="2"/>
  <c r="Q364" i="2"/>
  <c r="P361" i="2"/>
  <c r="P340" i="2"/>
  <c r="P324" i="2"/>
  <c r="Y592" i="2"/>
  <c r="AB592" i="2"/>
  <c r="V592" i="2"/>
  <c r="X456" i="2"/>
  <c r="U456" i="2"/>
  <c r="AA456" i="2"/>
  <c r="X424" i="2"/>
  <c r="U424" i="2"/>
  <c r="AA424" i="2"/>
  <c r="X360" i="2"/>
  <c r="U360" i="2"/>
  <c r="AA360" i="2"/>
  <c r="X312" i="2"/>
  <c r="AA312" i="2"/>
  <c r="U312" i="2"/>
  <c r="Y256" i="2"/>
  <c r="AE256" i="2" s="1"/>
  <c r="AB256" i="2"/>
  <c r="V256" i="2"/>
  <c r="P595" i="2"/>
  <c r="Q597" i="2"/>
  <c r="X5" i="2"/>
  <c r="AD5" i="2" s="1"/>
  <c r="U5" i="2"/>
  <c r="AA5" i="2"/>
  <c r="P599" i="2"/>
  <c r="P567" i="2"/>
  <c r="Q563" i="2"/>
  <c r="Q555" i="2"/>
  <c r="P551" i="2"/>
  <c r="P519" i="2"/>
  <c r="Q515" i="2"/>
  <c r="Q507" i="2"/>
  <c r="P503" i="2"/>
  <c r="Q486" i="2"/>
  <c r="Q478" i="2"/>
  <c r="Q470" i="2"/>
  <c r="Q467" i="2"/>
  <c r="Q459" i="2"/>
  <c r="P455" i="2"/>
  <c r="Q438" i="2"/>
  <c r="Q430" i="2"/>
  <c r="Q422" i="2"/>
  <c r="Q419" i="2"/>
  <c r="Q411" i="2"/>
  <c r="P407" i="2"/>
  <c r="Q390" i="2"/>
  <c r="Q382" i="2"/>
  <c r="Q374" i="2"/>
  <c r="Q371" i="2"/>
  <c r="Q363" i="2"/>
  <c r="P359" i="2"/>
  <c r="Q342" i="2"/>
  <c r="Q334" i="2"/>
  <c r="Q326" i="2"/>
  <c r="Q323" i="2"/>
  <c r="Q315" i="2"/>
  <c r="P311" i="2"/>
  <c r="X568" i="2"/>
  <c r="U568" i="2"/>
  <c r="AA568" i="2"/>
  <c r="Y504" i="2"/>
  <c r="AB504" i="2"/>
  <c r="V504" i="2"/>
  <c r="Y352" i="2"/>
  <c r="AB352" i="2"/>
  <c r="V352" i="2"/>
  <c r="X296" i="2"/>
  <c r="AD296" i="2" s="1"/>
  <c r="U296" i="2"/>
  <c r="AA296" i="2"/>
  <c r="X248" i="2"/>
  <c r="AD248" i="2" s="1"/>
  <c r="U248" i="2"/>
  <c r="AA248" i="2"/>
  <c r="Q570" i="2"/>
  <c r="P554" i="2"/>
  <c r="Q522" i="2"/>
  <c r="Q514" i="2"/>
  <c r="X474" i="2"/>
  <c r="U474" i="2"/>
  <c r="AA474" i="2"/>
  <c r="X442" i="2"/>
  <c r="U442" i="2"/>
  <c r="AA442" i="2"/>
  <c r="X426" i="2"/>
  <c r="AD426" i="2" s="1"/>
  <c r="U426" i="2"/>
  <c r="AA426" i="2"/>
  <c r="Q426" i="2"/>
  <c r="Q418" i="2"/>
  <c r="X410" i="2"/>
  <c r="U410" i="2"/>
  <c r="AA410" i="2"/>
  <c r="X394" i="2"/>
  <c r="U394" i="2"/>
  <c r="AA394" i="2"/>
  <c r="X378" i="2"/>
  <c r="U378" i="2"/>
  <c r="AA378" i="2"/>
  <c r="Q378" i="2"/>
  <c r="Q370" i="2"/>
  <c r="X362" i="2"/>
  <c r="AD362" i="2" s="1"/>
  <c r="U362" i="2"/>
  <c r="AA362" i="2"/>
  <c r="X346" i="2"/>
  <c r="AD346" i="2" s="1"/>
  <c r="U346" i="2"/>
  <c r="AA346" i="2"/>
  <c r="X330" i="2"/>
  <c r="U330" i="2"/>
  <c r="AA330" i="2"/>
  <c r="Q330" i="2"/>
  <c r="Q322" i="2"/>
  <c r="X314" i="2"/>
  <c r="U314" i="2"/>
  <c r="AA314" i="2"/>
  <c r="X298" i="2"/>
  <c r="U298" i="2"/>
  <c r="AA298" i="2"/>
  <c r="X282" i="2"/>
  <c r="U282" i="2"/>
  <c r="AA282" i="2"/>
  <c r="Q282" i="2"/>
  <c r="Q274" i="2"/>
  <c r="X266" i="2"/>
  <c r="U266" i="2"/>
  <c r="AA266" i="2"/>
  <c r="X250" i="2"/>
  <c r="U250" i="2"/>
  <c r="AA250" i="2"/>
  <c r="X552" i="2"/>
  <c r="U552" i="2"/>
  <c r="AA552" i="2"/>
  <c r="Y456" i="2"/>
  <c r="AB456" i="2"/>
  <c r="V456" i="2"/>
  <c r="Y312" i="2"/>
  <c r="V312" i="2"/>
  <c r="AB312" i="2"/>
  <c r="Q599" i="2"/>
  <c r="P586" i="2"/>
  <c r="P570" i="2"/>
  <c r="Q562" i="2"/>
  <c r="X538" i="2"/>
  <c r="U538" i="2"/>
  <c r="AA538" i="2"/>
  <c r="X522" i="2"/>
  <c r="U522" i="2"/>
  <c r="AA522" i="2"/>
  <c r="X506" i="2"/>
  <c r="U506" i="2"/>
  <c r="AA506" i="2"/>
  <c r="X490" i="2"/>
  <c r="U490" i="2"/>
  <c r="AA490" i="2"/>
  <c r="Q474" i="2"/>
  <c r="Q466" i="2"/>
  <c r="X458" i="2"/>
  <c r="U458" i="2"/>
  <c r="AA458" i="2"/>
  <c r="P573" i="2"/>
  <c r="Q569" i="2"/>
  <c r="Q561" i="2"/>
  <c r="P557" i="2"/>
  <c r="P525" i="2"/>
  <c r="Q521" i="2"/>
  <c r="Q513" i="2"/>
  <c r="P509" i="2"/>
  <c r="P477" i="2"/>
  <c r="Q473" i="2"/>
  <c r="Q465" i="2"/>
  <c r="P461" i="2"/>
  <c r="P429" i="2"/>
  <c r="Q425" i="2"/>
  <c r="Q417" i="2"/>
  <c r="P413" i="2"/>
  <c r="P381" i="2"/>
  <c r="Q377" i="2"/>
  <c r="Q369" i="2"/>
  <c r="P365" i="2"/>
  <c r="X440" i="2"/>
  <c r="U440" i="2"/>
  <c r="AA440" i="2"/>
  <c r="Y400" i="2"/>
  <c r="AB400" i="2"/>
  <c r="V400" i="2"/>
  <c r="Y576" i="2"/>
  <c r="AB576" i="2"/>
  <c r="V576" i="2"/>
  <c r="X560" i="2"/>
  <c r="U560" i="2"/>
  <c r="AA560" i="2"/>
  <c r="X544" i="2"/>
  <c r="U544" i="2"/>
  <c r="AA544" i="2"/>
  <c r="P528" i="2"/>
  <c r="Y528" i="2"/>
  <c r="AE528" i="2" s="1"/>
  <c r="AB528" i="2"/>
  <c r="V528" i="2"/>
  <c r="Y520" i="2"/>
  <c r="AB520" i="2"/>
  <c r="V520" i="2"/>
  <c r="P512" i="2"/>
  <c r="Y502" i="2"/>
  <c r="V502" i="2"/>
  <c r="AB502" i="2"/>
  <c r="P496" i="2"/>
  <c r="P480" i="2"/>
  <c r="Y480" i="2"/>
  <c r="AB480" i="2"/>
  <c r="V480" i="2"/>
  <c r="Y472" i="2"/>
  <c r="AB472" i="2"/>
  <c r="V472" i="2"/>
  <c r="P464" i="2"/>
  <c r="P448" i="2"/>
  <c r="P432" i="2"/>
  <c r="Q432" i="2"/>
  <c r="Q424" i="2"/>
  <c r="P416" i="2"/>
  <c r="P400" i="2"/>
  <c r="P384" i="2"/>
  <c r="Q384" i="2"/>
  <c r="Q376" i="2"/>
  <c r="P368" i="2"/>
  <c r="P352" i="2"/>
  <c r="P336" i="2"/>
  <c r="Q336" i="2"/>
  <c r="Q328" i="2"/>
  <c r="P320" i="2"/>
  <c r="P304" i="2"/>
  <c r="P288" i="2"/>
  <c r="Q288" i="2"/>
  <c r="Q280" i="2"/>
  <c r="P272" i="2"/>
  <c r="P256" i="2"/>
  <c r="Y568" i="2"/>
  <c r="AB568" i="2"/>
  <c r="V568" i="2"/>
  <c r="Y5" i="2"/>
  <c r="AB5" i="2"/>
  <c r="V5" i="2"/>
  <c r="P579" i="2"/>
  <c r="Y567" i="2"/>
  <c r="V567" i="2"/>
  <c r="AB567" i="2"/>
  <c r="P563" i="2"/>
  <c r="P531" i="2"/>
  <c r="Q527" i="2"/>
  <c r="Q519" i="2"/>
  <c r="P515" i="2"/>
  <c r="P483" i="2"/>
  <c r="Q479" i="2"/>
  <c r="Q471" i="2"/>
  <c r="P467" i="2"/>
  <c r="P435" i="2"/>
  <c r="Q431" i="2"/>
  <c r="Q423" i="2"/>
  <c r="P419" i="2"/>
  <c r="P387" i="2"/>
  <c r="Q375" i="2"/>
  <c r="P371" i="2"/>
  <c r="P339" i="2"/>
  <c r="Q335" i="2"/>
  <c r="Q327" i="2"/>
  <c r="P323" i="2"/>
  <c r="P291" i="2"/>
  <c r="Q287" i="2"/>
  <c r="Q279" i="2"/>
  <c r="P275" i="2"/>
  <c r="Y239" i="2"/>
  <c r="V239" i="2"/>
  <c r="AB239" i="2"/>
  <c r="Y231" i="2"/>
  <c r="V231" i="2"/>
  <c r="AB231" i="2"/>
  <c r="Y191" i="2"/>
  <c r="V191" i="2"/>
  <c r="AB191" i="2"/>
  <c r="Y183" i="2"/>
  <c r="V183" i="2"/>
  <c r="AB183" i="2"/>
  <c r="Y143" i="2"/>
  <c r="V143" i="2"/>
  <c r="AB143" i="2"/>
  <c r="Y135" i="2"/>
  <c r="V135" i="2"/>
  <c r="AB135" i="2"/>
  <c r="Y87" i="2"/>
  <c r="V87" i="2"/>
  <c r="AB87" i="2"/>
  <c r="Y47" i="2"/>
  <c r="V47" i="2"/>
  <c r="AB47" i="2"/>
  <c r="Y39" i="2"/>
  <c r="V39" i="2"/>
  <c r="AB39" i="2"/>
  <c r="Y544" i="2"/>
  <c r="AB544" i="2"/>
  <c r="V544" i="2"/>
  <c r="X488" i="2"/>
  <c r="U488" i="2"/>
  <c r="AA488" i="2"/>
  <c r="X408" i="2"/>
  <c r="U408" i="2"/>
  <c r="AA408" i="2"/>
  <c r="X6" i="2"/>
  <c r="U6" i="2"/>
  <c r="AA6" i="2"/>
  <c r="P592" i="2"/>
  <c r="X576" i="2"/>
  <c r="U576" i="2"/>
  <c r="AA576" i="2"/>
  <c r="Y4" i="2"/>
  <c r="AB4" i="2"/>
  <c r="V4" i="2"/>
  <c r="Q582" i="2"/>
  <c r="P534" i="2"/>
  <c r="Q526" i="2"/>
  <c r="P502" i="2"/>
  <c r="P486" i="2"/>
  <c r="P475" i="2"/>
  <c r="P454" i="2"/>
  <c r="P438" i="2"/>
  <c r="P427" i="2"/>
  <c r="P406" i="2"/>
  <c r="P390" i="2"/>
  <c r="P379" i="2"/>
  <c r="P358" i="2"/>
  <c r="P342" i="2"/>
  <c r="P331" i="2"/>
  <c r="P310" i="2"/>
  <c r="P294" i="2"/>
  <c r="P283" i="2"/>
  <c r="P262" i="2"/>
  <c r="Y151" i="2"/>
  <c r="V151" i="2"/>
  <c r="AB151" i="2"/>
  <c r="Y103" i="2"/>
  <c r="V103" i="2"/>
  <c r="AB103" i="2"/>
  <c r="Y55" i="2"/>
  <c r="V55" i="2"/>
  <c r="AB55" i="2"/>
  <c r="X600" i="2"/>
  <c r="U600" i="2"/>
  <c r="AA600" i="2"/>
  <c r="X392" i="2"/>
  <c r="U392" i="2"/>
  <c r="AA392" i="2"/>
  <c r="X328" i="2"/>
  <c r="U328" i="2"/>
  <c r="AA328" i="2"/>
  <c r="Y304" i="2"/>
  <c r="AB304" i="2"/>
  <c r="V304" i="2"/>
  <c r="Y264" i="2"/>
  <c r="AB264" i="2"/>
  <c r="V264" i="2"/>
  <c r="Y6" i="2"/>
  <c r="V6" i="2"/>
  <c r="AB6" i="2"/>
  <c r="P598" i="2"/>
  <c r="P582" i="2"/>
  <c r="Q574" i="2"/>
  <c r="P571" i="2"/>
  <c r="P550" i="2"/>
  <c r="Q534" i="2"/>
  <c r="P523" i="2"/>
  <c r="Y3" i="2"/>
  <c r="AB3" i="2"/>
  <c r="V3" i="2"/>
  <c r="P585" i="2"/>
  <c r="Q581" i="2"/>
  <c r="Q573" i="2"/>
  <c r="P569" i="2"/>
  <c r="P537" i="2"/>
  <c r="Q533" i="2"/>
  <c r="Q525" i="2"/>
  <c r="P521" i="2"/>
  <c r="P489" i="2"/>
  <c r="Q485" i="2"/>
  <c r="Q477" i="2"/>
  <c r="P473" i="2"/>
  <c r="P441" i="2"/>
  <c r="Q437" i="2"/>
  <c r="Q429" i="2"/>
  <c r="P425" i="2"/>
  <c r="P393" i="2"/>
  <c r="Q389" i="2"/>
  <c r="Q381" i="2"/>
  <c r="P377" i="2"/>
  <c r="Y580" i="2"/>
  <c r="V580" i="2"/>
  <c r="AB580" i="2"/>
  <c r="Y532" i="2"/>
  <c r="V532" i="2"/>
  <c r="AB532" i="2"/>
  <c r="X508" i="2"/>
  <c r="AA508" i="2"/>
  <c r="U508" i="2"/>
  <c r="Y492" i="2"/>
  <c r="V492" i="2"/>
  <c r="AB492" i="2"/>
  <c r="Y436" i="2"/>
  <c r="V436" i="2"/>
  <c r="AB436" i="2"/>
  <c r="X396" i="2"/>
  <c r="AA396" i="2"/>
  <c r="U396" i="2"/>
  <c r="X364" i="2"/>
  <c r="U364" i="2"/>
  <c r="AA364" i="2"/>
  <c r="X348" i="2"/>
  <c r="U348" i="2"/>
  <c r="AA348" i="2"/>
  <c r="P337" i="2"/>
  <c r="X316" i="2"/>
  <c r="U316" i="2"/>
  <c r="AA316" i="2"/>
  <c r="X300" i="2"/>
  <c r="U300" i="2"/>
  <c r="AA300" i="2"/>
  <c r="Y300" i="2"/>
  <c r="V300" i="2"/>
  <c r="AB300" i="2"/>
  <c r="Y292" i="2"/>
  <c r="V292" i="2"/>
  <c r="AB292" i="2"/>
  <c r="P289" i="2"/>
  <c r="X268" i="2"/>
  <c r="U268" i="2"/>
  <c r="AA268" i="2"/>
  <c r="X252" i="2"/>
  <c r="U252" i="2"/>
  <c r="AA252" i="2"/>
  <c r="Y252" i="2"/>
  <c r="V252" i="2"/>
  <c r="AB252" i="2"/>
  <c r="Y244" i="2"/>
  <c r="V244" i="2"/>
  <c r="AB244" i="2"/>
  <c r="X241" i="2"/>
  <c r="U241" i="2"/>
  <c r="AA241" i="2"/>
  <c r="X220" i="2"/>
  <c r="U220" i="2"/>
  <c r="AA220" i="2"/>
  <c r="X204" i="2"/>
  <c r="U204" i="2"/>
  <c r="AA204" i="2"/>
  <c r="Y204" i="2"/>
  <c r="AE204" i="2" s="1"/>
  <c r="V204" i="2"/>
  <c r="AB204" i="2"/>
  <c r="Y196" i="2"/>
  <c r="V196" i="2"/>
  <c r="AB196" i="2"/>
  <c r="X193" i="2"/>
  <c r="U193" i="2"/>
  <c r="AA193" i="2"/>
  <c r="X172" i="2"/>
  <c r="U172" i="2"/>
  <c r="AA172" i="2"/>
  <c r="X156" i="2"/>
  <c r="U156" i="2"/>
  <c r="AA156" i="2"/>
  <c r="Y156" i="2"/>
  <c r="V156" i="2"/>
  <c r="AB156" i="2"/>
  <c r="Y148" i="2"/>
  <c r="V148" i="2"/>
  <c r="AB148" i="2"/>
  <c r="X145" i="2"/>
  <c r="U145" i="2"/>
  <c r="AA145" i="2"/>
  <c r="X124" i="2"/>
  <c r="U124" i="2"/>
  <c r="AA124" i="2"/>
  <c r="X108" i="2"/>
  <c r="U108" i="2"/>
  <c r="AA108" i="2"/>
  <c r="Y108" i="2"/>
  <c r="V108" i="2"/>
  <c r="AB108" i="2"/>
  <c r="Y100" i="2"/>
  <c r="V100" i="2"/>
  <c r="AB100" i="2"/>
  <c r="X97" i="2"/>
  <c r="U97" i="2"/>
  <c r="AA97" i="2"/>
  <c r="X76" i="2"/>
  <c r="U76" i="2"/>
  <c r="AA76" i="2"/>
  <c r="X60" i="2"/>
  <c r="U60" i="2"/>
  <c r="AA60" i="2"/>
  <c r="Y60" i="2"/>
  <c r="V60" i="2"/>
  <c r="AB60" i="2"/>
  <c r="Y52" i="2"/>
  <c r="AE52" i="2" s="1"/>
  <c r="V52" i="2"/>
  <c r="AB52" i="2"/>
  <c r="X49" i="2"/>
  <c r="U49" i="2"/>
  <c r="AA49" i="2"/>
  <c r="X28" i="2"/>
  <c r="U28" i="2"/>
  <c r="AA28" i="2"/>
  <c r="X12" i="2"/>
  <c r="U12" i="2"/>
  <c r="AA12" i="2"/>
  <c r="Y12" i="2"/>
  <c r="V12" i="2"/>
  <c r="AB12" i="2"/>
  <c r="Y199" i="2"/>
  <c r="V199" i="2"/>
  <c r="AB199" i="2"/>
  <c r="Y588" i="2"/>
  <c r="V588" i="2"/>
  <c r="AB588" i="2"/>
  <c r="X556" i="2"/>
  <c r="AA556" i="2"/>
  <c r="U556" i="2"/>
  <c r="X540" i="2"/>
  <c r="AA540" i="2"/>
  <c r="U540" i="2"/>
  <c r="Y484" i="2"/>
  <c r="V484" i="2"/>
  <c r="AB484" i="2"/>
  <c r="X460" i="2"/>
  <c r="AA460" i="2"/>
  <c r="U460" i="2"/>
  <c r="X444" i="2"/>
  <c r="AA444" i="2"/>
  <c r="U444" i="2"/>
  <c r="X412" i="2"/>
  <c r="AA412" i="2"/>
  <c r="U412" i="2"/>
  <c r="Y396" i="2"/>
  <c r="V396" i="2"/>
  <c r="AB396" i="2"/>
  <c r="P385" i="2"/>
  <c r="Y348" i="2"/>
  <c r="V348" i="2"/>
  <c r="AB348" i="2"/>
  <c r="Y340" i="2"/>
  <c r="V340" i="2"/>
  <c r="AB340" i="2"/>
  <c r="P591" i="2"/>
  <c r="Q587" i="2"/>
  <c r="Q579" i="2"/>
  <c r="P575" i="2"/>
  <c r="P543" i="2"/>
  <c r="Q539" i="2"/>
  <c r="Q531" i="2"/>
  <c r="P527" i="2"/>
  <c r="P495" i="2"/>
  <c r="Q491" i="2"/>
  <c r="Q483" i="2"/>
  <c r="P479" i="2"/>
  <c r="P447" i="2"/>
  <c r="Q443" i="2"/>
  <c r="Q435" i="2"/>
  <c r="P399" i="2"/>
  <c r="Q395" i="2"/>
  <c r="Q387" i="2"/>
  <c r="P383" i="2"/>
  <c r="P351" i="2"/>
  <c r="Q347" i="2"/>
  <c r="Q339" i="2"/>
  <c r="P335" i="2"/>
  <c r="P303" i="2"/>
  <c r="Q299" i="2"/>
  <c r="Q291" i="2"/>
  <c r="P287" i="2"/>
  <c r="X536" i="2"/>
  <c r="U536" i="2"/>
  <c r="AA536" i="2"/>
  <c r="X588" i="2"/>
  <c r="AD588" i="2" s="1"/>
  <c r="U588" i="2"/>
  <c r="AA588" i="2"/>
  <c r="P577" i="2"/>
  <c r="Y540" i="2"/>
  <c r="V540" i="2"/>
  <c r="AB540" i="2"/>
  <c r="P529" i="2"/>
  <c r="P481" i="2"/>
  <c r="Y444" i="2"/>
  <c r="V444" i="2"/>
  <c r="AB444" i="2"/>
  <c r="P433" i="2"/>
  <c r="P594" i="2"/>
  <c r="Y586" i="2"/>
  <c r="V586" i="2"/>
  <c r="AB586" i="2"/>
  <c r="Q583" i="2"/>
  <c r="P578" i="2"/>
  <c r="P562" i="2"/>
  <c r="Q559" i="2"/>
  <c r="P546" i="2"/>
  <c r="Y546" i="2"/>
  <c r="V546" i="2"/>
  <c r="AB546" i="2"/>
  <c r="Q538" i="2"/>
  <c r="Q535" i="2"/>
  <c r="P530" i="2"/>
  <c r="P514" i="2"/>
  <c r="Q511" i="2"/>
  <c r="P498" i="2"/>
  <c r="Q498" i="2"/>
  <c r="Q490" i="2"/>
  <c r="Q487" i="2"/>
  <c r="P482" i="2"/>
  <c r="P466" i="2"/>
  <c r="Q463" i="2"/>
  <c r="P450" i="2"/>
  <c r="Q450" i="2"/>
  <c r="Q442" i="2"/>
  <c r="Q439" i="2"/>
  <c r="P434" i="2"/>
  <c r="P418" i="2"/>
  <c r="Q415" i="2"/>
  <c r="P402" i="2"/>
  <c r="Q402" i="2"/>
  <c r="Q394" i="2"/>
  <c r="Q391" i="2"/>
  <c r="P386" i="2"/>
  <c r="P370" i="2"/>
  <c r="Q367" i="2"/>
  <c r="P354" i="2"/>
  <c r="Q354" i="2"/>
  <c r="Q346" i="2"/>
  <c r="Q343" i="2"/>
  <c r="P338" i="2"/>
  <c r="P322" i="2"/>
  <c r="Q319" i="2"/>
  <c r="P306" i="2"/>
  <c r="Q306" i="2"/>
  <c r="Q298" i="2"/>
  <c r="Q295" i="2"/>
  <c r="P290" i="2"/>
  <c r="P274" i="2"/>
  <c r="Q271" i="2"/>
  <c r="P258" i="2"/>
  <c r="Q258" i="2"/>
  <c r="X492" i="2"/>
  <c r="AA492" i="2"/>
  <c r="U492" i="2"/>
  <c r="Y388" i="2"/>
  <c r="V388" i="2"/>
  <c r="AB388" i="2"/>
  <c r="Y594" i="2"/>
  <c r="V594" i="2"/>
  <c r="AB594" i="2"/>
  <c r="P597" i="2"/>
  <c r="Q593" i="2"/>
  <c r="Q585" i="2"/>
  <c r="P581" i="2"/>
  <c r="P549" i="2"/>
  <c r="Q545" i="2"/>
  <c r="Q537" i="2"/>
  <c r="P533" i="2"/>
  <c r="P501" i="2"/>
  <c r="Q497" i="2"/>
  <c r="Q489" i="2"/>
  <c r="P485" i="2"/>
  <c r="P453" i="2"/>
  <c r="Q449" i="2"/>
  <c r="Q441" i="2"/>
  <c r="P437" i="2"/>
  <c r="P405" i="2"/>
  <c r="Q401" i="2"/>
  <c r="Q393" i="2"/>
  <c r="P389" i="2"/>
  <c r="P357" i="2"/>
  <c r="Q353" i="2"/>
  <c r="Q345" i="2"/>
  <c r="P341" i="2"/>
  <c r="P309" i="2"/>
  <c r="Q305" i="2"/>
  <c r="Q297" i="2"/>
  <c r="P293" i="2"/>
  <c r="P261" i="2"/>
  <c r="Q257" i="2"/>
  <c r="Q249" i="2"/>
  <c r="P255" i="2"/>
  <c r="Q251" i="2"/>
  <c r="Q243" i="2"/>
  <c r="P239" i="2"/>
  <c r="P207" i="2"/>
  <c r="Q203" i="2"/>
  <c r="Q195" i="2"/>
  <c r="P191" i="2"/>
  <c r="P159" i="2"/>
  <c r="Q155" i="2"/>
  <c r="Q147" i="2"/>
  <c r="P143" i="2"/>
  <c r="P111" i="2"/>
  <c r="Q107" i="2"/>
  <c r="Q99" i="2"/>
  <c r="P95" i="2"/>
  <c r="P63" i="2"/>
  <c r="Q59" i="2"/>
  <c r="Q51" i="2"/>
  <c r="P47" i="2"/>
  <c r="P15" i="2"/>
  <c r="Q11" i="2"/>
  <c r="Q250" i="2"/>
  <c r="Q247" i="2"/>
  <c r="P242" i="2"/>
  <c r="P226" i="2"/>
  <c r="Q223" i="2"/>
  <c r="P210" i="2"/>
  <c r="Q210" i="2"/>
  <c r="Q202" i="2"/>
  <c r="P194" i="2"/>
  <c r="P178" i="2"/>
  <c r="P162" i="2"/>
  <c r="Q162" i="2"/>
  <c r="Q154" i="2"/>
  <c r="P146" i="2"/>
  <c r="P130" i="2"/>
  <c r="P114" i="2"/>
  <c r="Q114" i="2"/>
  <c r="Q106" i="2"/>
  <c r="P98" i="2"/>
  <c r="P82" i="2"/>
  <c r="P66" i="2"/>
  <c r="Q66" i="2"/>
  <c r="Q58" i="2"/>
  <c r="P50" i="2"/>
  <c r="P34" i="2"/>
  <c r="P18" i="2"/>
  <c r="Q18" i="2"/>
  <c r="Q10" i="2"/>
  <c r="P245" i="2"/>
  <c r="P213" i="2"/>
  <c r="Y209" i="2"/>
  <c r="V209" i="2"/>
  <c r="Y201" i="2"/>
  <c r="AE201" i="2" s="1"/>
  <c r="V201" i="2"/>
  <c r="P197" i="2"/>
  <c r="P165" i="2"/>
  <c r="Y161" i="2"/>
  <c r="V161" i="2"/>
  <c r="Y153" i="2"/>
  <c r="V153" i="2"/>
  <c r="P149" i="2"/>
  <c r="P117" i="2"/>
  <c r="Q113" i="2"/>
  <c r="Q105" i="2"/>
  <c r="P101" i="2"/>
  <c r="P69" i="2"/>
  <c r="Y65" i="2"/>
  <c r="V65" i="2"/>
  <c r="AB65" i="2"/>
  <c r="Q57" i="2"/>
  <c r="P53" i="2"/>
  <c r="P21" i="2"/>
  <c r="Y17" i="2"/>
  <c r="V17" i="2"/>
  <c r="AB17" i="2"/>
  <c r="Y9" i="2"/>
  <c r="V9" i="2"/>
  <c r="AB9" i="2"/>
  <c r="P232" i="2"/>
  <c r="P216" i="2"/>
  <c r="Q216" i="2"/>
  <c r="Q208" i="2"/>
  <c r="P200" i="2"/>
  <c r="P184" i="2"/>
  <c r="P168" i="2"/>
  <c r="Q168" i="2"/>
  <c r="Q160" i="2"/>
  <c r="P152" i="2"/>
  <c r="P136" i="2"/>
  <c r="P120" i="2"/>
  <c r="Q120" i="2"/>
  <c r="Q112" i="2"/>
  <c r="P104" i="2"/>
  <c r="P88" i="2"/>
  <c r="P72" i="2"/>
  <c r="Q72" i="2"/>
  <c r="Q64" i="2"/>
  <c r="P56" i="2"/>
  <c r="P40" i="2"/>
  <c r="P24" i="2"/>
  <c r="Q24" i="2"/>
  <c r="Q16" i="2"/>
  <c r="P8" i="2"/>
  <c r="AB161" i="2"/>
  <c r="P251" i="2"/>
  <c r="P219" i="2"/>
  <c r="P203" i="2"/>
  <c r="P171" i="2"/>
  <c r="P155" i="2"/>
  <c r="P123" i="2"/>
  <c r="P107" i="2"/>
  <c r="P75" i="2"/>
  <c r="P59" i="2"/>
  <c r="P27" i="2"/>
  <c r="P11" i="2"/>
  <c r="P259" i="2"/>
  <c r="P238" i="2"/>
  <c r="P222" i="2"/>
  <c r="P211" i="2"/>
  <c r="P190" i="2"/>
  <c r="P174" i="2"/>
  <c r="P163" i="2"/>
  <c r="P142" i="2"/>
  <c r="P126" i="2"/>
  <c r="P115" i="2"/>
  <c r="P94" i="2"/>
  <c r="P78" i="2"/>
  <c r="P67" i="2"/>
  <c r="P46" i="2"/>
  <c r="P30" i="2"/>
  <c r="P19" i="2"/>
  <c r="Q261" i="2"/>
  <c r="P257" i="2"/>
  <c r="P225" i="2"/>
  <c r="Q222" i="2"/>
  <c r="Q221" i="2"/>
  <c r="Q214" i="2"/>
  <c r="Q213" i="2"/>
  <c r="P209" i="2"/>
  <c r="P177" i="2"/>
  <c r="Q174" i="2"/>
  <c r="Q173" i="2"/>
  <c r="Q166" i="2"/>
  <c r="Q165" i="2"/>
  <c r="P161" i="2"/>
  <c r="P129" i="2"/>
  <c r="Q126" i="2"/>
  <c r="Q125" i="2"/>
  <c r="Q118" i="2"/>
  <c r="Q117" i="2"/>
  <c r="P113" i="2"/>
  <c r="P81" i="2"/>
  <c r="Q78" i="2"/>
  <c r="Q77" i="2"/>
  <c r="Q70" i="2"/>
  <c r="Q69" i="2"/>
  <c r="P65" i="2"/>
  <c r="P33" i="2"/>
  <c r="Y30" i="2"/>
  <c r="V30" i="2"/>
  <c r="AB30" i="2"/>
  <c r="Q29" i="2"/>
  <c r="Q22" i="2"/>
  <c r="Q21" i="2"/>
  <c r="P17" i="2"/>
  <c r="AB209" i="2"/>
  <c r="Q324" i="2"/>
  <c r="Q316" i="2"/>
  <c r="P313" i="2"/>
  <c r="P292" i="2"/>
  <c r="P276" i="2"/>
  <c r="Q276" i="2"/>
  <c r="Q268" i="2"/>
  <c r="P265" i="2"/>
  <c r="P244" i="2"/>
  <c r="P228" i="2"/>
  <c r="Q228" i="2"/>
  <c r="Q220" i="2"/>
  <c r="P217" i="2"/>
  <c r="P196" i="2"/>
  <c r="P180" i="2"/>
  <c r="Q180" i="2"/>
  <c r="Q172" i="2"/>
  <c r="P169" i="2"/>
  <c r="P148" i="2"/>
  <c r="P132" i="2"/>
  <c r="Q132" i="2"/>
  <c r="Q124" i="2"/>
  <c r="P121" i="2"/>
  <c r="P100" i="2"/>
  <c r="P84" i="2"/>
  <c r="Q84" i="2"/>
  <c r="Q76" i="2"/>
  <c r="P73" i="2"/>
  <c r="P52" i="2"/>
  <c r="P36" i="2"/>
  <c r="Q36" i="2"/>
  <c r="Q28" i="2"/>
  <c r="P25" i="2"/>
  <c r="Q294" i="2"/>
  <c r="Q286" i="2"/>
  <c r="Q278" i="2"/>
  <c r="Q275" i="2"/>
  <c r="Q267" i="2"/>
  <c r="P263" i="2"/>
  <c r="Q246" i="2"/>
  <c r="Q238" i="2"/>
  <c r="Q230" i="2"/>
  <c r="Q227" i="2"/>
  <c r="Q219" i="2"/>
  <c r="P215" i="2"/>
  <c r="Q198" i="2"/>
  <c r="Q190" i="2"/>
  <c r="Q182" i="2"/>
  <c r="Q179" i="2"/>
  <c r="Q171" i="2"/>
  <c r="P167" i="2"/>
  <c r="Q150" i="2"/>
  <c r="Q142" i="2"/>
  <c r="Q134" i="2"/>
  <c r="Q131" i="2"/>
  <c r="Q123" i="2"/>
  <c r="P119" i="2"/>
  <c r="Q102" i="2"/>
  <c r="Q94" i="2"/>
  <c r="Q86" i="2"/>
  <c r="Q83" i="2"/>
  <c r="Q75" i="2"/>
  <c r="P71" i="2"/>
  <c r="Q54" i="2"/>
  <c r="Q46" i="2"/>
  <c r="Q38" i="2"/>
  <c r="Q35" i="2"/>
  <c r="Q27" i="2"/>
  <c r="P23" i="2"/>
  <c r="Q127" i="2"/>
  <c r="X234" i="2"/>
  <c r="AD234" i="2" s="1"/>
  <c r="U234" i="2"/>
  <c r="Q234" i="2"/>
  <c r="Q226" i="2"/>
  <c r="X218" i="2"/>
  <c r="U218" i="2"/>
  <c r="X202" i="2"/>
  <c r="AD202" i="2" s="1"/>
  <c r="U202" i="2"/>
  <c r="X186" i="2"/>
  <c r="AD186" i="2" s="1"/>
  <c r="U186" i="2"/>
  <c r="Q186" i="2"/>
  <c r="Q178" i="2"/>
  <c r="X170" i="2"/>
  <c r="AD170" i="2" s="1"/>
  <c r="U170" i="2"/>
  <c r="X154" i="2"/>
  <c r="U154" i="2"/>
  <c r="X138" i="2"/>
  <c r="AD138" i="2" s="1"/>
  <c r="U138" i="2"/>
  <c r="Q138" i="2"/>
  <c r="Q130" i="2"/>
  <c r="X122" i="2"/>
  <c r="U122" i="2"/>
  <c r="AA122" i="2"/>
  <c r="X106" i="2"/>
  <c r="AA106" i="2"/>
  <c r="U106" i="2"/>
  <c r="X90" i="2"/>
  <c r="AA90" i="2"/>
  <c r="U90" i="2"/>
  <c r="Q90" i="2"/>
  <c r="Q82" i="2"/>
  <c r="X74" i="2"/>
  <c r="AA74" i="2"/>
  <c r="X58" i="2"/>
  <c r="AA58" i="2"/>
  <c r="U58" i="2"/>
  <c r="X42" i="2"/>
  <c r="AA42" i="2"/>
  <c r="U42" i="2"/>
  <c r="Q42" i="2"/>
  <c r="Q34" i="2"/>
  <c r="P26" i="2"/>
  <c r="P10" i="2"/>
  <c r="P333" i="2"/>
  <c r="Q329" i="2"/>
  <c r="Q321" i="2"/>
  <c r="P317" i="2"/>
  <c r="P285" i="2"/>
  <c r="Q281" i="2"/>
  <c r="Q273" i="2"/>
  <c r="P269" i="2"/>
  <c r="P237" i="2"/>
  <c r="Q233" i="2"/>
  <c r="Q225" i="2"/>
  <c r="P221" i="2"/>
  <c r="P189" i="2"/>
  <c r="Q185" i="2"/>
  <c r="Q177" i="2"/>
  <c r="P173" i="2"/>
  <c r="P141" i="2"/>
  <c r="Q137" i="2"/>
  <c r="Q129" i="2"/>
  <c r="P125" i="2"/>
  <c r="P93" i="2"/>
  <c r="Q89" i="2"/>
  <c r="Q81" i="2"/>
  <c r="P77" i="2"/>
  <c r="P45" i="2"/>
  <c r="Q41" i="2"/>
  <c r="Q33" i="2"/>
  <c r="P29" i="2"/>
  <c r="AA218" i="2"/>
  <c r="P240" i="2"/>
  <c r="Y240" i="2"/>
  <c r="AB240" i="2"/>
  <c r="V240" i="2"/>
  <c r="Y232" i="2"/>
  <c r="AB232" i="2"/>
  <c r="V232" i="2"/>
  <c r="P224" i="2"/>
  <c r="P208" i="2"/>
  <c r="P192" i="2"/>
  <c r="Y192" i="2"/>
  <c r="AB192" i="2"/>
  <c r="V192" i="2"/>
  <c r="Y184" i="2"/>
  <c r="AB184" i="2"/>
  <c r="V184" i="2"/>
  <c r="P176" i="2"/>
  <c r="P160" i="2"/>
  <c r="P144" i="2"/>
  <c r="Y144" i="2"/>
  <c r="AB144" i="2"/>
  <c r="V144" i="2"/>
  <c r="Y136" i="2"/>
  <c r="AB136" i="2"/>
  <c r="V136" i="2"/>
  <c r="P128" i="2"/>
  <c r="X112" i="2"/>
  <c r="AD112" i="2" s="1"/>
  <c r="U112" i="2"/>
  <c r="P96" i="2"/>
  <c r="Y96" i="2"/>
  <c r="V96" i="2"/>
  <c r="AB96" i="2"/>
  <c r="Y88" i="2"/>
  <c r="V88" i="2"/>
  <c r="AB88" i="2"/>
  <c r="P80" i="2"/>
  <c r="P64" i="2"/>
  <c r="P48" i="2"/>
  <c r="Y48" i="2"/>
  <c r="V48" i="2"/>
  <c r="AB48" i="2"/>
  <c r="Y40" i="2"/>
  <c r="V40" i="2"/>
  <c r="AB40" i="2"/>
  <c r="X32" i="2"/>
  <c r="AD32" i="2" s="1"/>
  <c r="U32" i="2"/>
  <c r="X16" i="2"/>
  <c r="AD16" i="2" s="1"/>
  <c r="U16" i="2"/>
  <c r="U74" i="2"/>
  <c r="P243" i="2"/>
  <c r="P227" i="2"/>
  <c r="P195" i="2"/>
  <c r="P179" i="2"/>
  <c r="P147" i="2"/>
  <c r="P131" i="2"/>
  <c r="P99" i="2"/>
  <c r="Q95" i="2"/>
  <c r="P83" i="2"/>
  <c r="P51" i="2"/>
  <c r="P35" i="2"/>
  <c r="AA154" i="2"/>
  <c r="P246" i="2"/>
  <c r="P235" i="2"/>
  <c r="P214" i="2"/>
  <c r="P198" i="2"/>
  <c r="P187" i="2"/>
  <c r="P166" i="2"/>
  <c r="P150" i="2"/>
  <c r="P139" i="2"/>
  <c r="P118" i="2"/>
  <c r="P102" i="2"/>
  <c r="P91" i="2"/>
  <c r="P70" i="2"/>
  <c r="P54" i="2"/>
  <c r="P43" i="2"/>
  <c r="P22" i="2"/>
  <c r="Q7" i="2"/>
  <c r="Q79" i="2"/>
  <c r="AB153" i="2"/>
  <c r="P345" i="2"/>
  <c r="Q341" i="2"/>
  <c r="Q333" i="2"/>
  <c r="P329" i="2"/>
  <c r="P297" i="2"/>
  <c r="Q293" i="2"/>
  <c r="Q285" i="2"/>
  <c r="P281" i="2"/>
  <c r="P249" i="2"/>
  <c r="Q245" i="2"/>
  <c r="Q237" i="2"/>
  <c r="P233" i="2"/>
  <c r="P201" i="2"/>
  <c r="Q197" i="2"/>
  <c r="Q189" i="2"/>
  <c r="P185" i="2"/>
  <c r="P153" i="2"/>
  <c r="Q149" i="2"/>
  <c r="Q141" i="2"/>
  <c r="P137" i="2"/>
  <c r="P105" i="2"/>
  <c r="Q101" i="2"/>
  <c r="Q93" i="2"/>
  <c r="P89" i="2"/>
  <c r="P57" i="2"/>
  <c r="Q53" i="2"/>
  <c r="Q45" i="2"/>
  <c r="P41" i="2"/>
  <c r="P9" i="2"/>
  <c r="P583" i="2"/>
  <c r="P559" i="2"/>
  <c r="P535" i="2"/>
  <c r="P511" i="2"/>
  <c r="P487" i="2"/>
  <c r="P471" i="2"/>
  <c r="P463" i="2"/>
  <c r="P439" i="2"/>
  <c r="P423" i="2"/>
  <c r="P415" i="2"/>
  <c r="P391" i="2"/>
  <c r="P375" i="2"/>
  <c r="P367" i="2"/>
  <c r="P343" i="2"/>
  <c r="P327" i="2"/>
  <c r="P319" i="2"/>
  <c r="P295" i="2"/>
  <c r="P279" i="2"/>
  <c r="P271" i="2"/>
  <c r="P247" i="2"/>
  <c r="P231" i="2"/>
  <c r="P223" i="2"/>
  <c r="P199" i="2"/>
  <c r="P183" i="2"/>
  <c r="P175" i="2"/>
  <c r="P151" i="2"/>
  <c r="P135" i="2"/>
  <c r="P127" i="2"/>
  <c r="P103" i="2"/>
  <c r="P87" i="2"/>
  <c r="P79" i="2"/>
  <c r="P55" i="2"/>
  <c r="P39" i="2"/>
  <c r="P31" i="2"/>
  <c r="Q590" i="2"/>
  <c r="Q566" i="2"/>
  <c r="Q542" i="2"/>
  <c r="Q518" i="2"/>
  <c r="Q494" i="2"/>
  <c r="Q446" i="2"/>
  <c r="Q398" i="2"/>
  <c r="Q350" i="2"/>
  <c r="Q302" i="2"/>
  <c r="Q254" i="2"/>
  <c r="Q206" i="2"/>
  <c r="Q158" i="2"/>
  <c r="Q110" i="2"/>
  <c r="Q62" i="2"/>
  <c r="Q14" i="2"/>
  <c r="P590" i="2"/>
  <c r="P566" i="2"/>
  <c r="P542" i="2"/>
  <c r="P518" i="2"/>
  <c r="P494" i="2"/>
  <c r="P470" i="2"/>
  <c r="P446" i="2"/>
  <c r="P422" i="2"/>
  <c r="P398" i="2"/>
  <c r="P374" i="2"/>
  <c r="P350" i="2"/>
  <c r="P326" i="2"/>
  <c r="P302" i="2"/>
  <c r="P278" i="2"/>
  <c r="P254" i="2"/>
  <c r="P230" i="2"/>
  <c r="P206" i="2"/>
  <c r="P182" i="2"/>
  <c r="P158" i="2"/>
  <c r="P134" i="2"/>
  <c r="P110" i="2"/>
  <c r="P86" i="2"/>
  <c r="P62" i="2"/>
  <c r="P38" i="2"/>
  <c r="P14" i="2"/>
  <c r="Q589" i="2"/>
  <c r="Q565" i="2"/>
  <c r="Q541" i="2"/>
  <c r="Q517" i="2"/>
  <c r="Q493" i="2"/>
  <c r="Q469" i="2"/>
  <c r="Q445" i="2"/>
  <c r="Q421" i="2"/>
  <c r="Q397" i="2"/>
  <c r="Q373" i="2"/>
  <c r="Q349" i="2"/>
  <c r="Q325" i="2"/>
  <c r="Q301" i="2"/>
  <c r="Q277" i="2"/>
  <c r="Q253" i="2"/>
  <c r="Q229" i="2"/>
  <c r="Q205" i="2"/>
  <c r="Q181" i="2"/>
  <c r="Q157" i="2"/>
  <c r="Q133" i="2"/>
  <c r="Q109" i="2"/>
  <c r="Q85" i="2"/>
  <c r="Q61" i="2"/>
  <c r="Q37" i="2"/>
  <c r="Q13" i="2"/>
  <c r="P589" i="2"/>
  <c r="P565" i="2"/>
  <c r="P541" i="2"/>
  <c r="P517" i="2"/>
  <c r="P493" i="2"/>
  <c r="P469" i="2"/>
  <c r="P445" i="2"/>
  <c r="P421" i="2"/>
  <c r="P397" i="2"/>
  <c r="P373" i="2"/>
  <c r="P349" i="2"/>
  <c r="P325" i="2"/>
  <c r="P301" i="2"/>
  <c r="P277" i="2"/>
  <c r="P253" i="2"/>
  <c r="P229" i="2"/>
  <c r="P205" i="2"/>
  <c r="P181" i="2"/>
  <c r="P157" i="2"/>
  <c r="P133" i="2"/>
  <c r="P109" i="2"/>
  <c r="P85" i="2"/>
  <c r="P61" i="2"/>
  <c r="P37" i="2"/>
  <c r="P13" i="2"/>
  <c r="Q596" i="2"/>
  <c r="Q572" i="2"/>
  <c r="Q548" i="2"/>
  <c r="Q524" i="2"/>
  <c r="Q500" i="2"/>
  <c r="Q476" i="2"/>
  <c r="Q452" i="2"/>
  <c r="Q428" i="2"/>
  <c r="Q404" i="2"/>
  <c r="Q380" i="2"/>
  <c r="Q356" i="2"/>
  <c r="Q332" i="2"/>
  <c r="Q308" i="2"/>
  <c r="Q284" i="2"/>
  <c r="Q260" i="2"/>
  <c r="Q236" i="2"/>
  <c r="Q212" i="2"/>
  <c r="Q188" i="2"/>
  <c r="Q164" i="2"/>
  <c r="Q140" i="2"/>
  <c r="Q116" i="2"/>
  <c r="Q92" i="2"/>
  <c r="Q68" i="2"/>
  <c r="Q44" i="2"/>
  <c r="Q20" i="2"/>
  <c r="P596" i="2"/>
  <c r="P572" i="2"/>
  <c r="P548" i="2"/>
  <c r="P524" i="2"/>
  <c r="P500" i="2"/>
  <c r="P476" i="2"/>
  <c r="P452" i="2"/>
  <c r="P428" i="2"/>
  <c r="P404" i="2"/>
  <c r="P380" i="2"/>
  <c r="P356" i="2"/>
  <c r="P332" i="2"/>
  <c r="P308" i="2"/>
  <c r="P284" i="2"/>
  <c r="P260" i="2"/>
  <c r="P236" i="2"/>
  <c r="P212" i="2"/>
  <c r="P188" i="2"/>
  <c r="P164" i="2"/>
  <c r="P140" i="2"/>
  <c r="P116" i="2"/>
  <c r="P92" i="2"/>
  <c r="P68" i="2"/>
  <c r="P44" i="2"/>
  <c r="P20" i="2"/>
  <c r="Q595" i="2"/>
  <c r="Q571" i="2"/>
  <c r="Q547" i="2"/>
  <c r="Q523" i="2"/>
  <c r="Q499" i="2"/>
  <c r="Q475" i="2"/>
  <c r="Q451" i="2"/>
  <c r="Q427" i="2"/>
  <c r="Q403" i="2"/>
  <c r="Q379" i="2"/>
  <c r="Q355" i="2"/>
  <c r="Q331" i="2"/>
  <c r="Q307" i="2"/>
  <c r="Q283" i="2"/>
  <c r="Q259" i="2"/>
  <c r="Q235" i="2"/>
  <c r="Q211" i="2"/>
  <c r="Q187" i="2"/>
  <c r="Q163" i="2"/>
  <c r="Q139" i="2"/>
  <c r="Q115" i="2"/>
  <c r="Q91" i="2"/>
  <c r="Q67" i="2"/>
  <c r="Q43" i="2"/>
  <c r="Q19" i="2"/>
  <c r="Q578" i="2"/>
  <c r="Q554" i="2"/>
  <c r="Q530" i="2"/>
  <c r="Q506" i="2"/>
  <c r="Q482" i="2"/>
  <c r="Q458" i="2"/>
  <c r="Q434" i="2"/>
  <c r="Q410" i="2"/>
  <c r="Q386" i="2"/>
  <c r="Q362" i="2"/>
  <c r="Q338" i="2"/>
  <c r="Q314" i="2"/>
  <c r="Q290" i="2"/>
  <c r="Q266" i="2"/>
  <c r="Q242" i="2"/>
  <c r="Q218" i="2"/>
  <c r="Q194" i="2"/>
  <c r="Q170" i="2"/>
  <c r="Q146" i="2"/>
  <c r="Q122" i="2"/>
  <c r="Q98" i="2"/>
  <c r="Q74" i="2"/>
  <c r="Q50" i="2"/>
  <c r="Q26" i="2"/>
  <c r="Q601" i="2"/>
  <c r="Q577" i="2"/>
  <c r="Q553" i="2"/>
  <c r="Q529" i="2"/>
  <c r="Q505" i="2"/>
  <c r="Q481" i="2"/>
  <c r="Q457" i="2"/>
  <c r="Q433" i="2"/>
  <c r="Q409" i="2"/>
  <c r="Q385" i="2"/>
  <c r="Q361" i="2"/>
  <c r="Q337" i="2"/>
  <c r="Q313" i="2"/>
  <c r="Q289" i="2"/>
  <c r="Q265" i="2"/>
  <c r="Q241" i="2"/>
  <c r="Q217" i="2"/>
  <c r="Q193" i="2"/>
  <c r="Q169" i="2"/>
  <c r="Q145" i="2"/>
  <c r="Q121" i="2"/>
  <c r="Q97" i="2"/>
  <c r="Q73" i="2"/>
  <c r="Q49" i="2"/>
  <c r="Q25" i="2"/>
  <c r="Q584" i="2"/>
  <c r="Q560" i="2"/>
  <c r="Q536" i="2"/>
  <c r="Q512" i="2"/>
  <c r="Q488" i="2"/>
  <c r="Q464" i="2"/>
  <c r="Q440" i="2"/>
  <c r="Q416" i="2"/>
  <c r="Q392" i="2"/>
  <c r="Q368" i="2"/>
  <c r="Q344" i="2"/>
  <c r="Q320" i="2"/>
  <c r="Q296" i="2"/>
  <c r="Q272" i="2"/>
  <c r="Q248" i="2"/>
  <c r="Q224" i="2"/>
  <c r="Q200" i="2"/>
  <c r="Q176" i="2"/>
  <c r="Q152" i="2"/>
  <c r="Q128" i="2"/>
  <c r="Q104" i="2"/>
  <c r="Q80" i="2"/>
  <c r="Q56" i="2"/>
  <c r="Q32" i="2"/>
  <c r="Q8" i="2"/>
  <c r="P3" i="2"/>
  <c r="P4" i="2"/>
  <c r="P2" i="2"/>
  <c r="Q2" i="2"/>
  <c r="P7" i="2"/>
  <c r="AE88" i="2" l="1"/>
  <c r="AD444" i="2"/>
  <c r="AE100" i="2"/>
  <c r="AE252" i="2"/>
  <c r="AD300" i="2"/>
  <c r="AE436" i="2"/>
  <c r="AE264" i="2"/>
  <c r="AE191" i="2"/>
  <c r="AD440" i="2"/>
  <c r="AD298" i="2"/>
  <c r="AE31" i="2"/>
  <c r="AE47" i="2"/>
  <c r="AE567" i="2"/>
  <c r="AD442" i="2"/>
  <c r="AE209" i="2"/>
  <c r="AE40" i="2"/>
  <c r="AD58" i="2"/>
  <c r="AD560" i="2"/>
  <c r="AE4" i="2"/>
  <c r="AE580" i="2"/>
  <c r="AE549" i="2"/>
  <c r="AD492" i="2"/>
  <c r="AE96" i="2"/>
  <c r="AE184" i="2"/>
  <c r="AE586" i="2"/>
  <c r="AE340" i="2"/>
  <c r="AD460" i="2"/>
  <c r="AE108" i="2"/>
  <c r="AD252" i="2"/>
  <c r="AD316" i="2"/>
  <c r="AE492" i="2"/>
  <c r="AE3" i="2"/>
  <c r="AE304" i="2"/>
  <c r="AE231" i="2"/>
  <c r="AD314" i="2"/>
  <c r="AD378" i="2"/>
  <c r="AD312" i="2"/>
  <c r="AE270" i="2"/>
  <c r="AE175" i="2"/>
  <c r="AE496" i="2"/>
  <c r="AD122" i="2"/>
  <c r="AD536" i="2"/>
  <c r="AE60" i="2"/>
  <c r="AD204" i="2"/>
  <c r="AE87" i="2"/>
  <c r="AD544" i="2"/>
  <c r="AD474" i="2"/>
  <c r="AD376" i="2"/>
  <c r="AE501" i="2"/>
  <c r="AD280" i="2"/>
  <c r="AE192" i="2"/>
  <c r="AE552" i="2"/>
  <c r="AD60" i="2"/>
  <c r="AD220" i="2"/>
  <c r="AE594" i="2"/>
  <c r="AE444" i="2"/>
  <c r="AD12" i="2"/>
  <c r="AD172" i="2"/>
  <c r="AD488" i="2"/>
  <c r="AE568" i="2"/>
  <c r="AD266" i="2"/>
  <c r="AD330" i="2"/>
  <c r="AE309" i="2"/>
  <c r="AD424" i="2"/>
  <c r="AE366" i="2"/>
  <c r="AE383" i="2"/>
  <c r="AE136" i="2"/>
  <c r="AE576" i="2"/>
  <c r="AE453" i="2"/>
  <c r="AE388" i="2"/>
  <c r="AE546" i="2"/>
  <c r="AD28" i="2"/>
  <c r="AD193" i="2"/>
  <c r="AE544" i="2"/>
  <c r="AE17" i="2"/>
  <c r="AE161" i="2"/>
  <c r="AD145" i="2"/>
  <c r="AD600" i="2"/>
  <c r="AD490" i="2"/>
  <c r="AE312" i="2"/>
  <c r="AD456" i="2"/>
  <c r="AE317" i="2"/>
  <c r="AE575" i="2"/>
  <c r="AE520" i="2"/>
  <c r="AE262" i="2"/>
  <c r="AE448" i="2"/>
  <c r="AD90" i="2"/>
  <c r="AD576" i="2"/>
  <c r="AE39" i="2"/>
  <c r="AD472" i="2"/>
  <c r="AE557" i="2"/>
  <c r="AE63" i="2"/>
  <c r="Y349" i="2"/>
  <c r="V349" i="2"/>
  <c r="AB349" i="2"/>
  <c r="Y190" i="2"/>
  <c r="V190" i="2"/>
  <c r="AB190" i="2"/>
  <c r="X465" i="2"/>
  <c r="U465" i="2"/>
  <c r="AA465" i="2"/>
  <c r="Y91" i="2"/>
  <c r="V91" i="2"/>
  <c r="AB91" i="2"/>
  <c r="Y475" i="2"/>
  <c r="AB475" i="2"/>
  <c r="V475" i="2"/>
  <c r="X260" i="2"/>
  <c r="U260" i="2"/>
  <c r="AA260" i="2"/>
  <c r="Y44" i="2"/>
  <c r="V44" i="2"/>
  <c r="AB44" i="2"/>
  <c r="Y428" i="2"/>
  <c r="V428" i="2"/>
  <c r="AB428" i="2"/>
  <c r="X205" i="2"/>
  <c r="U205" i="2"/>
  <c r="AA205" i="2"/>
  <c r="X589" i="2"/>
  <c r="U589" i="2"/>
  <c r="AA589" i="2"/>
  <c r="Y373" i="2"/>
  <c r="V373" i="2"/>
  <c r="AB373" i="2"/>
  <c r="X158" i="2"/>
  <c r="U158" i="2"/>
  <c r="AA158" i="2"/>
  <c r="X542" i="2"/>
  <c r="U542" i="2"/>
  <c r="AA542" i="2"/>
  <c r="Y566" i="2"/>
  <c r="V566" i="2"/>
  <c r="AB566" i="2"/>
  <c r="X247" i="2"/>
  <c r="U247" i="2"/>
  <c r="AA247" i="2"/>
  <c r="X511" i="2"/>
  <c r="U511" i="2"/>
  <c r="AA511" i="2"/>
  <c r="X153" i="2"/>
  <c r="AA153" i="2"/>
  <c r="U153" i="2"/>
  <c r="X345" i="2"/>
  <c r="U345" i="2"/>
  <c r="AA345" i="2"/>
  <c r="X214" i="2"/>
  <c r="U214" i="2"/>
  <c r="AA214" i="2"/>
  <c r="X189" i="2"/>
  <c r="U189" i="2"/>
  <c r="AA189" i="2"/>
  <c r="Y42" i="2"/>
  <c r="V42" i="2"/>
  <c r="AB42" i="2"/>
  <c r="AD106" i="2"/>
  <c r="Y75" i="2"/>
  <c r="V75" i="2"/>
  <c r="AB75" i="2"/>
  <c r="Y198" i="2"/>
  <c r="V198" i="2"/>
  <c r="AB198" i="2"/>
  <c r="X36" i="2"/>
  <c r="U36" i="2"/>
  <c r="AA36" i="2"/>
  <c r="X196" i="2"/>
  <c r="U196" i="2"/>
  <c r="AA196" i="2"/>
  <c r="Y21" i="2"/>
  <c r="V21" i="2"/>
  <c r="AB21" i="2"/>
  <c r="Y125" i="2"/>
  <c r="V125" i="2"/>
  <c r="AB125" i="2"/>
  <c r="Y261" i="2"/>
  <c r="V261" i="2"/>
  <c r="AB261" i="2"/>
  <c r="X259" i="2"/>
  <c r="U259" i="2"/>
  <c r="AA259" i="2"/>
  <c r="X24" i="2"/>
  <c r="U24" i="2"/>
  <c r="AA24" i="2"/>
  <c r="X184" i="2"/>
  <c r="U184" i="2"/>
  <c r="AA184" i="2"/>
  <c r="X114" i="2"/>
  <c r="AA114" i="2"/>
  <c r="U114" i="2"/>
  <c r="Y11" i="2"/>
  <c r="V11" i="2"/>
  <c r="AB11" i="2"/>
  <c r="Y203" i="2"/>
  <c r="AB203" i="2"/>
  <c r="V203" i="2"/>
  <c r="X357" i="2"/>
  <c r="U357" i="2"/>
  <c r="AA357" i="2"/>
  <c r="X549" i="2"/>
  <c r="U549" i="2"/>
  <c r="AA549" i="2"/>
  <c r="Y271" i="2"/>
  <c r="V271" i="2"/>
  <c r="AB271" i="2"/>
  <c r="X386" i="2"/>
  <c r="U386" i="2"/>
  <c r="AA386" i="2"/>
  <c r="Y490" i="2"/>
  <c r="AB490" i="2"/>
  <c r="V490" i="2"/>
  <c r="X431" i="2"/>
  <c r="U431" i="2"/>
  <c r="AA431" i="2"/>
  <c r="X425" i="2"/>
  <c r="U425" i="2"/>
  <c r="AA425" i="2"/>
  <c r="X438" i="2"/>
  <c r="U438" i="2"/>
  <c r="AA438" i="2"/>
  <c r="X387" i="2"/>
  <c r="U387" i="2"/>
  <c r="AA387" i="2"/>
  <c r="Y336" i="2"/>
  <c r="AB336" i="2"/>
  <c r="V336" i="2"/>
  <c r="AE472" i="2"/>
  <c r="X528" i="2"/>
  <c r="U528" i="2"/>
  <c r="AA528" i="2"/>
  <c r="X365" i="2"/>
  <c r="U365" i="2"/>
  <c r="AA365" i="2"/>
  <c r="X557" i="2"/>
  <c r="U557" i="2"/>
  <c r="AA557" i="2"/>
  <c r="AE352" i="2"/>
  <c r="Y374" i="2"/>
  <c r="V374" i="2"/>
  <c r="AB374" i="2"/>
  <c r="Y507" i="2"/>
  <c r="AB507" i="2"/>
  <c r="V507" i="2"/>
  <c r="X340" i="2"/>
  <c r="U340" i="2"/>
  <c r="AA340" i="2"/>
  <c r="X505" i="2"/>
  <c r="U505" i="2"/>
  <c r="AA505" i="2"/>
  <c r="X497" i="2"/>
  <c r="U497" i="2"/>
  <c r="AA497" i="2"/>
  <c r="Y591" i="2"/>
  <c r="V591" i="2"/>
  <c r="AB591" i="2"/>
  <c r="X478" i="2"/>
  <c r="U478" i="2"/>
  <c r="AA478" i="2"/>
  <c r="Y215" i="2"/>
  <c r="V215" i="2"/>
  <c r="AB215" i="2"/>
  <c r="X443" i="2"/>
  <c r="U443" i="2"/>
  <c r="AA443" i="2"/>
  <c r="Y266" i="2"/>
  <c r="AB266" i="2"/>
  <c r="V266" i="2"/>
  <c r="X574" i="2"/>
  <c r="U574" i="2"/>
  <c r="AA574" i="2"/>
  <c r="Y499" i="2"/>
  <c r="AB499" i="2"/>
  <c r="V499" i="2"/>
  <c r="X284" i="2"/>
  <c r="U284" i="2"/>
  <c r="AA284" i="2"/>
  <c r="Y68" i="2"/>
  <c r="V68" i="2"/>
  <c r="AB68" i="2"/>
  <c r="Y452" i="2"/>
  <c r="V452" i="2"/>
  <c r="AB452" i="2"/>
  <c r="X229" i="2"/>
  <c r="U229" i="2"/>
  <c r="AA229" i="2"/>
  <c r="Y13" i="2"/>
  <c r="V13" i="2"/>
  <c r="AB13" i="2"/>
  <c r="Y397" i="2"/>
  <c r="V397" i="2"/>
  <c r="AB397" i="2"/>
  <c r="X182" i="2"/>
  <c r="U182" i="2"/>
  <c r="AA182" i="2"/>
  <c r="X566" i="2"/>
  <c r="U566" i="2"/>
  <c r="AA566" i="2"/>
  <c r="Y590" i="2"/>
  <c r="V590" i="2"/>
  <c r="AB590" i="2"/>
  <c r="X271" i="2"/>
  <c r="U271" i="2"/>
  <c r="AA271" i="2"/>
  <c r="X535" i="2"/>
  <c r="U535" i="2"/>
  <c r="AA535" i="2"/>
  <c r="X185" i="2"/>
  <c r="AA185" i="2"/>
  <c r="U185" i="2"/>
  <c r="X235" i="2"/>
  <c r="U235" i="2"/>
  <c r="AA235" i="2"/>
  <c r="X29" i="2"/>
  <c r="U29" i="2"/>
  <c r="AA29" i="2"/>
  <c r="X221" i="2"/>
  <c r="U221" i="2"/>
  <c r="AA221" i="2"/>
  <c r="Y83" i="2"/>
  <c r="V83" i="2"/>
  <c r="AB83" i="2"/>
  <c r="X215" i="2"/>
  <c r="U215" i="2"/>
  <c r="AA215" i="2"/>
  <c r="X52" i="2"/>
  <c r="U52" i="2"/>
  <c r="AA52" i="2"/>
  <c r="X217" i="2"/>
  <c r="AA217" i="2"/>
  <c r="U217" i="2"/>
  <c r="Y22" i="2"/>
  <c r="V22" i="2"/>
  <c r="AB22" i="2"/>
  <c r="Y126" i="2"/>
  <c r="V126" i="2"/>
  <c r="AB126" i="2"/>
  <c r="X19" i="2"/>
  <c r="AD19" i="2" s="1"/>
  <c r="U19" i="2"/>
  <c r="AA19" i="2"/>
  <c r="X11" i="2"/>
  <c r="U11" i="2"/>
  <c r="AA11" i="2"/>
  <c r="X40" i="2"/>
  <c r="U40" i="2"/>
  <c r="AA40" i="2"/>
  <c r="X200" i="2"/>
  <c r="U200" i="2"/>
  <c r="AA200" i="2"/>
  <c r="AE65" i="2"/>
  <c r="X130" i="2"/>
  <c r="U130" i="2"/>
  <c r="AA130" i="2"/>
  <c r="X15" i="2"/>
  <c r="U15" i="2"/>
  <c r="AA15" i="2"/>
  <c r="X207" i="2"/>
  <c r="U207" i="2"/>
  <c r="AA207" i="2"/>
  <c r="X389" i="2"/>
  <c r="AA389" i="2"/>
  <c r="U389" i="2"/>
  <c r="X581" i="2"/>
  <c r="U581" i="2"/>
  <c r="AA581" i="2"/>
  <c r="X274" i="2"/>
  <c r="U274" i="2"/>
  <c r="AA274" i="2"/>
  <c r="Y391" i="2"/>
  <c r="V391" i="2"/>
  <c r="AB391" i="2"/>
  <c r="Y498" i="2"/>
  <c r="AB498" i="2"/>
  <c r="V498" i="2"/>
  <c r="Y435" i="2"/>
  <c r="AB435" i="2"/>
  <c r="V435" i="2"/>
  <c r="AE199" i="2"/>
  <c r="AE156" i="2"/>
  <c r="Y429" i="2"/>
  <c r="V429" i="2"/>
  <c r="AB429" i="2"/>
  <c r="AE103" i="2"/>
  <c r="X454" i="2"/>
  <c r="U454" i="2"/>
  <c r="AA454" i="2"/>
  <c r="AD6" i="2"/>
  <c r="X419" i="2"/>
  <c r="U419" i="2"/>
  <c r="AA419" i="2"/>
  <c r="X579" i="2"/>
  <c r="U579" i="2"/>
  <c r="AA579" i="2"/>
  <c r="X336" i="2"/>
  <c r="U336" i="2"/>
  <c r="AA336" i="2"/>
  <c r="Y369" i="2"/>
  <c r="V369" i="2"/>
  <c r="AB369" i="2"/>
  <c r="Y561" i="2"/>
  <c r="V561" i="2"/>
  <c r="AB561" i="2"/>
  <c r="AD522" i="2"/>
  <c r="AD552" i="2"/>
  <c r="Y382" i="2"/>
  <c r="V382" i="2"/>
  <c r="AB382" i="2"/>
  <c r="Y515" i="2"/>
  <c r="AB515" i="2"/>
  <c r="V515" i="2"/>
  <c r="X361" i="2"/>
  <c r="AA361" i="2"/>
  <c r="U361" i="2"/>
  <c r="Y508" i="2"/>
  <c r="V508" i="2"/>
  <c r="AB508" i="2"/>
  <c r="AE357" i="2"/>
  <c r="AE413" i="2"/>
  <c r="X499" i="2"/>
  <c r="U499" i="2"/>
  <c r="AA499" i="2"/>
  <c r="Y255" i="2"/>
  <c r="V255" i="2"/>
  <c r="AB255" i="2"/>
  <c r="Y447" i="2"/>
  <c r="V447" i="2"/>
  <c r="AB447" i="2"/>
  <c r="Y114" i="2"/>
  <c r="AB114" i="2"/>
  <c r="V114" i="2"/>
  <c r="Y375" i="2"/>
  <c r="V375" i="2"/>
  <c r="AB375" i="2"/>
  <c r="Y338" i="2"/>
  <c r="AB338" i="2"/>
  <c r="V338" i="2"/>
  <c r="X246" i="2"/>
  <c r="U246" i="2"/>
  <c r="AA246" i="2"/>
  <c r="Y86" i="2"/>
  <c r="V86" i="2"/>
  <c r="AB86" i="2"/>
  <c r="Y219" i="2"/>
  <c r="V219" i="2"/>
  <c r="AB219" i="2"/>
  <c r="X73" i="2"/>
  <c r="U73" i="2"/>
  <c r="AA73" i="2"/>
  <c r="Y220" i="2"/>
  <c r="AE220" i="2" s="1"/>
  <c r="V220" i="2"/>
  <c r="AB220" i="2"/>
  <c r="Y29" i="2"/>
  <c r="V29" i="2"/>
  <c r="AB29" i="2"/>
  <c r="X129" i="2"/>
  <c r="U129" i="2"/>
  <c r="AA129" i="2"/>
  <c r="X30" i="2"/>
  <c r="U30" i="2"/>
  <c r="AA30" i="2"/>
  <c r="X27" i="2"/>
  <c r="U27" i="2"/>
  <c r="AA27" i="2"/>
  <c r="X56" i="2"/>
  <c r="U56" i="2"/>
  <c r="AA56" i="2"/>
  <c r="Y208" i="2"/>
  <c r="AB208" i="2"/>
  <c r="V208" i="2"/>
  <c r="X69" i="2"/>
  <c r="U69" i="2"/>
  <c r="AA69" i="2"/>
  <c r="X213" i="2"/>
  <c r="U213" i="2"/>
  <c r="AA213" i="2"/>
  <c r="X146" i="2"/>
  <c r="U146" i="2"/>
  <c r="AA146" i="2"/>
  <c r="X47" i="2"/>
  <c r="U47" i="2"/>
  <c r="AA47" i="2"/>
  <c r="X239" i="2"/>
  <c r="U239" i="2"/>
  <c r="AA239" i="2"/>
  <c r="Y393" i="2"/>
  <c r="V393" i="2"/>
  <c r="AB393" i="2"/>
  <c r="Y585" i="2"/>
  <c r="V585" i="2"/>
  <c r="AB585" i="2"/>
  <c r="X290" i="2"/>
  <c r="U290" i="2"/>
  <c r="AA290" i="2"/>
  <c r="Y394" i="2"/>
  <c r="AB394" i="2"/>
  <c r="V394" i="2"/>
  <c r="X498" i="2"/>
  <c r="AD498" i="2" s="1"/>
  <c r="U498" i="2"/>
  <c r="AA498" i="2"/>
  <c r="Y443" i="2"/>
  <c r="AB443" i="2"/>
  <c r="V443" i="2"/>
  <c r="Y437" i="2"/>
  <c r="V437" i="2"/>
  <c r="AB437" i="2"/>
  <c r="X475" i="2"/>
  <c r="U475" i="2"/>
  <c r="AA475" i="2"/>
  <c r="Y423" i="2"/>
  <c r="V423" i="2"/>
  <c r="AB423" i="2"/>
  <c r="X352" i="2"/>
  <c r="U352" i="2"/>
  <c r="AA352" i="2"/>
  <c r="Y377" i="2"/>
  <c r="V377" i="2"/>
  <c r="AB377" i="2"/>
  <c r="Y569" i="2"/>
  <c r="V569" i="2"/>
  <c r="AB569" i="2"/>
  <c r="Y390" i="2"/>
  <c r="V390" i="2"/>
  <c r="AB390" i="2"/>
  <c r="X519" i="2"/>
  <c r="U519" i="2"/>
  <c r="AA519" i="2"/>
  <c r="Y364" i="2"/>
  <c r="V364" i="2"/>
  <c r="AB364" i="2"/>
  <c r="Y516" i="2"/>
  <c r="V516" i="2"/>
  <c r="AB516" i="2"/>
  <c r="Y358" i="2"/>
  <c r="V358" i="2"/>
  <c r="AB358" i="2"/>
  <c r="Y263" i="2"/>
  <c r="V263" i="2"/>
  <c r="AB263" i="2"/>
  <c r="Y455" i="2"/>
  <c r="V455" i="2"/>
  <c r="AB455" i="2"/>
  <c r="Y481" i="2"/>
  <c r="V481" i="2"/>
  <c r="AB481" i="2"/>
  <c r="X231" i="2"/>
  <c r="AD231" i="2" s="1"/>
  <c r="U231" i="2"/>
  <c r="AA231" i="2"/>
  <c r="Y118" i="2"/>
  <c r="V118" i="2"/>
  <c r="AB118" i="2"/>
  <c r="Y121" i="2"/>
  <c r="V121" i="2"/>
  <c r="AB121" i="2"/>
  <c r="Y344" i="2"/>
  <c r="AB344" i="2"/>
  <c r="V344" i="2"/>
  <c r="X3" i="2"/>
  <c r="U3" i="2"/>
  <c r="AA3" i="2"/>
  <c r="Y37" i="2"/>
  <c r="V37" i="2"/>
  <c r="AB37" i="2"/>
  <c r="X559" i="2"/>
  <c r="U559" i="2"/>
  <c r="AA559" i="2"/>
  <c r="Y116" i="2"/>
  <c r="V116" i="2"/>
  <c r="AB116" i="2"/>
  <c r="Y197" i="2"/>
  <c r="V197" i="2"/>
  <c r="AB197" i="2"/>
  <c r="Y41" i="2"/>
  <c r="V41" i="2"/>
  <c r="AB41" i="2"/>
  <c r="AD42" i="2"/>
  <c r="AD218" i="2"/>
  <c r="Y94" i="2"/>
  <c r="AE94" i="2" s="1"/>
  <c r="V94" i="2"/>
  <c r="AB94" i="2"/>
  <c r="Y227" i="2"/>
  <c r="V227" i="2"/>
  <c r="AB227" i="2"/>
  <c r="Y76" i="2"/>
  <c r="V76" i="2"/>
  <c r="AB76" i="2"/>
  <c r="Y228" i="2"/>
  <c r="V228" i="2"/>
  <c r="AB228" i="2"/>
  <c r="X161" i="2"/>
  <c r="U161" i="2"/>
  <c r="AA161" i="2"/>
  <c r="X46" i="2"/>
  <c r="U46" i="2"/>
  <c r="AA46" i="2"/>
  <c r="X59" i="2"/>
  <c r="U59" i="2"/>
  <c r="AA59" i="2"/>
  <c r="Y64" i="2"/>
  <c r="V64" i="2"/>
  <c r="AB64" i="2"/>
  <c r="Y216" i="2"/>
  <c r="AB216" i="2"/>
  <c r="V216" i="2"/>
  <c r="X101" i="2"/>
  <c r="U101" i="2"/>
  <c r="AA101" i="2"/>
  <c r="X245" i="2"/>
  <c r="U245" i="2"/>
  <c r="AA245" i="2"/>
  <c r="Y154" i="2"/>
  <c r="V154" i="2"/>
  <c r="AB154" i="2"/>
  <c r="Y51" i="2"/>
  <c r="AB51" i="2"/>
  <c r="V51" i="2"/>
  <c r="Y243" i="2"/>
  <c r="AB243" i="2"/>
  <c r="V243" i="2"/>
  <c r="Y401" i="2"/>
  <c r="V401" i="2"/>
  <c r="AB401" i="2"/>
  <c r="Y593" i="2"/>
  <c r="AE593" i="2" s="1"/>
  <c r="V593" i="2"/>
  <c r="AB593" i="2"/>
  <c r="Y295" i="2"/>
  <c r="AE295" i="2" s="1"/>
  <c r="V295" i="2"/>
  <c r="AB295" i="2"/>
  <c r="Y402" i="2"/>
  <c r="AB402" i="2"/>
  <c r="V402" i="2"/>
  <c r="Y511" i="2"/>
  <c r="V511" i="2"/>
  <c r="AB511" i="2"/>
  <c r="X594" i="2"/>
  <c r="U594" i="2"/>
  <c r="AA594" i="2"/>
  <c r="X447" i="2"/>
  <c r="U447" i="2"/>
  <c r="AA447" i="2"/>
  <c r="X337" i="2"/>
  <c r="U337" i="2"/>
  <c r="AA337" i="2"/>
  <c r="X441" i="2"/>
  <c r="U441" i="2"/>
  <c r="AA441" i="2"/>
  <c r="X523" i="2"/>
  <c r="U523" i="2"/>
  <c r="AA523" i="2"/>
  <c r="X486" i="2"/>
  <c r="U486" i="2"/>
  <c r="AA486" i="2"/>
  <c r="Y431" i="2"/>
  <c r="V431" i="2"/>
  <c r="AB431" i="2"/>
  <c r="X368" i="2"/>
  <c r="U368" i="2"/>
  <c r="AA368" i="2"/>
  <c r="AE480" i="2"/>
  <c r="X381" i="2"/>
  <c r="U381" i="2"/>
  <c r="AA381" i="2"/>
  <c r="X573" i="2"/>
  <c r="AA573" i="2"/>
  <c r="U573" i="2"/>
  <c r="Y322" i="2"/>
  <c r="V322" i="2"/>
  <c r="AB322" i="2"/>
  <c r="AE504" i="2"/>
  <c r="X407" i="2"/>
  <c r="U407" i="2"/>
  <c r="AA407" i="2"/>
  <c r="X551" i="2"/>
  <c r="U551" i="2"/>
  <c r="AA551" i="2"/>
  <c r="Y372" i="2"/>
  <c r="V372" i="2"/>
  <c r="AB372" i="2"/>
  <c r="X516" i="2"/>
  <c r="AA516" i="2"/>
  <c r="U516" i="2"/>
  <c r="X273" i="2"/>
  <c r="U273" i="2"/>
  <c r="AA273" i="2"/>
  <c r="X270" i="2"/>
  <c r="U270" i="2"/>
  <c r="AA270" i="2"/>
  <c r="AE600" i="2"/>
  <c r="X267" i="2"/>
  <c r="U267" i="2"/>
  <c r="AA267" i="2"/>
  <c r="X459" i="2"/>
  <c r="U459" i="2"/>
  <c r="AA459" i="2"/>
  <c r="Y115" i="2"/>
  <c r="AB115" i="2"/>
  <c r="V115" i="2"/>
  <c r="Y92" i="2"/>
  <c r="V92" i="2"/>
  <c r="AB92" i="2"/>
  <c r="X206" i="2"/>
  <c r="U206" i="2"/>
  <c r="AA206" i="2"/>
  <c r="X279" i="2"/>
  <c r="U279" i="2"/>
  <c r="AA279" i="2"/>
  <c r="Y163" i="2"/>
  <c r="V163" i="2"/>
  <c r="AB163" i="2"/>
  <c r="X295" i="2"/>
  <c r="U295" i="2"/>
  <c r="AA295" i="2"/>
  <c r="Y233" i="2"/>
  <c r="V233" i="2"/>
  <c r="AB233" i="2"/>
  <c r="Y32" i="2"/>
  <c r="V32" i="2"/>
  <c r="AB32" i="2"/>
  <c r="Y416" i="2"/>
  <c r="AE416" i="2" s="1"/>
  <c r="AB416" i="2"/>
  <c r="V416" i="2"/>
  <c r="Y217" i="2"/>
  <c r="V217" i="2"/>
  <c r="AB217" i="2"/>
  <c r="Y601" i="2"/>
  <c r="V601" i="2"/>
  <c r="AB601" i="2"/>
  <c r="Y386" i="2"/>
  <c r="AB386" i="2"/>
  <c r="V386" i="2"/>
  <c r="Y187" i="2"/>
  <c r="V187" i="2"/>
  <c r="AB187" i="2"/>
  <c r="Y571" i="2"/>
  <c r="V571" i="2"/>
  <c r="AB571" i="2"/>
  <c r="X356" i="2"/>
  <c r="U356" i="2"/>
  <c r="AA356" i="2"/>
  <c r="Y140" i="2"/>
  <c r="V140" i="2"/>
  <c r="AB140" i="2"/>
  <c r="Y524" i="2"/>
  <c r="V524" i="2"/>
  <c r="AB524" i="2"/>
  <c r="X301" i="2"/>
  <c r="U301" i="2"/>
  <c r="AA301" i="2"/>
  <c r="Y85" i="2"/>
  <c r="V85" i="2"/>
  <c r="AB85" i="2"/>
  <c r="Y469" i="2"/>
  <c r="V469" i="2"/>
  <c r="AB469" i="2"/>
  <c r="X254" i="2"/>
  <c r="U254" i="2"/>
  <c r="AA254" i="2"/>
  <c r="Y62" i="2"/>
  <c r="V62" i="2"/>
  <c r="AB62" i="2"/>
  <c r="X55" i="2"/>
  <c r="U55" i="2"/>
  <c r="AA55" i="2"/>
  <c r="X319" i="2"/>
  <c r="U319" i="2"/>
  <c r="AA319" i="2"/>
  <c r="X9" i="2"/>
  <c r="U9" i="2"/>
  <c r="AA9" i="2"/>
  <c r="X201" i="2"/>
  <c r="AD201" i="2" s="1"/>
  <c r="U201" i="2"/>
  <c r="AA201" i="2"/>
  <c r="X22" i="2"/>
  <c r="U22" i="2"/>
  <c r="AA22" i="2"/>
  <c r="X35" i="2"/>
  <c r="U35" i="2"/>
  <c r="AA35" i="2"/>
  <c r="X45" i="2"/>
  <c r="U45" i="2"/>
  <c r="AA45" i="2"/>
  <c r="X237" i="2"/>
  <c r="U237" i="2"/>
  <c r="AA237" i="2"/>
  <c r="Y130" i="2"/>
  <c r="AB130" i="2"/>
  <c r="V130" i="2"/>
  <c r="Y226" i="2"/>
  <c r="AB226" i="2"/>
  <c r="V226" i="2"/>
  <c r="Y102" i="2"/>
  <c r="V102" i="2"/>
  <c r="AB102" i="2"/>
  <c r="Y230" i="2"/>
  <c r="V230" i="2"/>
  <c r="AB230" i="2"/>
  <c r="Y84" i="2"/>
  <c r="V84" i="2"/>
  <c r="AB84" i="2"/>
  <c r="X228" i="2"/>
  <c r="U228" i="2"/>
  <c r="AA228" i="2"/>
  <c r="Y165" i="2"/>
  <c r="V165" i="2"/>
  <c r="AB165" i="2"/>
  <c r="X67" i="2"/>
  <c r="U67" i="2"/>
  <c r="AA67" i="2"/>
  <c r="X75" i="2"/>
  <c r="U75" i="2"/>
  <c r="AA75" i="2"/>
  <c r="Y72" i="2"/>
  <c r="V72" i="2"/>
  <c r="AB72" i="2"/>
  <c r="X216" i="2"/>
  <c r="U216" i="2"/>
  <c r="AA216" i="2"/>
  <c r="Y105" i="2"/>
  <c r="AB105" i="2"/>
  <c r="V105" i="2"/>
  <c r="Y10" i="2"/>
  <c r="V10" i="2"/>
  <c r="AB10" i="2"/>
  <c r="Y162" i="2"/>
  <c r="AB162" i="2"/>
  <c r="V162" i="2"/>
  <c r="Y59" i="2"/>
  <c r="AB59" i="2"/>
  <c r="V59" i="2"/>
  <c r="Y251" i="2"/>
  <c r="V251" i="2"/>
  <c r="AB251" i="2"/>
  <c r="X405" i="2"/>
  <c r="U405" i="2"/>
  <c r="AA405" i="2"/>
  <c r="X597" i="2"/>
  <c r="U597" i="2"/>
  <c r="AA597" i="2"/>
  <c r="Y298" i="2"/>
  <c r="AB298" i="2"/>
  <c r="V298" i="2"/>
  <c r="X402" i="2"/>
  <c r="U402" i="2"/>
  <c r="AA402" i="2"/>
  <c r="X514" i="2"/>
  <c r="U514" i="2"/>
  <c r="AA514" i="2"/>
  <c r="X433" i="2"/>
  <c r="U433" i="2"/>
  <c r="AA433" i="2"/>
  <c r="X287" i="2"/>
  <c r="AD287" i="2" s="1"/>
  <c r="U287" i="2"/>
  <c r="AA287" i="2"/>
  <c r="X479" i="2"/>
  <c r="U479" i="2"/>
  <c r="AA479" i="2"/>
  <c r="AE12" i="2"/>
  <c r="AD156" i="2"/>
  <c r="X473" i="2"/>
  <c r="U473" i="2"/>
  <c r="AA473" i="2"/>
  <c r="Y534" i="2"/>
  <c r="V534" i="2"/>
  <c r="AB534" i="2"/>
  <c r="AE151" i="2"/>
  <c r="X502" i="2"/>
  <c r="U502" i="2"/>
  <c r="AA502" i="2"/>
  <c r="AD408" i="2"/>
  <c r="X435" i="2"/>
  <c r="U435" i="2"/>
  <c r="AA435" i="2"/>
  <c r="AE5" i="2"/>
  <c r="Y376" i="2"/>
  <c r="AB376" i="2"/>
  <c r="V376" i="2"/>
  <c r="X480" i="2"/>
  <c r="U480" i="2"/>
  <c r="AA480" i="2"/>
  <c r="X413" i="2"/>
  <c r="U413" i="2"/>
  <c r="AA413" i="2"/>
  <c r="AD538" i="2"/>
  <c r="AD250" i="2"/>
  <c r="Y330" i="2"/>
  <c r="AB330" i="2"/>
  <c r="V330" i="2"/>
  <c r="Y514" i="2"/>
  <c r="AB514" i="2"/>
  <c r="V514" i="2"/>
  <c r="Y411" i="2"/>
  <c r="AB411" i="2"/>
  <c r="V411" i="2"/>
  <c r="Y555" i="2"/>
  <c r="V555" i="2"/>
  <c r="AB555" i="2"/>
  <c r="X372" i="2"/>
  <c r="U372" i="2"/>
  <c r="AA372" i="2"/>
  <c r="X532" i="2"/>
  <c r="AA532" i="2"/>
  <c r="U532" i="2"/>
  <c r="X305" i="2"/>
  <c r="U305" i="2"/>
  <c r="AA305" i="2"/>
  <c r="AE414" i="2"/>
  <c r="X286" i="2"/>
  <c r="U286" i="2"/>
  <c r="AA286" i="2"/>
  <c r="AE510" i="2"/>
  <c r="X299" i="2"/>
  <c r="U299" i="2"/>
  <c r="AA299" i="2"/>
  <c r="X491" i="2"/>
  <c r="U491" i="2"/>
  <c r="AA491" i="2"/>
  <c r="Y67" i="2"/>
  <c r="AB67" i="2"/>
  <c r="V67" i="2"/>
  <c r="Y542" i="2"/>
  <c r="V542" i="2"/>
  <c r="AB542" i="2"/>
  <c r="Y185" i="2"/>
  <c r="V185" i="2"/>
  <c r="AB185" i="2"/>
  <c r="X17" i="2"/>
  <c r="U17" i="2"/>
  <c r="AA17" i="2"/>
  <c r="Y250" i="2"/>
  <c r="V250" i="2"/>
  <c r="AB250" i="2"/>
  <c r="Y290" i="2"/>
  <c r="AB290" i="2"/>
  <c r="V290" i="2"/>
  <c r="X277" i="2"/>
  <c r="U277" i="2"/>
  <c r="AA277" i="2"/>
  <c r="X96" i="2"/>
  <c r="U96" i="2"/>
  <c r="AA96" i="2"/>
  <c r="Y56" i="2"/>
  <c r="V56" i="2"/>
  <c r="AB56" i="2"/>
  <c r="Y440" i="2"/>
  <c r="AB440" i="2"/>
  <c r="V440" i="2"/>
  <c r="Y241" i="2"/>
  <c r="V241" i="2"/>
  <c r="AB241" i="2"/>
  <c r="Y26" i="2"/>
  <c r="V26" i="2"/>
  <c r="AB26" i="2"/>
  <c r="Y410" i="2"/>
  <c r="AB410" i="2"/>
  <c r="V410" i="2"/>
  <c r="Y211" i="2"/>
  <c r="AB211" i="2"/>
  <c r="V211" i="2"/>
  <c r="Y595" i="2"/>
  <c r="V595" i="2"/>
  <c r="AB595" i="2"/>
  <c r="X380" i="2"/>
  <c r="AD380" i="2" s="1"/>
  <c r="U380" i="2"/>
  <c r="AA380" i="2"/>
  <c r="Y164" i="2"/>
  <c r="V164" i="2"/>
  <c r="AB164" i="2"/>
  <c r="Y548" i="2"/>
  <c r="V548" i="2"/>
  <c r="AB548" i="2"/>
  <c r="X325" i="2"/>
  <c r="U325" i="2"/>
  <c r="AA325" i="2"/>
  <c r="Y109" i="2"/>
  <c r="V109" i="2"/>
  <c r="AB109" i="2"/>
  <c r="Y493" i="2"/>
  <c r="V493" i="2"/>
  <c r="AB493" i="2"/>
  <c r="X278" i="2"/>
  <c r="U278" i="2"/>
  <c r="AA278" i="2"/>
  <c r="Y110" i="2"/>
  <c r="V110" i="2"/>
  <c r="AB110" i="2"/>
  <c r="X79" i="2"/>
  <c r="U79" i="2"/>
  <c r="AA79" i="2"/>
  <c r="X327" i="2"/>
  <c r="U327" i="2"/>
  <c r="AA327" i="2"/>
  <c r="X41" i="2"/>
  <c r="U41" i="2"/>
  <c r="AA41" i="2"/>
  <c r="X233" i="2"/>
  <c r="AD233" i="2" s="1"/>
  <c r="U233" i="2"/>
  <c r="AA233" i="2"/>
  <c r="X43" i="2"/>
  <c r="U43" i="2"/>
  <c r="AA43" i="2"/>
  <c r="X51" i="2"/>
  <c r="AD51" i="2" s="1"/>
  <c r="U51" i="2"/>
  <c r="AA51" i="2"/>
  <c r="X77" i="2"/>
  <c r="U77" i="2"/>
  <c r="AA77" i="2"/>
  <c r="X269" i="2"/>
  <c r="U269" i="2"/>
  <c r="AA269" i="2"/>
  <c r="Y138" i="2"/>
  <c r="AE138" i="2" s="1"/>
  <c r="AB138" i="2"/>
  <c r="V138" i="2"/>
  <c r="Y234" i="2"/>
  <c r="AB234" i="2"/>
  <c r="V234" i="2"/>
  <c r="X119" i="2"/>
  <c r="U119" i="2"/>
  <c r="AA119" i="2"/>
  <c r="Y238" i="2"/>
  <c r="V238" i="2"/>
  <c r="AB238" i="2"/>
  <c r="X84" i="2"/>
  <c r="U84" i="2"/>
  <c r="AA84" i="2"/>
  <c r="X244" i="2"/>
  <c r="U244" i="2"/>
  <c r="AA244" i="2"/>
  <c r="AE30" i="2"/>
  <c r="Y166" i="2"/>
  <c r="V166" i="2"/>
  <c r="AB166" i="2"/>
  <c r="X78" i="2"/>
  <c r="U78" i="2"/>
  <c r="AA78" i="2"/>
  <c r="X107" i="2"/>
  <c r="U107" i="2"/>
  <c r="AA107" i="2"/>
  <c r="X72" i="2"/>
  <c r="U72" i="2"/>
  <c r="AA72" i="2"/>
  <c r="X232" i="2"/>
  <c r="U232" i="2"/>
  <c r="AA232" i="2"/>
  <c r="Y113" i="2"/>
  <c r="AB113" i="2"/>
  <c r="V113" i="2"/>
  <c r="Y18" i="2"/>
  <c r="V18" i="2"/>
  <c r="AB18" i="2"/>
  <c r="X162" i="2"/>
  <c r="U162" i="2"/>
  <c r="AA162" i="2"/>
  <c r="X63" i="2"/>
  <c r="U63" i="2"/>
  <c r="AA63" i="2"/>
  <c r="X255" i="2"/>
  <c r="U255" i="2"/>
  <c r="AA255" i="2"/>
  <c r="X437" i="2"/>
  <c r="AD437" i="2" s="1"/>
  <c r="U437" i="2"/>
  <c r="AA437" i="2"/>
  <c r="Y306" i="2"/>
  <c r="AB306" i="2"/>
  <c r="V306" i="2"/>
  <c r="Y415" i="2"/>
  <c r="AE415" i="2" s="1"/>
  <c r="V415" i="2"/>
  <c r="AB415" i="2"/>
  <c r="X530" i="2"/>
  <c r="U530" i="2"/>
  <c r="AA530" i="2"/>
  <c r="Y291" i="2"/>
  <c r="V291" i="2"/>
  <c r="AB291" i="2"/>
  <c r="Y483" i="2"/>
  <c r="AE483" i="2" s="1"/>
  <c r="AB483" i="2"/>
  <c r="V483" i="2"/>
  <c r="AE348" i="2"/>
  <c r="AE484" i="2"/>
  <c r="AD108" i="2"/>
  <c r="AD268" i="2"/>
  <c r="AD508" i="2"/>
  <c r="Y477" i="2"/>
  <c r="V477" i="2"/>
  <c r="AB477" i="2"/>
  <c r="X550" i="2"/>
  <c r="U550" i="2"/>
  <c r="AA550" i="2"/>
  <c r="AD328" i="2"/>
  <c r="X262" i="2"/>
  <c r="U262" i="2"/>
  <c r="AA262" i="2"/>
  <c r="Y526" i="2"/>
  <c r="V526" i="2"/>
  <c r="AB526" i="2"/>
  <c r="AE239" i="2"/>
  <c r="X467" i="2"/>
  <c r="U467" i="2"/>
  <c r="AA467" i="2"/>
  <c r="Y384" i="2"/>
  <c r="AB384" i="2"/>
  <c r="V384" i="2"/>
  <c r="X496" i="2"/>
  <c r="U496" i="2"/>
  <c r="AA496" i="2"/>
  <c r="Y417" i="2"/>
  <c r="V417" i="2"/>
  <c r="AB417" i="2"/>
  <c r="Y562" i="2"/>
  <c r="V562" i="2"/>
  <c r="AB562" i="2"/>
  <c r="AD394" i="2"/>
  <c r="Y522" i="2"/>
  <c r="AB522" i="2"/>
  <c r="V522" i="2"/>
  <c r="Y419" i="2"/>
  <c r="AB419" i="2"/>
  <c r="V419" i="2"/>
  <c r="Y563" i="2"/>
  <c r="V563" i="2"/>
  <c r="AB563" i="2"/>
  <c r="AD360" i="2"/>
  <c r="X388" i="2"/>
  <c r="AD388" i="2" s="1"/>
  <c r="AA388" i="2"/>
  <c r="U388" i="2"/>
  <c r="X553" i="2"/>
  <c r="U553" i="2"/>
  <c r="AA553" i="2"/>
  <c r="AE365" i="2"/>
  <c r="X417" i="2"/>
  <c r="U417" i="2"/>
  <c r="AA417" i="2"/>
  <c r="X307" i="2"/>
  <c r="U307" i="2"/>
  <c r="AA307" i="2"/>
  <c r="X510" i="2"/>
  <c r="U510" i="2"/>
  <c r="AA510" i="2"/>
  <c r="Y303" i="2"/>
  <c r="AE303" i="2" s="1"/>
  <c r="V303" i="2"/>
  <c r="AB303" i="2"/>
  <c r="Y495" i="2"/>
  <c r="V495" i="2"/>
  <c r="AB495" i="2"/>
  <c r="Y451" i="2"/>
  <c r="AB451" i="2"/>
  <c r="V451" i="2"/>
  <c r="X518" i="2"/>
  <c r="U518" i="2"/>
  <c r="AA518" i="2"/>
  <c r="Y34" i="2"/>
  <c r="V34" i="2"/>
  <c r="AB34" i="2"/>
  <c r="X258" i="2"/>
  <c r="U258" i="2"/>
  <c r="AA258" i="2"/>
  <c r="X591" i="2"/>
  <c r="U591" i="2"/>
  <c r="AA591" i="2"/>
  <c r="Y505" i="2"/>
  <c r="V505" i="2"/>
  <c r="AB505" i="2"/>
  <c r="X4" i="2"/>
  <c r="U4" i="2"/>
  <c r="AA4" i="2"/>
  <c r="Y139" i="2"/>
  <c r="AB139" i="2"/>
  <c r="V139" i="2"/>
  <c r="X590" i="2"/>
  <c r="U590" i="2"/>
  <c r="AA590" i="2"/>
  <c r="Y80" i="2"/>
  <c r="AE80" i="2" s="1"/>
  <c r="V80" i="2"/>
  <c r="AB80" i="2"/>
  <c r="Y464" i="2"/>
  <c r="AB464" i="2"/>
  <c r="V464" i="2"/>
  <c r="Y265" i="2"/>
  <c r="V265" i="2"/>
  <c r="AB265" i="2"/>
  <c r="Y50" i="2"/>
  <c r="V50" i="2"/>
  <c r="AB50" i="2"/>
  <c r="Y434" i="2"/>
  <c r="AB434" i="2"/>
  <c r="V434" i="2"/>
  <c r="Y235" i="2"/>
  <c r="AE235" i="2" s="1"/>
  <c r="AB235" i="2"/>
  <c r="V235" i="2"/>
  <c r="X20" i="2"/>
  <c r="U20" i="2"/>
  <c r="AA20" i="2"/>
  <c r="X404" i="2"/>
  <c r="AA404" i="2"/>
  <c r="U404" i="2"/>
  <c r="Y188" i="2"/>
  <c r="V188" i="2"/>
  <c r="AB188" i="2"/>
  <c r="Y572" i="2"/>
  <c r="V572" i="2"/>
  <c r="AB572" i="2"/>
  <c r="X349" i="2"/>
  <c r="U349" i="2"/>
  <c r="AA349" i="2"/>
  <c r="Y133" i="2"/>
  <c r="V133" i="2"/>
  <c r="AB133" i="2"/>
  <c r="Y517" i="2"/>
  <c r="V517" i="2"/>
  <c r="AB517" i="2"/>
  <c r="X302" i="2"/>
  <c r="U302" i="2"/>
  <c r="AA302" i="2"/>
  <c r="Y158" i="2"/>
  <c r="V158" i="2"/>
  <c r="AB158" i="2"/>
  <c r="X87" i="2"/>
  <c r="U87" i="2"/>
  <c r="AA87" i="2"/>
  <c r="X343" i="2"/>
  <c r="AD343" i="2" s="1"/>
  <c r="U343" i="2"/>
  <c r="AA343" i="2"/>
  <c r="Y45" i="2"/>
  <c r="V45" i="2"/>
  <c r="AB45" i="2"/>
  <c r="Y237" i="2"/>
  <c r="AB237" i="2"/>
  <c r="V237" i="2"/>
  <c r="X54" i="2"/>
  <c r="U54" i="2"/>
  <c r="AA54" i="2"/>
  <c r="X83" i="2"/>
  <c r="U83" i="2"/>
  <c r="AA83" i="2"/>
  <c r="X128" i="2"/>
  <c r="AD128" i="2" s="1"/>
  <c r="U128" i="2"/>
  <c r="AA128" i="2"/>
  <c r="X192" i="2"/>
  <c r="U192" i="2"/>
  <c r="AA192" i="2"/>
  <c r="Y81" i="2"/>
  <c r="V81" i="2"/>
  <c r="AB81" i="2"/>
  <c r="Y273" i="2"/>
  <c r="V273" i="2"/>
  <c r="AB273" i="2"/>
  <c r="Y123" i="2"/>
  <c r="V123" i="2"/>
  <c r="AB123" i="2"/>
  <c r="Y246" i="2"/>
  <c r="V246" i="2"/>
  <c r="AB246" i="2"/>
  <c r="X100" i="2"/>
  <c r="U100" i="2"/>
  <c r="AA100" i="2"/>
  <c r="X265" i="2"/>
  <c r="U265" i="2"/>
  <c r="AA265" i="2"/>
  <c r="X33" i="2"/>
  <c r="U33" i="2"/>
  <c r="AA33" i="2"/>
  <c r="Y173" i="2"/>
  <c r="V173" i="2"/>
  <c r="AB173" i="2"/>
  <c r="X94" i="2"/>
  <c r="U94" i="2"/>
  <c r="AA94" i="2"/>
  <c r="X123" i="2"/>
  <c r="AD123" i="2" s="1"/>
  <c r="U123" i="2"/>
  <c r="AA123" i="2"/>
  <c r="X88" i="2"/>
  <c r="U88" i="2"/>
  <c r="AA88" i="2"/>
  <c r="X117" i="2"/>
  <c r="U117" i="2"/>
  <c r="AA117" i="2"/>
  <c r="X18" i="2"/>
  <c r="U18" i="2"/>
  <c r="AA18" i="2"/>
  <c r="X178" i="2"/>
  <c r="U178" i="2"/>
  <c r="AA178" i="2"/>
  <c r="X95" i="2"/>
  <c r="AD95" i="2" s="1"/>
  <c r="U95" i="2"/>
  <c r="AA95" i="2"/>
  <c r="Y249" i="2"/>
  <c r="V249" i="2"/>
  <c r="AB249" i="2"/>
  <c r="Y441" i="2"/>
  <c r="V441" i="2"/>
  <c r="AB441" i="2"/>
  <c r="X306" i="2"/>
  <c r="U306" i="2"/>
  <c r="AA306" i="2"/>
  <c r="X418" i="2"/>
  <c r="U418" i="2"/>
  <c r="AA418" i="2"/>
  <c r="Y535" i="2"/>
  <c r="V535" i="2"/>
  <c r="AB535" i="2"/>
  <c r="Y299" i="2"/>
  <c r="AB299" i="2"/>
  <c r="V299" i="2"/>
  <c r="Y491" i="2"/>
  <c r="AB491" i="2"/>
  <c r="V491" i="2"/>
  <c r="X385" i="2"/>
  <c r="U385" i="2"/>
  <c r="AA385" i="2"/>
  <c r="X289" i="2"/>
  <c r="U289" i="2"/>
  <c r="AA289" i="2"/>
  <c r="AD348" i="2"/>
  <c r="Y485" i="2"/>
  <c r="V485" i="2"/>
  <c r="AB485" i="2"/>
  <c r="X571" i="2"/>
  <c r="U571" i="2"/>
  <c r="AA571" i="2"/>
  <c r="X283" i="2"/>
  <c r="U283" i="2"/>
  <c r="AA283" i="2"/>
  <c r="X534" i="2"/>
  <c r="U534" i="2"/>
  <c r="AA534" i="2"/>
  <c r="AE135" i="2"/>
  <c r="X275" i="2"/>
  <c r="U275" i="2"/>
  <c r="AA275" i="2"/>
  <c r="Y471" i="2"/>
  <c r="V471" i="2"/>
  <c r="AB471" i="2"/>
  <c r="X384" i="2"/>
  <c r="U384" i="2"/>
  <c r="AA384" i="2"/>
  <c r="Y425" i="2"/>
  <c r="V425" i="2"/>
  <c r="AB425" i="2"/>
  <c r="AD458" i="2"/>
  <c r="X570" i="2"/>
  <c r="U570" i="2"/>
  <c r="AA570" i="2"/>
  <c r="X554" i="2"/>
  <c r="U554" i="2"/>
  <c r="AA554" i="2"/>
  <c r="AD568" i="2"/>
  <c r="Y422" i="2"/>
  <c r="AE422" i="2" s="1"/>
  <c r="V422" i="2"/>
  <c r="AB422" i="2"/>
  <c r="X567" i="2"/>
  <c r="U567" i="2"/>
  <c r="AA567" i="2"/>
  <c r="X409" i="2"/>
  <c r="U409" i="2"/>
  <c r="AA409" i="2"/>
  <c r="Y556" i="2"/>
  <c r="V556" i="2"/>
  <c r="AB556" i="2"/>
  <c r="AD504" i="2"/>
  <c r="X449" i="2"/>
  <c r="U449" i="2"/>
  <c r="AA449" i="2"/>
  <c r="AE509" i="2"/>
  <c r="AE360" i="2"/>
  <c r="X318" i="2"/>
  <c r="U318" i="2"/>
  <c r="AA318" i="2"/>
  <c r="X526" i="2"/>
  <c r="U526" i="2"/>
  <c r="AA526" i="2"/>
  <c r="AE15" i="2"/>
  <c r="Y311" i="2"/>
  <c r="V311" i="2"/>
  <c r="AB311" i="2"/>
  <c r="Y503" i="2"/>
  <c r="V503" i="2"/>
  <c r="AB503" i="2"/>
  <c r="X238" i="2"/>
  <c r="U238" i="2"/>
  <c r="AA238" i="2"/>
  <c r="X399" i="2"/>
  <c r="U399" i="2"/>
  <c r="AA399" i="2"/>
  <c r="X393" i="2"/>
  <c r="U393" i="2"/>
  <c r="AA393" i="2"/>
  <c r="X411" i="2"/>
  <c r="U411" i="2"/>
  <c r="AA411" i="2"/>
  <c r="Y529" i="2"/>
  <c r="V529" i="2"/>
  <c r="AB529" i="2"/>
  <c r="X253" i="2"/>
  <c r="U253" i="2"/>
  <c r="AA253" i="2"/>
  <c r="Y79" i="2"/>
  <c r="V79" i="2"/>
  <c r="AB79" i="2"/>
  <c r="Y547" i="2"/>
  <c r="V547" i="2"/>
  <c r="AB547" i="2"/>
  <c r="X39" i="2"/>
  <c r="AD39" i="2" s="1"/>
  <c r="U39" i="2"/>
  <c r="AA39" i="2"/>
  <c r="Y74" i="2"/>
  <c r="V74" i="2"/>
  <c r="AB74" i="2"/>
  <c r="Y259" i="2"/>
  <c r="V259" i="2"/>
  <c r="AB259" i="2"/>
  <c r="X428" i="2"/>
  <c r="AA428" i="2"/>
  <c r="U428" i="2"/>
  <c r="X373" i="2"/>
  <c r="U373" i="2"/>
  <c r="AA373" i="2"/>
  <c r="Y541" i="2"/>
  <c r="V541" i="2"/>
  <c r="AB541" i="2"/>
  <c r="Y206" i="2"/>
  <c r="V206" i="2"/>
  <c r="AB206" i="2"/>
  <c r="X367" i="2"/>
  <c r="U367" i="2"/>
  <c r="AA367" i="2"/>
  <c r="Y245" i="2"/>
  <c r="V245" i="2"/>
  <c r="AB245" i="2"/>
  <c r="Y131" i="2"/>
  <c r="V131" i="2"/>
  <c r="AB131" i="2"/>
  <c r="X263" i="2"/>
  <c r="U263" i="2"/>
  <c r="AA263" i="2"/>
  <c r="Y268" i="2"/>
  <c r="V268" i="2"/>
  <c r="AB268" i="2"/>
  <c r="X65" i="2"/>
  <c r="U65" i="2"/>
  <c r="AA65" i="2"/>
  <c r="Y174" i="2"/>
  <c r="V174" i="2"/>
  <c r="AB174" i="2"/>
  <c r="X115" i="2"/>
  <c r="U115" i="2"/>
  <c r="AA115" i="2"/>
  <c r="X155" i="2"/>
  <c r="U155" i="2"/>
  <c r="AA155" i="2"/>
  <c r="X104" i="2"/>
  <c r="AD104" i="2" s="1"/>
  <c r="U104" i="2"/>
  <c r="AA104" i="2"/>
  <c r="X149" i="2"/>
  <c r="U149" i="2"/>
  <c r="AA149" i="2"/>
  <c r="X34" i="2"/>
  <c r="AA34" i="2"/>
  <c r="U34" i="2"/>
  <c r="X194" i="2"/>
  <c r="U194" i="2"/>
  <c r="AA194" i="2"/>
  <c r="Y99" i="2"/>
  <c r="AB99" i="2"/>
  <c r="V99" i="2"/>
  <c r="Y257" i="2"/>
  <c r="V257" i="2"/>
  <c r="AB257" i="2"/>
  <c r="Y449" i="2"/>
  <c r="V449" i="2"/>
  <c r="AB449" i="2"/>
  <c r="Y319" i="2"/>
  <c r="V319" i="2"/>
  <c r="AB319" i="2"/>
  <c r="X434" i="2"/>
  <c r="U434" i="2"/>
  <c r="AA434" i="2"/>
  <c r="Y538" i="2"/>
  <c r="AB538" i="2"/>
  <c r="V538" i="2"/>
  <c r="X303" i="2"/>
  <c r="U303" i="2"/>
  <c r="AA303" i="2"/>
  <c r="X495" i="2"/>
  <c r="U495" i="2"/>
  <c r="AA495" i="2"/>
  <c r="X489" i="2"/>
  <c r="U489" i="2"/>
  <c r="AA489" i="2"/>
  <c r="Y574" i="2"/>
  <c r="V574" i="2"/>
  <c r="AB574" i="2"/>
  <c r="X294" i="2"/>
  <c r="U294" i="2"/>
  <c r="AA294" i="2"/>
  <c r="Y582" i="2"/>
  <c r="V582" i="2"/>
  <c r="AB582" i="2"/>
  <c r="Y279" i="2"/>
  <c r="AE279" i="2" s="1"/>
  <c r="V279" i="2"/>
  <c r="AB279" i="2"/>
  <c r="Y479" i="2"/>
  <c r="AE479" i="2" s="1"/>
  <c r="V479" i="2"/>
  <c r="AB479" i="2"/>
  <c r="X400" i="2"/>
  <c r="U400" i="2"/>
  <c r="AA400" i="2"/>
  <c r="X429" i="2"/>
  <c r="U429" i="2"/>
  <c r="AA429" i="2"/>
  <c r="Y466" i="2"/>
  <c r="AB466" i="2"/>
  <c r="V466" i="2"/>
  <c r="X586" i="2"/>
  <c r="U586" i="2"/>
  <c r="AA586" i="2"/>
  <c r="Y570" i="2"/>
  <c r="V570" i="2"/>
  <c r="AB570" i="2"/>
  <c r="X311" i="2"/>
  <c r="U311" i="2"/>
  <c r="AA311" i="2"/>
  <c r="Y430" i="2"/>
  <c r="V430" i="2"/>
  <c r="AB430" i="2"/>
  <c r="X599" i="2"/>
  <c r="U599" i="2"/>
  <c r="AA599" i="2"/>
  <c r="Y412" i="2"/>
  <c r="V412" i="2"/>
  <c r="AB412" i="2"/>
  <c r="Y564" i="2"/>
  <c r="V564" i="2"/>
  <c r="AB564" i="2"/>
  <c r="X513" i="2"/>
  <c r="U513" i="2"/>
  <c r="AA513" i="2"/>
  <c r="X334" i="2"/>
  <c r="U334" i="2"/>
  <c r="AA334" i="2"/>
  <c r="X547" i="2"/>
  <c r="U547" i="2"/>
  <c r="AA547" i="2"/>
  <c r="X315" i="2"/>
  <c r="U315" i="2"/>
  <c r="AA315" i="2"/>
  <c r="X507" i="2"/>
  <c r="AD507" i="2" s="1"/>
  <c r="U507" i="2"/>
  <c r="AA507" i="2"/>
  <c r="Y97" i="2"/>
  <c r="AB97" i="2"/>
  <c r="V97" i="2"/>
  <c r="Y404" i="2"/>
  <c r="V404" i="2"/>
  <c r="AB404" i="2"/>
  <c r="X487" i="2"/>
  <c r="U487" i="2"/>
  <c r="AA487" i="2"/>
  <c r="X240" i="2"/>
  <c r="U240" i="2"/>
  <c r="AA240" i="2"/>
  <c r="Y36" i="2"/>
  <c r="V36" i="2"/>
  <c r="AB36" i="2"/>
  <c r="X168" i="2"/>
  <c r="U168" i="2"/>
  <c r="AA168" i="2"/>
  <c r="Y195" i="2"/>
  <c r="V195" i="2"/>
  <c r="AB195" i="2"/>
  <c r="Y583" i="2"/>
  <c r="V583" i="2"/>
  <c r="AB583" i="2"/>
  <c r="X427" i="2"/>
  <c r="U427" i="2"/>
  <c r="AA427" i="2"/>
  <c r="Y207" i="2"/>
  <c r="V207" i="2"/>
  <c r="AB207" i="2"/>
  <c r="Y145" i="2"/>
  <c r="V145" i="2"/>
  <c r="AB145" i="2"/>
  <c r="Y169" i="2"/>
  <c r="V169" i="2"/>
  <c r="AB169" i="2"/>
  <c r="Y476" i="2"/>
  <c r="V476" i="2"/>
  <c r="AB476" i="2"/>
  <c r="X31" i="2"/>
  <c r="U31" i="2"/>
  <c r="AA31" i="2"/>
  <c r="Y7" i="2"/>
  <c r="V7" i="2"/>
  <c r="AB7" i="2"/>
  <c r="Y289" i="2"/>
  <c r="AE289" i="2" s="1"/>
  <c r="V289" i="2"/>
  <c r="AB289" i="2"/>
  <c r="Y458" i="2"/>
  <c r="AB458" i="2"/>
  <c r="V458" i="2"/>
  <c r="X44" i="2"/>
  <c r="U44" i="2"/>
  <c r="AA44" i="2"/>
  <c r="Y212" i="2"/>
  <c r="V212" i="2"/>
  <c r="AB212" i="2"/>
  <c r="Y596" i="2"/>
  <c r="V596" i="2"/>
  <c r="AB596" i="2"/>
  <c r="Y157" i="2"/>
  <c r="V157" i="2"/>
  <c r="AB157" i="2"/>
  <c r="X326" i="2"/>
  <c r="U326" i="2"/>
  <c r="AA326" i="2"/>
  <c r="X103" i="2"/>
  <c r="U103" i="2"/>
  <c r="AA103" i="2"/>
  <c r="Y53" i="2"/>
  <c r="V53" i="2"/>
  <c r="AB53" i="2"/>
  <c r="X70" i="2"/>
  <c r="U70" i="2"/>
  <c r="AA70" i="2"/>
  <c r="Y95" i="2"/>
  <c r="V95" i="2"/>
  <c r="AB95" i="2"/>
  <c r="X208" i="2"/>
  <c r="U208" i="2"/>
  <c r="AA208" i="2"/>
  <c r="Y89" i="2"/>
  <c r="AB89" i="2"/>
  <c r="V89" i="2"/>
  <c r="Y281" i="2"/>
  <c r="V281" i="2"/>
  <c r="AB281" i="2"/>
  <c r="X121" i="2"/>
  <c r="U121" i="2"/>
  <c r="AA121" i="2"/>
  <c r="Y128" i="2"/>
  <c r="AB128" i="2"/>
  <c r="V128" i="2"/>
  <c r="Y512" i="2"/>
  <c r="AB512" i="2"/>
  <c r="V512" i="2"/>
  <c r="Y313" i="2"/>
  <c r="AE313" i="2" s="1"/>
  <c r="V313" i="2"/>
  <c r="AB313" i="2"/>
  <c r="Y98" i="2"/>
  <c r="V98" i="2"/>
  <c r="AB98" i="2"/>
  <c r="Y482" i="2"/>
  <c r="AB482" i="2"/>
  <c r="V482" i="2"/>
  <c r="Y283" i="2"/>
  <c r="V283" i="2"/>
  <c r="AB283" i="2"/>
  <c r="X68" i="2"/>
  <c r="U68" i="2"/>
  <c r="AA68" i="2"/>
  <c r="X452" i="2"/>
  <c r="AA452" i="2"/>
  <c r="U452" i="2"/>
  <c r="Y236" i="2"/>
  <c r="V236" i="2"/>
  <c r="AB236" i="2"/>
  <c r="X13" i="2"/>
  <c r="U13" i="2"/>
  <c r="AA13" i="2"/>
  <c r="X397" i="2"/>
  <c r="U397" i="2"/>
  <c r="AA397" i="2"/>
  <c r="Y181" i="2"/>
  <c r="V181" i="2"/>
  <c r="AB181" i="2"/>
  <c r="Y565" i="2"/>
  <c r="V565" i="2"/>
  <c r="AB565" i="2"/>
  <c r="X350" i="2"/>
  <c r="U350" i="2"/>
  <c r="AA350" i="2"/>
  <c r="Y254" i="2"/>
  <c r="V254" i="2"/>
  <c r="AB254" i="2"/>
  <c r="X127" i="2"/>
  <c r="AD127" i="2" s="1"/>
  <c r="U127" i="2"/>
  <c r="AA127" i="2"/>
  <c r="X375" i="2"/>
  <c r="U375" i="2"/>
  <c r="AA375" i="2"/>
  <c r="X57" i="2"/>
  <c r="AD57" i="2" s="1"/>
  <c r="U57" i="2"/>
  <c r="AA57" i="2"/>
  <c r="X249" i="2"/>
  <c r="AD249" i="2" s="1"/>
  <c r="U249" i="2"/>
  <c r="AA249" i="2"/>
  <c r="X91" i="2"/>
  <c r="U91" i="2"/>
  <c r="AA91" i="2"/>
  <c r="X99" i="2"/>
  <c r="U99" i="2"/>
  <c r="AA99" i="2"/>
  <c r="X224" i="2"/>
  <c r="U224" i="2"/>
  <c r="AA224" i="2"/>
  <c r="X93" i="2"/>
  <c r="U93" i="2"/>
  <c r="AA93" i="2"/>
  <c r="X285" i="2"/>
  <c r="U285" i="2"/>
  <c r="AA285" i="2"/>
  <c r="AD74" i="2"/>
  <c r="Y127" i="2"/>
  <c r="V127" i="2"/>
  <c r="AB127" i="2"/>
  <c r="Y134" i="2"/>
  <c r="V134" i="2"/>
  <c r="AB134" i="2"/>
  <c r="Y267" i="2"/>
  <c r="AB267" i="2"/>
  <c r="V267" i="2"/>
  <c r="Y124" i="2"/>
  <c r="V124" i="2"/>
  <c r="AB124" i="2"/>
  <c r="Y276" i="2"/>
  <c r="V276" i="2"/>
  <c r="AB276" i="2"/>
  <c r="Y69" i="2"/>
  <c r="V69" i="2"/>
  <c r="AB69" i="2"/>
  <c r="X177" i="2"/>
  <c r="U177" i="2"/>
  <c r="AA177" i="2"/>
  <c r="X126" i="2"/>
  <c r="U126" i="2"/>
  <c r="AA126" i="2"/>
  <c r="X171" i="2"/>
  <c r="U171" i="2"/>
  <c r="AA171" i="2"/>
  <c r="Y112" i="2"/>
  <c r="V112" i="2"/>
  <c r="AB112" i="2"/>
  <c r="AE9" i="2"/>
  <c r="X50" i="2"/>
  <c r="AA50" i="2"/>
  <c r="U50" i="2"/>
  <c r="Y202" i="2"/>
  <c r="AB202" i="2"/>
  <c r="V202" i="2"/>
  <c r="Y107" i="2"/>
  <c r="AB107" i="2"/>
  <c r="V107" i="2"/>
  <c r="X261" i="2"/>
  <c r="U261" i="2"/>
  <c r="AA261" i="2"/>
  <c r="X453" i="2"/>
  <c r="AA453" i="2"/>
  <c r="U453" i="2"/>
  <c r="X322" i="2"/>
  <c r="U322" i="2"/>
  <c r="AA322" i="2"/>
  <c r="Y439" i="2"/>
  <c r="V439" i="2"/>
  <c r="AB439" i="2"/>
  <c r="X481" i="2"/>
  <c r="U481" i="2"/>
  <c r="AA481" i="2"/>
  <c r="X335" i="2"/>
  <c r="U335" i="2"/>
  <c r="AA335" i="2"/>
  <c r="X527" i="2"/>
  <c r="AD527" i="2" s="1"/>
  <c r="U527" i="2"/>
  <c r="AA527" i="2"/>
  <c r="AD540" i="2"/>
  <c r="AD124" i="2"/>
  <c r="AE532" i="2"/>
  <c r="X521" i="2"/>
  <c r="U521" i="2"/>
  <c r="AA521" i="2"/>
  <c r="X582" i="2"/>
  <c r="U582" i="2"/>
  <c r="AA582" i="2"/>
  <c r="AD392" i="2"/>
  <c r="X310" i="2"/>
  <c r="U310" i="2"/>
  <c r="AA310" i="2"/>
  <c r="Y287" i="2"/>
  <c r="AE287" i="2" s="1"/>
  <c r="V287" i="2"/>
  <c r="AB287" i="2"/>
  <c r="X483" i="2"/>
  <c r="AD483" i="2" s="1"/>
  <c r="U483" i="2"/>
  <c r="AA483" i="2"/>
  <c r="X256" i="2"/>
  <c r="U256" i="2"/>
  <c r="AA256" i="2"/>
  <c r="X416" i="2"/>
  <c r="U416" i="2"/>
  <c r="AA416" i="2"/>
  <c r="AE502" i="2"/>
  <c r="X461" i="2"/>
  <c r="U461" i="2"/>
  <c r="AA461" i="2"/>
  <c r="Y474" i="2"/>
  <c r="AB474" i="2"/>
  <c r="V474" i="2"/>
  <c r="Y599" i="2"/>
  <c r="V599" i="2"/>
  <c r="AB599" i="2"/>
  <c r="Y274" i="2"/>
  <c r="AB274" i="2"/>
  <c r="V274" i="2"/>
  <c r="AD410" i="2"/>
  <c r="Y315" i="2"/>
  <c r="V315" i="2"/>
  <c r="AB315" i="2"/>
  <c r="Y438" i="2"/>
  <c r="V438" i="2"/>
  <c r="AB438" i="2"/>
  <c r="Y420" i="2"/>
  <c r="AE420" i="2" s="1"/>
  <c r="V420" i="2"/>
  <c r="AB420" i="2"/>
  <c r="X564" i="2"/>
  <c r="AA564" i="2"/>
  <c r="U564" i="2"/>
  <c r="Y310" i="2"/>
  <c r="V310" i="2"/>
  <c r="AB310" i="2"/>
  <c r="X545" i="2"/>
  <c r="U545" i="2"/>
  <c r="AA545" i="2"/>
  <c r="X355" i="2"/>
  <c r="U355" i="2"/>
  <c r="AA355" i="2"/>
  <c r="Y550" i="2"/>
  <c r="V550" i="2"/>
  <c r="AB550" i="2"/>
  <c r="X347" i="2"/>
  <c r="U347" i="2"/>
  <c r="AA347" i="2"/>
  <c r="X539" i="2"/>
  <c r="U539" i="2"/>
  <c r="AA539" i="2"/>
  <c r="X181" i="2"/>
  <c r="U181" i="2"/>
  <c r="AA181" i="2"/>
  <c r="Y341" i="2"/>
  <c r="V341" i="2"/>
  <c r="AB341" i="2"/>
  <c r="X257" i="2"/>
  <c r="U257" i="2"/>
  <c r="AA257" i="2"/>
  <c r="Y487" i="2"/>
  <c r="V487" i="2"/>
  <c r="AB487" i="2"/>
  <c r="Y392" i="2"/>
  <c r="AB392" i="2"/>
  <c r="V392" i="2"/>
  <c r="X583" i="2"/>
  <c r="U583" i="2"/>
  <c r="AA583" i="2"/>
  <c r="Y104" i="2"/>
  <c r="V104" i="2"/>
  <c r="AB104" i="2"/>
  <c r="Y488" i="2"/>
  <c r="AB488" i="2"/>
  <c r="V488" i="2"/>
  <c r="Y152" i="2"/>
  <c r="AB152" i="2"/>
  <c r="V152" i="2"/>
  <c r="Y536" i="2"/>
  <c r="AB536" i="2"/>
  <c r="V536" i="2"/>
  <c r="Y337" i="2"/>
  <c r="V337" i="2"/>
  <c r="AB337" i="2"/>
  <c r="Y122" i="2"/>
  <c r="V122" i="2"/>
  <c r="AB122" i="2"/>
  <c r="Y506" i="2"/>
  <c r="AB506" i="2"/>
  <c r="V506" i="2"/>
  <c r="Y307" i="2"/>
  <c r="AB307" i="2"/>
  <c r="V307" i="2"/>
  <c r="X92" i="2"/>
  <c r="U92" i="2"/>
  <c r="AA92" i="2"/>
  <c r="X476" i="2"/>
  <c r="AA476" i="2"/>
  <c r="U476" i="2"/>
  <c r="Y260" i="2"/>
  <c r="V260" i="2"/>
  <c r="AB260" i="2"/>
  <c r="X37" i="2"/>
  <c r="U37" i="2"/>
  <c r="AA37" i="2"/>
  <c r="X421" i="2"/>
  <c r="U421" i="2"/>
  <c r="AA421" i="2"/>
  <c r="Y205" i="2"/>
  <c r="AB205" i="2"/>
  <c r="V205" i="2"/>
  <c r="Y589" i="2"/>
  <c r="V589" i="2"/>
  <c r="AB589" i="2"/>
  <c r="X374" i="2"/>
  <c r="U374" i="2"/>
  <c r="AA374" i="2"/>
  <c r="Y302" i="2"/>
  <c r="V302" i="2"/>
  <c r="AB302" i="2"/>
  <c r="X135" i="2"/>
  <c r="U135" i="2"/>
  <c r="AA135" i="2"/>
  <c r="X391" i="2"/>
  <c r="AD391" i="2" s="1"/>
  <c r="U391" i="2"/>
  <c r="AA391" i="2"/>
  <c r="X89" i="2"/>
  <c r="U89" i="2"/>
  <c r="AA89" i="2"/>
  <c r="X281" i="2"/>
  <c r="AD281" i="2" s="1"/>
  <c r="AA281" i="2"/>
  <c r="U281" i="2"/>
  <c r="X102" i="2"/>
  <c r="U102" i="2"/>
  <c r="AA102" i="2"/>
  <c r="X131" i="2"/>
  <c r="U131" i="2"/>
  <c r="AA131" i="2"/>
  <c r="AE48" i="2"/>
  <c r="X125" i="2"/>
  <c r="AD125" i="2" s="1"/>
  <c r="U125" i="2"/>
  <c r="AA125" i="2"/>
  <c r="X317" i="2"/>
  <c r="U317" i="2"/>
  <c r="AA317" i="2"/>
  <c r="Y82" i="2"/>
  <c r="AE82" i="2" s="1"/>
  <c r="V82" i="2"/>
  <c r="AB82" i="2"/>
  <c r="AD154" i="2"/>
  <c r="X23" i="2"/>
  <c r="U23" i="2"/>
  <c r="AA23" i="2"/>
  <c r="Y142" i="2"/>
  <c r="V142" i="2"/>
  <c r="AB142" i="2"/>
  <c r="Y275" i="2"/>
  <c r="AB275" i="2"/>
  <c r="V275" i="2"/>
  <c r="Y132" i="2"/>
  <c r="V132" i="2"/>
  <c r="AB132" i="2"/>
  <c r="X276" i="2"/>
  <c r="U276" i="2"/>
  <c r="AA276" i="2"/>
  <c r="Y70" i="2"/>
  <c r="V70" i="2"/>
  <c r="AB70" i="2"/>
  <c r="X209" i="2"/>
  <c r="U209" i="2"/>
  <c r="AA209" i="2"/>
  <c r="X142" i="2"/>
  <c r="U142" i="2"/>
  <c r="AA142" i="2"/>
  <c r="X203" i="2"/>
  <c r="U203" i="2"/>
  <c r="AA203" i="2"/>
  <c r="Y120" i="2"/>
  <c r="V120" i="2"/>
  <c r="AB120" i="2"/>
  <c r="AE153" i="2"/>
  <c r="Y58" i="2"/>
  <c r="V58" i="2"/>
  <c r="AB58" i="2"/>
  <c r="Y210" i="2"/>
  <c r="AB210" i="2"/>
  <c r="V210" i="2"/>
  <c r="X111" i="2"/>
  <c r="U111" i="2"/>
  <c r="AA111" i="2"/>
  <c r="X293" i="2"/>
  <c r="U293" i="2"/>
  <c r="AA293" i="2"/>
  <c r="X485" i="2"/>
  <c r="AA485" i="2"/>
  <c r="U485" i="2"/>
  <c r="X338" i="2"/>
  <c r="U338" i="2"/>
  <c r="AA338" i="2"/>
  <c r="Y442" i="2"/>
  <c r="AE442" i="2" s="1"/>
  <c r="AB442" i="2"/>
  <c r="V442" i="2"/>
  <c r="X529" i="2"/>
  <c r="U529" i="2"/>
  <c r="AA529" i="2"/>
  <c r="Y339" i="2"/>
  <c r="AB339" i="2"/>
  <c r="V339" i="2"/>
  <c r="Y531" i="2"/>
  <c r="AB531" i="2"/>
  <c r="V531" i="2"/>
  <c r="AE396" i="2"/>
  <c r="AD76" i="2"/>
  <c r="AD241" i="2"/>
  <c r="AE292" i="2"/>
  <c r="AD364" i="2"/>
  <c r="Y525" i="2"/>
  <c r="V525" i="2"/>
  <c r="AB525" i="2"/>
  <c r="X598" i="2"/>
  <c r="U598" i="2"/>
  <c r="AA598" i="2"/>
  <c r="X331" i="2"/>
  <c r="U331" i="2"/>
  <c r="AA331" i="2"/>
  <c r="AE143" i="2"/>
  <c r="X291" i="2"/>
  <c r="AA291" i="2"/>
  <c r="U291" i="2"/>
  <c r="X515" i="2"/>
  <c r="U515" i="2"/>
  <c r="AA515" i="2"/>
  <c r="X272" i="2"/>
  <c r="U272" i="2"/>
  <c r="AA272" i="2"/>
  <c r="Y424" i="2"/>
  <c r="AB424" i="2"/>
  <c r="V424" i="2"/>
  <c r="X512" i="2"/>
  <c r="U512" i="2"/>
  <c r="AA512" i="2"/>
  <c r="Y465" i="2"/>
  <c r="V465" i="2"/>
  <c r="AB465" i="2"/>
  <c r="Y282" i="2"/>
  <c r="V282" i="2"/>
  <c r="AB282" i="2"/>
  <c r="Y418" i="2"/>
  <c r="AE418" i="2" s="1"/>
  <c r="AB418" i="2"/>
  <c r="V418" i="2"/>
  <c r="Y323" i="2"/>
  <c r="V323" i="2"/>
  <c r="AB323" i="2"/>
  <c r="X455" i="2"/>
  <c r="U455" i="2"/>
  <c r="AA455" i="2"/>
  <c r="X420" i="2"/>
  <c r="AA420" i="2"/>
  <c r="U420" i="2"/>
  <c r="X580" i="2"/>
  <c r="U580" i="2"/>
  <c r="AA580" i="2"/>
  <c r="AD584" i="2"/>
  <c r="X369" i="2"/>
  <c r="U369" i="2"/>
  <c r="AA369" i="2"/>
  <c r="AE408" i="2"/>
  <c r="X366" i="2"/>
  <c r="U366" i="2"/>
  <c r="AA366" i="2"/>
  <c r="Y558" i="2"/>
  <c r="V558" i="2"/>
  <c r="AB558" i="2"/>
  <c r="AE23" i="2"/>
  <c r="Y351" i="2"/>
  <c r="V351" i="2"/>
  <c r="AB351" i="2"/>
  <c r="Y543" i="2"/>
  <c r="V543" i="2"/>
  <c r="AB543" i="2"/>
  <c r="Y20" i="2"/>
  <c r="V20" i="2"/>
  <c r="AB20" i="2"/>
  <c r="X198" i="2"/>
  <c r="U198" i="2"/>
  <c r="AA198" i="2"/>
  <c r="Y24" i="2"/>
  <c r="V24" i="2"/>
  <c r="AB24" i="2"/>
  <c r="X370" i="2"/>
  <c r="U370" i="2"/>
  <c r="AA370" i="2"/>
  <c r="X585" i="2"/>
  <c r="U585" i="2"/>
  <c r="AA585" i="2"/>
  <c r="Y314" i="2"/>
  <c r="V314" i="2"/>
  <c r="AB314" i="2"/>
  <c r="Y368" i="2"/>
  <c r="AB368" i="2"/>
  <c r="V368" i="2"/>
  <c r="Y421" i="2"/>
  <c r="V421" i="2"/>
  <c r="AB421" i="2"/>
  <c r="Y189" i="2"/>
  <c r="V189" i="2"/>
  <c r="AB189" i="2"/>
  <c r="Y362" i="2"/>
  <c r="V362" i="2"/>
  <c r="AB362" i="2"/>
  <c r="Y14" i="2"/>
  <c r="V14" i="2"/>
  <c r="AB14" i="2"/>
  <c r="Y146" i="2"/>
  <c r="AB146" i="2"/>
  <c r="V146" i="2"/>
  <c r="X61" i="2"/>
  <c r="AD61" i="2" s="1"/>
  <c r="U61" i="2"/>
  <c r="AA61" i="2"/>
  <c r="X14" i="2"/>
  <c r="U14" i="2"/>
  <c r="AA14" i="2"/>
  <c r="X151" i="2"/>
  <c r="U151" i="2"/>
  <c r="AA151" i="2"/>
  <c r="X415" i="2"/>
  <c r="U415" i="2"/>
  <c r="AA415" i="2"/>
  <c r="Y93" i="2"/>
  <c r="V93" i="2"/>
  <c r="AB93" i="2"/>
  <c r="Y285" i="2"/>
  <c r="V285" i="2"/>
  <c r="AB285" i="2"/>
  <c r="X118" i="2"/>
  <c r="U118" i="2"/>
  <c r="AA118" i="2"/>
  <c r="X147" i="2"/>
  <c r="U147" i="2"/>
  <c r="AA147" i="2"/>
  <c r="X48" i="2"/>
  <c r="U48" i="2"/>
  <c r="AA48" i="2"/>
  <c r="Y129" i="2"/>
  <c r="V129" i="2"/>
  <c r="AB129" i="2"/>
  <c r="Y321" i="2"/>
  <c r="V321" i="2"/>
  <c r="AB321" i="2"/>
  <c r="Y90" i="2"/>
  <c r="V90" i="2"/>
  <c r="AB90" i="2"/>
  <c r="Y27" i="2"/>
  <c r="V27" i="2"/>
  <c r="AB27" i="2"/>
  <c r="Y150" i="2"/>
  <c r="V150" i="2"/>
  <c r="AB150" i="2"/>
  <c r="Y278" i="2"/>
  <c r="V278" i="2"/>
  <c r="AB278" i="2"/>
  <c r="X132" i="2"/>
  <c r="U132" i="2"/>
  <c r="AA132" i="2"/>
  <c r="X292" i="2"/>
  <c r="AD292" i="2" s="1"/>
  <c r="U292" i="2"/>
  <c r="AA292" i="2"/>
  <c r="Y77" i="2"/>
  <c r="AE77" i="2" s="1"/>
  <c r="V77" i="2"/>
  <c r="AB77" i="2"/>
  <c r="Y213" i="2"/>
  <c r="V213" i="2"/>
  <c r="AB213" i="2"/>
  <c r="X163" i="2"/>
  <c r="U163" i="2"/>
  <c r="AA163" i="2"/>
  <c r="X219" i="2"/>
  <c r="U219" i="2"/>
  <c r="AA219" i="2"/>
  <c r="X120" i="2"/>
  <c r="U120" i="2"/>
  <c r="AA120" i="2"/>
  <c r="Y66" i="2"/>
  <c r="V66" i="2"/>
  <c r="AB66" i="2"/>
  <c r="X210" i="2"/>
  <c r="U210" i="2"/>
  <c r="AA210" i="2"/>
  <c r="X143" i="2"/>
  <c r="U143" i="2"/>
  <c r="AA143" i="2"/>
  <c r="Y297" i="2"/>
  <c r="V297" i="2"/>
  <c r="AB297" i="2"/>
  <c r="Y489" i="2"/>
  <c r="V489" i="2"/>
  <c r="AB489" i="2"/>
  <c r="Y343" i="2"/>
  <c r="V343" i="2"/>
  <c r="AB343" i="2"/>
  <c r="Y450" i="2"/>
  <c r="AB450" i="2"/>
  <c r="V450" i="2"/>
  <c r="Y347" i="2"/>
  <c r="AB347" i="2"/>
  <c r="V347" i="2"/>
  <c r="Y539" i="2"/>
  <c r="V539" i="2"/>
  <c r="AB539" i="2"/>
  <c r="Y533" i="2"/>
  <c r="V533" i="2"/>
  <c r="AB533" i="2"/>
  <c r="X342" i="2"/>
  <c r="AD342" i="2" s="1"/>
  <c r="U342" i="2"/>
  <c r="AA342" i="2"/>
  <c r="X323" i="2"/>
  <c r="U323" i="2"/>
  <c r="AA323" i="2"/>
  <c r="Y519" i="2"/>
  <c r="V519" i="2"/>
  <c r="AB519" i="2"/>
  <c r="Y280" i="2"/>
  <c r="AB280" i="2"/>
  <c r="V280" i="2"/>
  <c r="Y432" i="2"/>
  <c r="AB432" i="2"/>
  <c r="V432" i="2"/>
  <c r="Y473" i="2"/>
  <c r="V473" i="2"/>
  <c r="AB473" i="2"/>
  <c r="Y426" i="2"/>
  <c r="AB426" i="2"/>
  <c r="V426" i="2"/>
  <c r="Y326" i="2"/>
  <c r="V326" i="2"/>
  <c r="AB326" i="2"/>
  <c r="Y459" i="2"/>
  <c r="AB459" i="2"/>
  <c r="V459" i="2"/>
  <c r="X436" i="2"/>
  <c r="AD436" i="2" s="1"/>
  <c r="AA436" i="2"/>
  <c r="U436" i="2"/>
  <c r="X601" i="2"/>
  <c r="U601" i="2"/>
  <c r="AA601" i="2"/>
  <c r="X401" i="2"/>
  <c r="U401" i="2"/>
  <c r="AA401" i="2"/>
  <c r="Y454" i="2"/>
  <c r="V454" i="2"/>
  <c r="AB454" i="2"/>
  <c r="X382" i="2"/>
  <c r="U382" i="2"/>
  <c r="AA382" i="2"/>
  <c r="X558" i="2"/>
  <c r="U558" i="2"/>
  <c r="AA558" i="2"/>
  <c r="Y71" i="2"/>
  <c r="V71" i="2"/>
  <c r="AB71" i="2"/>
  <c r="Y359" i="2"/>
  <c r="AE359" i="2" s="1"/>
  <c r="V359" i="2"/>
  <c r="AB359" i="2"/>
  <c r="Y551" i="2"/>
  <c r="AE551" i="2" s="1"/>
  <c r="V551" i="2"/>
  <c r="AB551" i="2"/>
  <c r="X236" i="2"/>
  <c r="U236" i="2"/>
  <c r="AA236" i="2"/>
  <c r="Y149" i="2"/>
  <c r="V149" i="2"/>
  <c r="AB149" i="2"/>
  <c r="X71" i="2"/>
  <c r="U71" i="2"/>
  <c r="AA71" i="2"/>
  <c r="Y545" i="2"/>
  <c r="V545" i="2"/>
  <c r="AB545" i="2"/>
  <c r="Y328" i="2"/>
  <c r="AB328" i="2"/>
  <c r="V328" i="2"/>
  <c r="X462" i="2"/>
  <c r="U462" i="2"/>
  <c r="AA462" i="2"/>
  <c r="X2" i="2"/>
  <c r="U2" i="2"/>
  <c r="AA2" i="2"/>
  <c r="X308" i="2"/>
  <c r="U308" i="2"/>
  <c r="AA308" i="2"/>
  <c r="Y33" i="2"/>
  <c r="V33" i="2"/>
  <c r="AB33" i="2"/>
  <c r="Y193" i="2"/>
  <c r="V193" i="2"/>
  <c r="AB193" i="2"/>
  <c r="Y61" i="2"/>
  <c r="V61" i="2"/>
  <c r="AB61" i="2"/>
  <c r="Y361" i="2"/>
  <c r="AE361" i="2" s="1"/>
  <c r="V361" i="2"/>
  <c r="AB361" i="2"/>
  <c r="Y229" i="2"/>
  <c r="V229" i="2"/>
  <c r="AB229" i="2"/>
  <c r="Y200" i="2"/>
  <c r="AB200" i="2"/>
  <c r="V200" i="2"/>
  <c r="Y554" i="2"/>
  <c r="V554" i="2"/>
  <c r="AB554" i="2"/>
  <c r="Y308" i="2"/>
  <c r="V308" i="2"/>
  <c r="AB308" i="2"/>
  <c r="Y253" i="2"/>
  <c r="V253" i="2"/>
  <c r="AB253" i="2"/>
  <c r="Y398" i="2"/>
  <c r="V398" i="2"/>
  <c r="AB398" i="2"/>
  <c r="X423" i="2"/>
  <c r="U423" i="2"/>
  <c r="AA423" i="2"/>
  <c r="Y101" i="2"/>
  <c r="AE101" i="2" s="1"/>
  <c r="V101" i="2"/>
  <c r="AB101" i="2"/>
  <c r="Y293" i="2"/>
  <c r="AE293" i="2" s="1"/>
  <c r="V293" i="2"/>
  <c r="AB293" i="2"/>
  <c r="X139" i="2"/>
  <c r="U139" i="2"/>
  <c r="AA139" i="2"/>
  <c r="X179" i="2"/>
  <c r="U179" i="2"/>
  <c r="AA179" i="2"/>
  <c r="X64" i="2"/>
  <c r="U64" i="2"/>
  <c r="AA64" i="2"/>
  <c r="AE232" i="2"/>
  <c r="Y137" i="2"/>
  <c r="V137" i="2"/>
  <c r="AB137" i="2"/>
  <c r="Y329" i="2"/>
  <c r="V329" i="2"/>
  <c r="AB329" i="2"/>
  <c r="Y35" i="2"/>
  <c r="V35" i="2"/>
  <c r="AB35" i="2"/>
  <c r="X167" i="2"/>
  <c r="U167" i="2"/>
  <c r="AA167" i="2"/>
  <c r="Y286" i="2"/>
  <c r="V286" i="2"/>
  <c r="AB286" i="2"/>
  <c r="X148" i="2"/>
  <c r="U148" i="2"/>
  <c r="AA148" i="2"/>
  <c r="X313" i="2"/>
  <c r="U313" i="2"/>
  <c r="AA313" i="2"/>
  <c r="Y78" i="2"/>
  <c r="V78" i="2"/>
  <c r="AB78" i="2"/>
  <c r="Y214" i="2"/>
  <c r="AE214" i="2" s="1"/>
  <c r="V214" i="2"/>
  <c r="AB214" i="2"/>
  <c r="X174" i="2"/>
  <c r="U174" i="2"/>
  <c r="AA174" i="2"/>
  <c r="X251" i="2"/>
  <c r="U251" i="2"/>
  <c r="AA251" i="2"/>
  <c r="X136" i="2"/>
  <c r="U136" i="2"/>
  <c r="AA136" i="2"/>
  <c r="X66" i="2"/>
  <c r="AA66" i="2"/>
  <c r="U66" i="2"/>
  <c r="Y223" i="2"/>
  <c r="V223" i="2"/>
  <c r="AB223" i="2"/>
  <c r="Y147" i="2"/>
  <c r="AB147" i="2"/>
  <c r="V147" i="2"/>
  <c r="Y305" i="2"/>
  <c r="V305" i="2"/>
  <c r="AB305" i="2"/>
  <c r="Y497" i="2"/>
  <c r="V497" i="2"/>
  <c r="AB497" i="2"/>
  <c r="Y346" i="2"/>
  <c r="AB346" i="2"/>
  <c r="V346" i="2"/>
  <c r="X450" i="2"/>
  <c r="U450" i="2"/>
  <c r="AA450" i="2"/>
  <c r="X546" i="2"/>
  <c r="U546" i="2"/>
  <c r="AA546" i="2"/>
  <c r="X351" i="2"/>
  <c r="U351" i="2"/>
  <c r="AA351" i="2"/>
  <c r="X543" i="2"/>
  <c r="U543" i="2"/>
  <c r="AA543" i="2"/>
  <c r="AD556" i="2"/>
  <c r="X537" i="2"/>
  <c r="U537" i="2"/>
  <c r="AA537" i="2"/>
  <c r="X358" i="2"/>
  <c r="U358" i="2"/>
  <c r="AA358" i="2"/>
  <c r="Y327" i="2"/>
  <c r="V327" i="2"/>
  <c r="AB327" i="2"/>
  <c r="Y527" i="2"/>
  <c r="V527" i="2"/>
  <c r="AB527" i="2"/>
  <c r="Y288" i="2"/>
  <c r="AB288" i="2"/>
  <c r="V288" i="2"/>
  <c r="X432" i="2"/>
  <c r="U432" i="2"/>
  <c r="AA432" i="2"/>
  <c r="X477" i="2"/>
  <c r="AA477" i="2"/>
  <c r="U477" i="2"/>
  <c r="Y334" i="2"/>
  <c r="AE334" i="2" s="1"/>
  <c r="V334" i="2"/>
  <c r="AB334" i="2"/>
  <c r="Y467" i="2"/>
  <c r="AE467" i="2" s="1"/>
  <c r="AB467" i="2"/>
  <c r="V467" i="2"/>
  <c r="Y597" i="2"/>
  <c r="V597" i="2"/>
  <c r="AB597" i="2"/>
  <c r="X457" i="2"/>
  <c r="U457" i="2"/>
  <c r="AA457" i="2"/>
  <c r="X561" i="2"/>
  <c r="U561" i="2"/>
  <c r="AA561" i="2"/>
  <c r="X403" i="2"/>
  <c r="U403" i="2"/>
  <c r="AA403" i="2"/>
  <c r="Y111" i="2"/>
  <c r="V111" i="2"/>
  <c r="AB111" i="2"/>
  <c r="X363" i="2"/>
  <c r="U363" i="2"/>
  <c r="AA363" i="2"/>
  <c r="X555" i="2"/>
  <c r="AD555" i="2" s="1"/>
  <c r="U555" i="2"/>
  <c r="AA555" i="2"/>
  <c r="X525" i="2"/>
  <c r="U525" i="2"/>
  <c r="AA525" i="2"/>
  <c r="Y378" i="2"/>
  <c r="AB378" i="2"/>
  <c r="V378" i="2"/>
  <c r="Y371" i="2"/>
  <c r="V371" i="2"/>
  <c r="AB371" i="2"/>
  <c r="X324" i="2"/>
  <c r="U324" i="2"/>
  <c r="AA324" i="2"/>
  <c r="Y577" i="2"/>
  <c r="V577" i="2"/>
  <c r="AB577" i="2"/>
  <c r="Y445" i="2"/>
  <c r="V445" i="2"/>
  <c r="AB445" i="2"/>
  <c r="Y560" i="2"/>
  <c r="AB560" i="2"/>
  <c r="V560" i="2"/>
  <c r="X116" i="2"/>
  <c r="AD116" i="2" s="1"/>
  <c r="U116" i="2"/>
  <c r="AA116" i="2"/>
  <c r="X445" i="2"/>
  <c r="U445" i="2"/>
  <c r="AA445" i="2"/>
  <c r="X398" i="2"/>
  <c r="U398" i="2"/>
  <c r="AA398" i="2"/>
  <c r="Y584" i="2"/>
  <c r="AB584" i="2"/>
  <c r="V584" i="2"/>
  <c r="Y355" i="2"/>
  <c r="AB355" i="2"/>
  <c r="V355" i="2"/>
  <c r="X524" i="2"/>
  <c r="AA524" i="2"/>
  <c r="U524" i="2"/>
  <c r="X469" i="2"/>
  <c r="U469" i="2"/>
  <c r="AA469" i="2"/>
  <c r="X422" i="2"/>
  <c r="U422" i="2"/>
  <c r="AA422" i="2"/>
  <c r="Y409" i="2"/>
  <c r="V409" i="2"/>
  <c r="AB409" i="2"/>
  <c r="Y578" i="2"/>
  <c r="V578" i="2"/>
  <c r="AB578" i="2"/>
  <c r="X164" i="2"/>
  <c r="U164" i="2"/>
  <c r="AA164" i="2"/>
  <c r="Y332" i="2"/>
  <c r="V332" i="2"/>
  <c r="AB332" i="2"/>
  <c r="X109" i="2"/>
  <c r="U109" i="2"/>
  <c r="AA109" i="2"/>
  <c r="X493" i="2"/>
  <c r="U493" i="2"/>
  <c r="AA493" i="2"/>
  <c r="Y277" i="2"/>
  <c r="V277" i="2"/>
  <c r="AB277" i="2"/>
  <c r="X62" i="2"/>
  <c r="U62" i="2"/>
  <c r="AA62" i="2"/>
  <c r="X446" i="2"/>
  <c r="AD446" i="2" s="1"/>
  <c r="U446" i="2"/>
  <c r="AA446" i="2"/>
  <c r="Y446" i="2"/>
  <c r="V446" i="2"/>
  <c r="AB446" i="2"/>
  <c r="X183" i="2"/>
  <c r="U183" i="2"/>
  <c r="AA183" i="2"/>
  <c r="X439" i="2"/>
  <c r="U439" i="2"/>
  <c r="AA439" i="2"/>
  <c r="X105" i="2"/>
  <c r="U105" i="2"/>
  <c r="AA105" i="2"/>
  <c r="X297" i="2"/>
  <c r="U297" i="2"/>
  <c r="AA297" i="2"/>
  <c r="X150" i="2"/>
  <c r="U150" i="2"/>
  <c r="AA150" i="2"/>
  <c r="X195" i="2"/>
  <c r="AA195" i="2"/>
  <c r="U195" i="2"/>
  <c r="X80" i="2"/>
  <c r="U80" i="2"/>
  <c r="AA80" i="2"/>
  <c r="AE144" i="2"/>
  <c r="X141" i="2"/>
  <c r="U141" i="2"/>
  <c r="AA141" i="2"/>
  <c r="X333" i="2"/>
  <c r="U333" i="2"/>
  <c r="AA333" i="2"/>
  <c r="Y178" i="2"/>
  <c r="AB178" i="2"/>
  <c r="V178" i="2"/>
  <c r="Y38" i="2"/>
  <c r="V38" i="2"/>
  <c r="AB38" i="2"/>
  <c r="Y171" i="2"/>
  <c r="AB171" i="2"/>
  <c r="V171" i="2"/>
  <c r="Y294" i="2"/>
  <c r="V294" i="2"/>
  <c r="AB294" i="2"/>
  <c r="X169" i="2"/>
  <c r="U169" i="2"/>
  <c r="AA169" i="2"/>
  <c r="Y316" i="2"/>
  <c r="V316" i="2"/>
  <c r="AB316" i="2"/>
  <c r="X81" i="2"/>
  <c r="U81" i="2"/>
  <c r="AA81" i="2"/>
  <c r="Y221" i="2"/>
  <c r="V221" i="2"/>
  <c r="AB221" i="2"/>
  <c r="X190" i="2"/>
  <c r="U190" i="2"/>
  <c r="AA190" i="2"/>
  <c r="X152" i="2"/>
  <c r="U152" i="2"/>
  <c r="AA152" i="2"/>
  <c r="X21" i="2"/>
  <c r="AD21" i="2" s="1"/>
  <c r="U21" i="2"/>
  <c r="AA21" i="2"/>
  <c r="X165" i="2"/>
  <c r="U165" i="2"/>
  <c r="AA165" i="2"/>
  <c r="X82" i="2"/>
  <c r="U82" i="2"/>
  <c r="AA82" i="2"/>
  <c r="X226" i="2"/>
  <c r="U226" i="2"/>
  <c r="AA226" i="2"/>
  <c r="Y155" i="2"/>
  <c r="V155" i="2"/>
  <c r="AB155" i="2"/>
  <c r="X309" i="2"/>
  <c r="U309" i="2"/>
  <c r="AA309" i="2"/>
  <c r="X501" i="2"/>
  <c r="AA501" i="2"/>
  <c r="U501" i="2"/>
  <c r="Y354" i="2"/>
  <c r="AB354" i="2"/>
  <c r="V354" i="2"/>
  <c r="Y463" i="2"/>
  <c r="V463" i="2"/>
  <c r="AB463" i="2"/>
  <c r="Y559" i="2"/>
  <c r="V559" i="2"/>
  <c r="AB559" i="2"/>
  <c r="AE540" i="2"/>
  <c r="X383" i="2"/>
  <c r="U383" i="2"/>
  <c r="AA383" i="2"/>
  <c r="X575" i="2"/>
  <c r="U575" i="2"/>
  <c r="AA575" i="2"/>
  <c r="AD412" i="2"/>
  <c r="AD97" i="2"/>
  <c r="AE244" i="2"/>
  <c r="AE300" i="2"/>
  <c r="AD396" i="2"/>
  <c r="X377" i="2"/>
  <c r="U377" i="2"/>
  <c r="AA377" i="2"/>
  <c r="X569" i="2"/>
  <c r="U569" i="2"/>
  <c r="AA569" i="2"/>
  <c r="AE6" i="2"/>
  <c r="X379" i="2"/>
  <c r="U379" i="2"/>
  <c r="AA379" i="2"/>
  <c r="AE183" i="2"/>
  <c r="Y335" i="2"/>
  <c r="V335" i="2"/>
  <c r="AB335" i="2"/>
  <c r="X531" i="2"/>
  <c r="U531" i="2"/>
  <c r="AA531" i="2"/>
  <c r="X288" i="2"/>
  <c r="U288" i="2"/>
  <c r="AA288" i="2"/>
  <c r="X448" i="2"/>
  <c r="U448" i="2"/>
  <c r="AA448" i="2"/>
  <c r="AE400" i="2"/>
  <c r="X509" i="2"/>
  <c r="AA509" i="2"/>
  <c r="U509" i="2"/>
  <c r="AD282" i="2"/>
  <c r="Y342" i="2"/>
  <c r="V342" i="2"/>
  <c r="AB342" i="2"/>
  <c r="Y470" i="2"/>
  <c r="V470" i="2"/>
  <c r="AB470" i="2"/>
  <c r="X595" i="2"/>
  <c r="U595" i="2"/>
  <c r="AA595" i="2"/>
  <c r="Y460" i="2"/>
  <c r="V460" i="2"/>
  <c r="AB460" i="2"/>
  <c r="X593" i="2"/>
  <c r="U593" i="2"/>
  <c r="AA593" i="2"/>
  <c r="Y318" i="2"/>
  <c r="V318" i="2"/>
  <c r="AB318" i="2"/>
  <c r="X414" i="2"/>
  <c r="U414" i="2"/>
  <c r="AA414" i="2"/>
  <c r="Y119" i="2"/>
  <c r="V119" i="2"/>
  <c r="AB119" i="2"/>
  <c r="X395" i="2"/>
  <c r="U395" i="2"/>
  <c r="AA395" i="2"/>
  <c r="X587" i="2"/>
  <c r="U587" i="2"/>
  <c r="AA587" i="2"/>
  <c r="Y2" i="2"/>
  <c r="V2" i="2"/>
  <c r="AB2" i="2"/>
  <c r="X134" i="2"/>
  <c r="U134" i="2"/>
  <c r="AA134" i="2"/>
  <c r="X180" i="2"/>
  <c r="U180" i="2"/>
  <c r="AA180" i="2"/>
  <c r="X503" i="2"/>
  <c r="U503" i="2"/>
  <c r="AA503" i="2"/>
  <c r="X484" i="2"/>
  <c r="AA484" i="2"/>
  <c r="U484" i="2"/>
  <c r="Y320" i="2"/>
  <c r="AE320" i="2" s="1"/>
  <c r="AB320" i="2"/>
  <c r="V320" i="2"/>
  <c r="Y523" i="2"/>
  <c r="AB523" i="2"/>
  <c r="V523" i="2"/>
  <c r="Y225" i="2"/>
  <c r="V225" i="2"/>
  <c r="AB225" i="2"/>
  <c r="Y8" i="2"/>
  <c r="V8" i="2"/>
  <c r="AB8" i="2"/>
  <c r="Y500" i="2"/>
  <c r="V500" i="2"/>
  <c r="AB500" i="2"/>
  <c r="Y176" i="2"/>
  <c r="AB176" i="2"/>
  <c r="V176" i="2"/>
  <c r="Y331" i="2"/>
  <c r="V331" i="2"/>
  <c r="AB331" i="2"/>
  <c r="Y284" i="2"/>
  <c r="V284" i="2"/>
  <c r="AB284" i="2"/>
  <c r="Y350" i="2"/>
  <c r="V350" i="2"/>
  <c r="AB350" i="2"/>
  <c r="Y385" i="2"/>
  <c r="V385" i="2"/>
  <c r="AB385" i="2"/>
  <c r="X140" i="2"/>
  <c r="U140" i="2"/>
  <c r="AA140" i="2"/>
  <c r="X85" i="2"/>
  <c r="U85" i="2"/>
  <c r="AA85" i="2"/>
  <c r="X175" i="2"/>
  <c r="U175" i="2"/>
  <c r="AA175" i="2"/>
  <c r="Y25" i="2"/>
  <c r="V25" i="2"/>
  <c r="AB25" i="2"/>
  <c r="Y379" i="2"/>
  <c r="AB379" i="2"/>
  <c r="V379" i="2"/>
  <c r="Y49" i="2"/>
  <c r="AE49" i="2" s="1"/>
  <c r="V49" i="2"/>
  <c r="AB49" i="2"/>
  <c r="Y19" i="2"/>
  <c r="V19" i="2"/>
  <c r="AB19" i="2"/>
  <c r="X572" i="2"/>
  <c r="AA572" i="2"/>
  <c r="U572" i="2"/>
  <c r="Y301" i="2"/>
  <c r="AB301" i="2"/>
  <c r="V301" i="2"/>
  <c r="X199" i="2"/>
  <c r="U199" i="2"/>
  <c r="AA199" i="2"/>
  <c r="X329" i="2"/>
  <c r="U329" i="2"/>
  <c r="AA329" i="2"/>
  <c r="X227" i="2"/>
  <c r="AA227" i="2"/>
  <c r="U227" i="2"/>
  <c r="X144" i="2"/>
  <c r="U144" i="2"/>
  <c r="AA144" i="2"/>
  <c r="X173" i="2"/>
  <c r="U173" i="2"/>
  <c r="AA173" i="2"/>
  <c r="X10" i="2"/>
  <c r="U10" i="2"/>
  <c r="AA10" i="2"/>
  <c r="Y186" i="2"/>
  <c r="V186" i="2"/>
  <c r="AB186" i="2"/>
  <c r="Y46" i="2"/>
  <c r="V46" i="2"/>
  <c r="AB46" i="2"/>
  <c r="Y179" i="2"/>
  <c r="AB179" i="2"/>
  <c r="V179" i="2"/>
  <c r="X25" i="2"/>
  <c r="U25" i="2"/>
  <c r="AA25" i="2"/>
  <c r="Y172" i="2"/>
  <c r="V172" i="2"/>
  <c r="AB172" i="2"/>
  <c r="Y324" i="2"/>
  <c r="V324" i="2"/>
  <c r="AB324" i="2"/>
  <c r="X113" i="2"/>
  <c r="AD113" i="2" s="1"/>
  <c r="U113" i="2"/>
  <c r="AA113" i="2"/>
  <c r="Y222" i="2"/>
  <c r="V222" i="2"/>
  <c r="AB222" i="2"/>
  <c r="X211" i="2"/>
  <c r="U211" i="2"/>
  <c r="AA211" i="2"/>
  <c r="X8" i="2"/>
  <c r="U8" i="2"/>
  <c r="AA8" i="2"/>
  <c r="Y160" i="2"/>
  <c r="AE160" i="2" s="1"/>
  <c r="AB160" i="2"/>
  <c r="V160" i="2"/>
  <c r="X53" i="2"/>
  <c r="U53" i="2"/>
  <c r="AA53" i="2"/>
  <c r="X197" i="2"/>
  <c r="U197" i="2"/>
  <c r="AA197" i="2"/>
  <c r="X98" i="2"/>
  <c r="AA98" i="2"/>
  <c r="U98" i="2"/>
  <c r="X242" i="2"/>
  <c r="U242" i="2"/>
  <c r="AA242" i="2"/>
  <c r="X159" i="2"/>
  <c r="U159" i="2"/>
  <c r="AA159" i="2"/>
  <c r="X341" i="2"/>
  <c r="U341" i="2"/>
  <c r="AA341" i="2"/>
  <c r="X533" i="2"/>
  <c r="U533" i="2"/>
  <c r="AA533" i="2"/>
  <c r="X354" i="2"/>
  <c r="U354" i="2"/>
  <c r="AA354" i="2"/>
  <c r="X466" i="2"/>
  <c r="U466" i="2"/>
  <c r="AA466" i="2"/>
  <c r="X562" i="2"/>
  <c r="U562" i="2"/>
  <c r="AA562" i="2"/>
  <c r="X577" i="2"/>
  <c r="U577" i="2"/>
  <c r="AA577" i="2"/>
  <c r="Y387" i="2"/>
  <c r="AB387" i="2"/>
  <c r="V387" i="2"/>
  <c r="Y579" i="2"/>
  <c r="V579" i="2"/>
  <c r="AB579" i="2"/>
  <c r="AD49" i="2"/>
  <c r="AE196" i="2"/>
  <c r="Y381" i="2"/>
  <c r="V381" i="2"/>
  <c r="AB381" i="2"/>
  <c r="Y573" i="2"/>
  <c r="V573" i="2"/>
  <c r="AB573" i="2"/>
  <c r="X390" i="2"/>
  <c r="U390" i="2"/>
  <c r="AA390" i="2"/>
  <c r="X339" i="2"/>
  <c r="U339" i="2"/>
  <c r="AA339" i="2"/>
  <c r="X563" i="2"/>
  <c r="U563" i="2"/>
  <c r="AA563" i="2"/>
  <c r="X304" i="2"/>
  <c r="U304" i="2"/>
  <c r="AA304" i="2"/>
  <c r="X464" i="2"/>
  <c r="U464" i="2"/>
  <c r="AA464" i="2"/>
  <c r="Y513" i="2"/>
  <c r="V513" i="2"/>
  <c r="AB513" i="2"/>
  <c r="X359" i="2"/>
  <c r="AD359" i="2" s="1"/>
  <c r="U359" i="2"/>
  <c r="AA359" i="2"/>
  <c r="Y478" i="2"/>
  <c r="V478" i="2"/>
  <c r="AB478" i="2"/>
  <c r="Y468" i="2"/>
  <c r="V468" i="2"/>
  <c r="AB468" i="2"/>
  <c r="Y598" i="2"/>
  <c r="V598" i="2"/>
  <c r="AB598" i="2"/>
  <c r="X321" i="2"/>
  <c r="U321" i="2"/>
  <c r="AA321" i="2"/>
  <c r="X430" i="2"/>
  <c r="U430" i="2"/>
  <c r="AA430" i="2"/>
  <c r="Y159" i="2"/>
  <c r="V159" i="2"/>
  <c r="AB159" i="2"/>
  <c r="Y399" i="2"/>
  <c r="V399" i="2"/>
  <c r="AB399" i="2"/>
  <c r="Y296" i="2"/>
  <c r="AB296" i="2"/>
  <c r="V296" i="2"/>
  <c r="X565" i="2"/>
  <c r="AA565" i="2"/>
  <c r="U565" i="2"/>
  <c r="X176" i="2"/>
  <c r="U176" i="2"/>
  <c r="AA176" i="2"/>
  <c r="Y353" i="2"/>
  <c r="V353" i="2"/>
  <c r="AB353" i="2"/>
  <c r="Y553" i="2"/>
  <c r="V553" i="2"/>
  <c r="AB553" i="2"/>
  <c r="X332" i="2"/>
  <c r="U332" i="2"/>
  <c r="AA332" i="2"/>
  <c r="X230" i="2"/>
  <c r="U230" i="2"/>
  <c r="AA230" i="2"/>
  <c r="Y530" i="2"/>
  <c r="AB530" i="2"/>
  <c r="V530" i="2"/>
  <c r="X500" i="2"/>
  <c r="AA500" i="2"/>
  <c r="U500" i="2"/>
  <c r="Y170" i="2"/>
  <c r="AE170" i="2" s="1"/>
  <c r="AB170" i="2"/>
  <c r="V170" i="2"/>
  <c r="X38" i="2"/>
  <c r="U38" i="2"/>
  <c r="AA38" i="2"/>
  <c r="Y224" i="2"/>
  <c r="AB224" i="2"/>
  <c r="V224" i="2"/>
  <c r="Y194" i="2"/>
  <c r="AB194" i="2"/>
  <c r="V194" i="2"/>
  <c r="X548" i="2"/>
  <c r="AA548" i="2"/>
  <c r="U548" i="2"/>
  <c r="Y248" i="2"/>
  <c r="AB248" i="2"/>
  <c r="V248" i="2"/>
  <c r="Y433" i="2"/>
  <c r="V433" i="2"/>
  <c r="AB433" i="2"/>
  <c r="Y218" i="2"/>
  <c r="V218" i="2"/>
  <c r="AB218" i="2"/>
  <c r="Y403" i="2"/>
  <c r="AB403" i="2"/>
  <c r="V403" i="2"/>
  <c r="X188" i="2"/>
  <c r="U188" i="2"/>
  <c r="AA188" i="2"/>
  <c r="Y356" i="2"/>
  <c r="V356" i="2"/>
  <c r="AB356" i="2"/>
  <c r="X133" i="2"/>
  <c r="U133" i="2"/>
  <c r="AA133" i="2"/>
  <c r="X517" i="2"/>
  <c r="AA517" i="2"/>
  <c r="U517" i="2"/>
  <c r="X86" i="2"/>
  <c r="U86" i="2"/>
  <c r="AA86" i="2"/>
  <c r="X470" i="2"/>
  <c r="U470" i="2"/>
  <c r="AA470" i="2"/>
  <c r="Y494" i="2"/>
  <c r="AE494" i="2" s="1"/>
  <c r="V494" i="2"/>
  <c r="AB494" i="2"/>
  <c r="X463" i="2"/>
  <c r="U463" i="2"/>
  <c r="AA463" i="2"/>
  <c r="X137" i="2"/>
  <c r="U137" i="2"/>
  <c r="AA137" i="2"/>
  <c r="X166" i="2"/>
  <c r="U166" i="2"/>
  <c r="AA166" i="2"/>
  <c r="X7" i="2"/>
  <c r="AA7" i="2"/>
  <c r="U7" i="2"/>
  <c r="Y272" i="2"/>
  <c r="AB272" i="2"/>
  <c r="V272" i="2"/>
  <c r="Y73" i="2"/>
  <c r="V73" i="2"/>
  <c r="AB73" i="2"/>
  <c r="Y457" i="2"/>
  <c r="V457" i="2"/>
  <c r="AB457" i="2"/>
  <c r="Y242" i="2"/>
  <c r="AB242" i="2"/>
  <c r="V242" i="2"/>
  <c r="Y43" i="2"/>
  <c r="AB43" i="2"/>
  <c r="V43" i="2"/>
  <c r="Y427" i="2"/>
  <c r="AB427" i="2"/>
  <c r="V427" i="2"/>
  <c r="X212" i="2"/>
  <c r="U212" i="2"/>
  <c r="AA212" i="2"/>
  <c r="X596" i="2"/>
  <c r="U596" i="2"/>
  <c r="AA596" i="2"/>
  <c r="Y380" i="2"/>
  <c r="AB380" i="2"/>
  <c r="V380" i="2"/>
  <c r="X157" i="2"/>
  <c r="U157" i="2"/>
  <c r="AA157" i="2"/>
  <c r="X541" i="2"/>
  <c r="U541" i="2"/>
  <c r="AA541" i="2"/>
  <c r="Y325" i="2"/>
  <c r="AE325" i="2" s="1"/>
  <c r="V325" i="2"/>
  <c r="AB325" i="2"/>
  <c r="X110" i="2"/>
  <c r="U110" i="2"/>
  <c r="AA110" i="2"/>
  <c r="X494" i="2"/>
  <c r="U494" i="2"/>
  <c r="AA494" i="2"/>
  <c r="Y518" i="2"/>
  <c r="V518" i="2"/>
  <c r="AB518" i="2"/>
  <c r="X223" i="2"/>
  <c r="U223" i="2"/>
  <c r="AA223" i="2"/>
  <c r="X471" i="2"/>
  <c r="U471" i="2"/>
  <c r="AA471" i="2"/>
  <c r="Y141" i="2"/>
  <c r="AB141" i="2"/>
  <c r="V141" i="2"/>
  <c r="Y333" i="2"/>
  <c r="V333" i="2"/>
  <c r="AB333" i="2"/>
  <c r="X187" i="2"/>
  <c r="U187" i="2"/>
  <c r="AA187" i="2"/>
  <c r="X243" i="2"/>
  <c r="U243" i="2"/>
  <c r="AA243" i="2"/>
  <c r="X160" i="2"/>
  <c r="U160" i="2"/>
  <c r="AA160" i="2"/>
  <c r="AE240" i="2"/>
  <c r="Y177" i="2"/>
  <c r="V177" i="2"/>
  <c r="AB177" i="2"/>
  <c r="X26" i="2"/>
  <c r="U26" i="2"/>
  <c r="AA26" i="2"/>
  <c r="Y54" i="2"/>
  <c r="V54" i="2"/>
  <c r="AB54" i="2"/>
  <c r="Y182" i="2"/>
  <c r="V182" i="2"/>
  <c r="AB182" i="2"/>
  <c r="Y28" i="2"/>
  <c r="V28" i="2"/>
  <c r="AB28" i="2"/>
  <c r="Y180" i="2"/>
  <c r="V180" i="2"/>
  <c r="AB180" i="2"/>
  <c r="Y117" i="2"/>
  <c r="V117" i="2"/>
  <c r="AB117" i="2"/>
  <c r="X225" i="2"/>
  <c r="U225" i="2"/>
  <c r="AA225" i="2"/>
  <c r="X222" i="2"/>
  <c r="U222" i="2"/>
  <c r="AA222" i="2"/>
  <c r="Y16" i="2"/>
  <c r="V16" i="2"/>
  <c r="AB16" i="2"/>
  <c r="Y168" i="2"/>
  <c r="AB168" i="2"/>
  <c r="V168" i="2"/>
  <c r="Y57" i="2"/>
  <c r="V57" i="2"/>
  <c r="AB57" i="2"/>
  <c r="Y106" i="2"/>
  <c r="V106" i="2"/>
  <c r="AB106" i="2"/>
  <c r="Y247" i="2"/>
  <c r="V247" i="2"/>
  <c r="AB247" i="2"/>
  <c r="X191" i="2"/>
  <c r="U191" i="2"/>
  <c r="AA191" i="2"/>
  <c r="Y345" i="2"/>
  <c r="V345" i="2"/>
  <c r="AB345" i="2"/>
  <c r="Y537" i="2"/>
  <c r="V537" i="2"/>
  <c r="AB537" i="2"/>
  <c r="Y258" i="2"/>
  <c r="AB258" i="2"/>
  <c r="V258" i="2"/>
  <c r="Y367" i="2"/>
  <c r="V367" i="2"/>
  <c r="AB367" i="2"/>
  <c r="X482" i="2"/>
  <c r="U482" i="2"/>
  <c r="AA482" i="2"/>
  <c r="X578" i="2"/>
  <c r="U578" i="2"/>
  <c r="AA578" i="2"/>
  <c r="Y395" i="2"/>
  <c r="AB395" i="2"/>
  <c r="V395" i="2"/>
  <c r="Y587" i="2"/>
  <c r="V587" i="2"/>
  <c r="AB587" i="2"/>
  <c r="AE588" i="2"/>
  <c r="AE148" i="2"/>
  <c r="Y389" i="2"/>
  <c r="V389" i="2"/>
  <c r="AB389" i="2"/>
  <c r="Y581" i="2"/>
  <c r="V581" i="2"/>
  <c r="AB581" i="2"/>
  <c r="AE55" i="2"/>
  <c r="X406" i="2"/>
  <c r="AD406" i="2" s="1"/>
  <c r="U406" i="2"/>
  <c r="AA406" i="2"/>
  <c r="X592" i="2"/>
  <c r="U592" i="2"/>
  <c r="AA592" i="2"/>
  <c r="X371" i="2"/>
  <c r="U371" i="2"/>
  <c r="AA371" i="2"/>
  <c r="X320" i="2"/>
  <c r="U320" i="2"/>
  <c r="AA320" i="2"/>
  <c r="Y521" i="2"/>
  <c r="V521" i="2"/>
  <c r="AB521" i="2"/>
  <c r="AD506" i="2"/>
  <c r="AE456" i="2"/>
  <c r="Y370" i="2"/>
  <c r="AB370" i="2"/>
  <c r="V370" i="2"/>
  <c r="Y363" i="2"/>
  <c r="V363" i="2"/>
  <c r="AB363" i="2"/>
  <c r="Y486" i="2"/>
  <c r="V486" i="2"/>
  <c r="AB486" i="2"/>
  <c r="AE592" i="2"/>
  <c r="X468" i="2"/>
  <c r="AA468" i="2"/>
  <c r="U468" i="2"/>
  <c r="X353" i="2"/>
  <c r="U353" i="2"/>
  <c r="AA353" i="2"/>
  <c r="Y406" i="2"/>
  <c r="V406" i="2"/>
  <c r="AB406" i="2"/>
  <c r="Y462" i="2"/>
  <c r="V462" i="2"/>
  <c r="AB462" i="2"/>
  <c r="X451" i="2"/>
  <c r="U451" i="2"/>
  <c r="AA451" i="2"/>
  <c r="Y167" i="2"/>
  <c r="V167" i="2"/>
  <c r="AB167" i="2"/>
  <c r="Y407" i="2"/>
  <c r="V407" i="2"/>
  <c r="AB407" i="2"/>
  <c r="AE168" i="2" l="1"/>
  <c r="AD500" i="2"/>
  <c r="AD484" i="2"/>
  <c r="AE407" i="2"/>
  <c r="AE16" i="2"/>
  <c r="AD541" i="2"/>
  <c r="AD470" i="2"/>
  <c r="AE513" i="2"/>
  <c r="AD577" i="2"/>
  <c r="AE324" i="2"/>
  <c r="AD503" i="2"/>
  <c r="AD569" i="2"/>
  <c r="AD152" i="2"/>
  <c r="AD62" i="2"/>
  <c r="AE78" i="2"/>
  <c r="AE61" i="2"/>
  <c r="AD462" i="2"/>
  <c r="AE326" i="2"/>
  <c r="AD210" i="2"/>
  <c r="AE120" i="2"/>
  <c r="AD539" i="2"/>
  <c r="AE69" i="2"/>
  <c r="AE236" i="2"/>
  <c r="AD311" i="2"/>
  <c r="AE251" i="2"/>
  <c r="AD447" i="2"/>
  <c r="AD161" i="2"/>
  <c r="AD3" i="2"/>
  <c r="AE346" i="2"/>
  <c r="AD323" i="2"/>
  <c r="AD14" i="2"/>
  <c r="AE132" i="2"/>
  <c r="AD317" i="2"/>
  <c r="AD89" i="2"/>
  <c r="AE536" i="2"/>
  <c r="AD564" i="2"/>
  <c r="AE599" i="2"/>
  <c r="AE458" i="2"/>
  <c r="AE97" i="2"/>
  <c r="AD149" i="2"/>
  <c r="AE74" i="2"/>
  <c r="AD18" i="2"/>
  <c r="AD54" i="2"/>
  <c r="AE50" i="2"/>
  <c r="AD530" i="2"/>
  <c r="AD77" i="2"/>
  <c r="AE211" i="2"/>
  <c r="AE72" i="2"/>
  <c r="AD319" i="2"/>
  <c r="AE32" i="2"/>
  <c r="AE401" i="2"/>
  <c r="AE455" i="2"/>
  <c r="AD290" i="2"/>
  <c r="AE219" i="2"/>
  <c r="AD361" i="2"/>
  <c r="AD581" i="2"/>
  <c r="AD200" i="2"/>
  <c r="AE590" i="2"/>
  <c r="AD497" i="2"/>
  <c r="AD557" i="2"/>
  <c r="AD438" i="2"/>
  <c r="AE21" i="2"/>
  <c r="AE42" i="2"/>
  <c r="AE427" i="2"/>
  <c r="AE378" i="2"/>
  <c r="AE367" i="2"/>
  <c r="AE54" i="2"/>
  <c r="AD187" i="2"/>
  <c r="AE242" i="2"/>
  <c r="AE218" i="2"/>
  <c r="AE296" i="2"/>
  <c r="AE381" i="2"/>
  <c r="AD242" i="2"/>
  <c r="AD173" i="2"/>
  <c r="AE284" i="2"/>
  <c r="AD414" i="2"/>
  <c r="AD531" i="2"/>
  <c r="AE463" i="2"/>
  <c r="AE171" i="2"/>
  <c r="AD80" i="2"/>
  <c r="AE409" i="2"/>
  <c r="AE497" i="2"/>
  <c r="AE137" i="2"/>
  <c r="AE275" i="2"/>
  <c r="AE152" i="2"/>
  <c r="AE474" i="2"/>
  <c r="AE512" i="2"/>
  <c r="AD117" i="2"/>
  <c r="AE237" i="2"/>
  <c r="AE265" i="2"/>
  <c r="AD417" i="2"/>
  <c r="AE410" i="2"/>
  <c r="AD75" i="2"/>
  <c r="AD55" i="2"/>
  <c r="AE233" i="2"/>
  <c r="AE243" i="2"/>
  <c r="AE263" i="2"/>
  <c r="AE585" i="2"/>
  <c r="AE86" i="2"/>
  <c r="AE515" i="2"/>
  <c r="AD389" i="2"/>
  <c r="AD40" i="2"/>
  <c r="AD566" i="2"/>
  <c r="AD505" i="2"/>
  <c r="AD365" i="2"/>
  <c r="AD425" i="2"/>
  <c r="AD196" i="2"/>
  <c r="AD189" i="2"/>
  <c r="AE91" i="2"/>
  <c r="AD451" i="2"/>
  <c r="AD225" i="2"/>
  <c r="AD332" i="2"/>
  <c r="AD304" i="2"/>
  <c r="AD466" i="2"/>
  <c r="AD175" i="2"/>
  <c r="AD134" i="2"/>
  <c r="AE221" i="2"/>
  <c r="AD493" i="2"/>
  <c r="AE577" i="2"/>
  <c r="AD543" i="2"/>
  <c r="AD148" i="2"/>
  <c r="AE33" i="2"/>
  <c r="AE545" i="2"/>
  <c r="AE473" i="2"/>
  <c r="AD120" i="2"/>
  <c r="AE285" i="2"/>
  <c r="AD198" i="2"/>
  <c r="AD366" i="2"/>
  <c r="AD598" i="2"/>
  <c r="AD111" i="2"/>
  <c r="AE124" i="2"/>
  <c r="AD93" i="2"/>
  <c r="AD68" i="2"/>
  <c r="AE157" i="2"/>
  <c r="AE36" i="2"/>
  <c r="AD586" i="2"/>
  <c r="AE257" i="2"/>
  <c r="AE541" i="2"/>
  <c r="AD409" i="2"/>
  <c r="AE81" i="2"/>
  <c r="AD78" i="2"/>
  <c r="AD119" i="2"/>
  <c r="AE548" i="2"/>
  <c r="AE542" i="2"/>
  <c r="AE511" i="2"/>
  <c r="AE76" i="2"/>
  <c r="AE121" i="2"/>
  <c r="AD205" i="2"/>
  <c r="AD126" i="2"/>
  <c r="AD397" i="2"/>
  <c r="AE298" i="2"/>
  <c r="AE115" i="2"/>
  <c r="AD516" i="2"/>
  <c r="AD573" i="2"/>
  <c r="AD572" i="2"/>
  <c r="AE258" i="2"/>
  <c r="AD26" i="2"/>
  <c r="AE333" i="2"/>
  <c r="AE457" i="2"/>
  <c r="AE433" i="2"/>
  <c r="AE399" i="2"/>
  <c r="AD98" i="2"/>
  <c r="AD144" i="2"/>
  <c r="AE331" i="2"/>
  <c r="AE318" i="2"/>
  <c r="AE335" i="2"/>
  <c r="AE354" i="2"/>
  <c r="AE38" i="2"/>
  <c r="AD195" i="2"/>
  <c r="AD422" i="2"/>
  <c r="AD363" i="2"/>
  <c r="AE305" i="2"/>
  <c r="AD423" i="2"/>
  <c r="AE71" i="2"/>
  <c r="AE533" i="2"/>
  <c r="AD132" i="2"/>
  <c r="AE146" i="2"/>
  <c r="AE142" i="2"/>
  <c r="AD135" i="2"/>
  <c r="AE488" i="2"/>
  <c r="AE438" i="2"/>
  <c r="AD461" i="2"/>
  <c r="AD310" i="2"/>
  <c r="AD335" i="2"/>
  <c r="AD375" i="2"/>
  <c r="AE7" i="2"/>
  <c r="AD315" i="2"/>
  <c r="AE582" i="2"/>
  <c r="AD155" i="2"/>
  <c r="AE547" i="2"/>
  <c r="AD88" i="2"/>
  <c r="AE45" i="2"/>
  <c r="AE464" i="2"/>
  <c r="AD43" i="2"/>
  <c r="AE26" i="2"/>
  <c r="AD435" i="2"/>
  <c r="AD479" i="2"/>
  <c r="AD67" i="2"/>
  <c r="AE62" i="2"/>
  <c r="AD295" i="2"/>
  <c r="AE51" i="2"/>
  <c r="AE358" i="2"/>
  <c r="AE393" i="2"/>
  <c r="AD246" i="2"/>
  <c r="AE382" i="2"/>
  <c r="AD207" i="2"/>
  <c r="AD11" i="2"/>
  <c r="AD182" i="2"/>
  <c r="AD340" i="2"/>
  <c r="AD528" i="2"/>
  <c r="AD431" i="2"/>
  <c r="AD36" i="2"/>
  <c r="AD214" i="2"/>
  <c r="AD465" i="2"/>
  <c r="AE200" i="2"/>
  <c r="AE491" i="2"/>
  <c r="AE428" i="2"/>
  <c r="AE523" i="2"/>
  <c r="AE107" i="2"/>
  <c r="AE538" i="2"/>
  <c r="AE203" i="2"/>
  <c r="AE368" i="2"/>
  <c r="AE537" i="2"/>
  <c r="AE177" i="2"/>
  <c r="AE73" i="2"/>
  <c r="AE159" i="2"/>
  <c r="AD197" i="2"/>
  <c r="AD593" i="2"/>
  <c r="AD575" i="2"/>
  <c r="AD23" i="2"/>
  <c r="AE302" i="2"/>
  <c r="AE104" i="2"/>
  <c r="AE315" i="2"/>
  <c r="AD481" i="2"/>
  <c r="AD121" i="2"/>
  <c r="AD31" i="2"/>
  <c r="AD547" i="2"/>
  <c r="AE241" i="2"/>
  <c r="AE165" i="2"/>
  <c r="AE516" i="2"/>
  <c r="AD239" i="2"/>
  <c r="AE338" i="2"/>
  <c r="AD15" i="2"/>
  <c r="AE397" i="2"/>
  <c r="AE198" i="2"/>
  <c r="AE280" i="2"/>
  <c r="AD428" i="2"/>
  <c r="AD491" i="2"/>
  <c r="AD502" i="2"/>
  <c r="AE217" i="2"/>
  <c r="AE459" i="2"/>
  <c r="AD143" i="2"/>
  <c r="AD48" i="2"/>
  <c r="AD585" i="2"/>
  <c r="AE282" i="2"/>
  <c r="AD338" i="2"/>
  <c r="AE260" i="2"/>
  <c r="AD181" i="2"/>
  <c r="AE202" i="2"/>
  <c r="AD177" i="2"/>
  <c r="AD13" i="2"/>
  <c r="AE53" i="2"/>
  <c r="AE583" i="2"/>
  <c r="AE430" i="2"/>
  <c r="AD434" i="2"/>
  <c r="AE245" i="2"/>
  <c r="AD238" i="2"/>
  <c r="AE471" i="2"/>
  <c r="AE485" i="2"/>
  <c r="AE535" i="2"/>
  <c r="AE246" i="2"/>
  <c r="AD349" i="2"/>
  <c r="AD258" i="2"/>
  <c r="AE417" i="2"/>
  <c r="AD262" i="2"/>
  <c r="AD232" i="2"/>
  <c r="AD244" i="2"/>
  <c r="AE493" i="2"/>
  <c r="AE250" i="2"/>
  <c r="AD372" i="2"/>
  <c r="AD405" i="2"/>
  <c r="AE130" i="2"/>
  <c r="AD356" i="2"/>
  <c r="AD267" i="2"/>
  <c r="AD551" i="2"/>
  <c r="AD337" i="2"/>
  <c r="AD46" i="2"/>
  <c r="AE37" i="2"/>
  <c r="AD352" i="2"/>
  <c r="AD56" i="2"/>
  <c r="AE561" i="2"/>
  <c r="AE499" i="2"/>
  <c r="AE387" i="2"/>
  <c r="AD353" i="2"/>
  <c r="AD578" i="2"/>
  <c r="AE28" i="2"/>
  <c r="AD160" i="2"/>
  <c r="AD188" i="2"/>
  <c r="AD176" i="2"/>
  <c r="AD390" i="2"/>
  <c r="AD341" i="2"/>
  <c r="AE186" i="2"/>
  <c r="AE385" i="2"/>
  <c r="AD395" i="2"/>
  <c r="AD448" i="2"/>
  <c r="AD169" i="2"/>
  <c r="AD164" i="2"/>
  <c r="AD358" i="2"/>
  <c r="AD450" i="2"/>
  <c r="AE35" i="2"/>
  <c r="AD139" i="2"/>
  <c r="AD236" i="2"/>
  <c r="AE519" i="2"/>
  <c r="AE213" i="2"/>
  <c r="AD151" i="2"/>
  <c r="AE351" i="2"/>
  <c r="AD291" i="2"/>
  <c r="AD276" i="2"/>
  <c r="AE337" i="2"/>
  <c r="AE310" i="2"/>
  <c r="AE274" i="2"/>
  <c r="AD256" i="2"/>
  <c r="AD521" i="2"/>
  <c r="AE127" i="2"/>
  <c r="AD91" i="2"/>
  <c r="AE98" i="2"/>
  <c r="AD44" i="2"/>
  <c r="AE404" i="2"/>
  <c r="AD400" i="2"/>
  <c r="AD34" i="2"/>
  <c r="AE259" i="2"/>
  <c r="AD449" i="2"/>
  <c r="AD178" i="2"/>
  <c r="AD83" i="2"/>
  <c r="AE434" i="2"/>
  <c r="AD510" i="2"/>
  <c r="AE291" i="2"/>
  <c r="AD269" i="2"/>
  <c r="AE595" i="2"/>
  <c r="AD299" i="2"/>
  <c r="AD216" i="2"/>
  <c r="AD9" i="2"/>
  <c r="AE481" i="2"/>
  <c r="AE394" i="2"/>
  <c r="AD73" i="2"/>
  <c r="AE508" i="2"/>
  <c r="AD274" i="2"/>
  <c r="AD271" i="2"/>
  <c r="AE591" i="2"/>
  <c r="AD387" i="2"/>
  <c r="AE125" i="2"/>
  <c r="AD260" i="2"/>
  <c r="AD147" i="2"/>
  <c r="AD370" i="2"/>
  <c r="AE465" i="2"/>
  <c r="AD103" i="2"/>
  <c r="AE195" i="2"/>
  <c r="AE319" i="2"/>
  <c r="AD367" i="2"/>
  <c r="AE503" i="2"/>
  <c r="AD554" i="2"/>
  <c r="AD275" i="2"/>
  <c r="AD418" i="2"/>
  <c r="AE123" i="2"/>
  <c r="AE572" i="2"/>
  <c r="AE34" i="2"/>
  <c r="AE563" i="2"/>
  <c r="AD496" i="2"/>
  <c r="AD72" i="2"/>
  <c r="AD84" i="2"/>
  <c r="AE109" i="2"/>
  <c r="AD17" i="2"/>
  <c r="AE555" i="2"/>
  <c r="AE534" i="2"/>
  <c r="AD237" i="2"/>
  <c r="AE571" i="2"/>
  <c r="AD407" i="2"/>
  <c r="AE423" i="2"/>
  <c r="AD27" i="2"/>
  <c r="AE369" i="2"/>
  <c r="AD221" i="2"/>
  <c r="AD574" i="2"/>
  <c r="AE373" i="2"/>
  <c r="AE355" i="2"/>
  <c r="AD66" i="2"/>
  <c r="AE450" i="2"/>
  <c r="AD420" i="2"/>
  <c r="AE531" i="2"/>
  <c r="AE392" i="2"/>
  <c r="AE139" i="2"/>
  <c r="AE114" i="2"/>
  <c r="AE475" i="2"/>
  <c r="AD468" i="2"/>
  <c r="AD482" i="2"/>
  <c r="AD243" i="2"/>
  <c r="AE403" i="2"/>
  <c r="AD565" i="2"/>
  <c r="AE573" i="2"/>
  <c r="AD159" i="2"/>
  <c r="AE119" i="2"/>
  <c r="AD537" i="2"/>
  <c r="AE329" i="2"/>
  <c r="AE182" i="2"/>
  <c r="AE43" i="2"/>
  <c r="AD10" i="2"/>
  <c r="AE350" i="2"/>
  <c r="AD288" i="2"/>
  <c r="AE559" i="2"/>
  <c r="AE294" i="2"/>
  <c r="AE578" i="2"/>
  <c r="AD525" i="2"/>
  <c r="AE216" i="2"/>
  <c r="AD217" i="2"/>
  <c r="AE530" i="2"/>
  <c r="AE379" i="2"/>
  <c r="AE560" i="2"/>
  <c r="AD477" i="2"/>
  <c r="AD485" i="2"/>
  <c r="AD476" i="2"/>
  <c r="AD50" i="2"/>
  <c r="AD114" i="2"/>
  <c r="AE521" i="2"/>
  <c r="AE581" i="2"/>
  <c r="AD191" i="2"/>
  <c r="AD223" i="2"/>
  <c r="AD7" i="2"/>
  <c r="AE194" i="2"/>
  <c r="AD321" i="2"/>
  <c r="AD199" i="2"/>
  <c r="AE8" i="2"/>
  <c r="AD595" i="2"/>
  <c r="AE155" i="2"/>
  <c r="AD141" i="2"/>
  <c r="AD105" i="2"/>
  <c r="AD561" i="2"/>
  <c r="AE308" i="2"/>
  <c r="AE454" i="2"/>
  <c r="AE27" i="2"/>
  <c r="AE189" i="2"/>
  <c r="AE589" i="2"/>
  <c r="AD322" i="2"/>
  <c r="AD350" i="2"/>
  <c r="AE89" i="2"/>
  <c r="AE169" i="2"/>
  <c r="AD513" i="2"/>
  <c r="AD489" i="2"/>
  <c r="AD65" i="2"/>
  <c r="AE529" i="2"/>
  <c r="AD289" i="2"/>
  <c r="AE173" i="2"/>
  <c r="AE158" i="2"/>
  <c r="AD550" i="2"/>
  <c r="AD63" i="2"/>
  <c r="AD327" i="2"/>
  <c r="AE56" i="2"/>
  <c r="AD480" i="2"/>
  <c r="AD514" i="2"/>
  <c r="AE84" i="2"/>
  <c r="AE85" i="2"/>
  <c r="AD206" i="2"/>
  <c r="AD270" i="2"/>
  <c r="AE431" i="2"/>
  <c r="AD101" i="2"/>
  <c r="AE41" i="2"/>
  <c r="AD519" i="2"/>
  <c r="AD146" i="2"/>
  <c r="AE429" i="2"/>
  <c r="AE22" i="2"/>
  <c r="AD229" i="2"/>
  <c r="AE271" i="2"/>
  <c r="AD511" i="2"/>
  <c r="AD307" i="2"/>
  <c r="AD222" i="2"/>
  <c r="AD157" i="2"/>
  <c r="AD86" i="2"/>
  <c r="AD230" i="2"/>
  <c r="AD464" i="2"/>
  <c r="AD562" i="2"/>
  <c r="AE172" i="2"/>
  <c r="AE25" i="2"/>
  <c r="AD180" i="2"/>
  <c r="AD377" i="2"/>
  <c r="AD190" i="2"/>
  <c r="AE277" i="2"/>
  <c r="AE445" i="2"/>
  <c r="AD432" i="2"/>
  <c r="AD313" i="2"/>
  <c r="AE193" i="2"/>
  <c r="AE328" i="2"/>
  <c r="AE426" i="2"/>
  <c r="AE66" i="2"/>
  <c r="AD118" i="2"/>
  <c r="AE24" i="2"/>
  <c r="AE558" i="2"/>
  <c r="AD512" i="2"/>
  <c r="AD331" i="2"/>
  <c r="AD293" i="2"/>
  <c r="AD203" i="2"/>
  <c r="AD92" i="2"/>
  <c r="AD347" i="2"/>
  <c r="AE276" i="2"/>
  <c r="AD285" i="2"/>
  <c r="AD452" i="2"/>
  <c r="AD326" i="2"/>
  <c r="AD168" i="2"/>
  <c r="AE570" i="2"/>
  <c r="AE449" i="2"/>
  <c r="AE206" i="2"/>
  <c r="AE311" i="2"/>
  <c r="AE556" i="2"/>
  <c r="AD570" i="2"/>
  <c r="AD306" i="2"/>
  <c r="AE273" i="2"/>
  <c r="AE188" i="2"/>
  <c r="AD518" i="2"/>
  <c r="AE419" i="2"/>
  <c r="AE384" i="2"/>
  <c r="AD107" i="2"/>
  <c r="AE238" i="2"/>
  <c r="AD325" i="2"/>
  <c r="AE185" i="2"/>
  <c r="AD286" i="2"/>
  <c r="AE411" i="2"/>
  <c r="AD473" i="2"/>
  <c r="AE59" i="2"/>
  <c r="AD45" i="2"/>
  <c r="AE187" i="2"/>
  <c r="AD594" i="2"/>
  <c r="AE228" i="2"/>
  <c r="AE344" i="2"/>
  <c r="AD475" i="2"/>
  <c r="AD30" i="2"/>
  <c r="AD336" i="2"/>
  <c r="AD29" i="2"/>
  <c r="AE266" i="2"/>
  <c r="AD184" i="2"/>
  <c r="AD589" i="2"/>
  <c r="AE167" i="2"/>
  <c r="AD320" i="2"/>
  <c r="AE389" i="2"/>
  <c r="AE247" i="2"/>
  <c r="AE518" i="2"/>
  <c r="AD166" i="2"/>
  <c r="AE224" i="2"/>
  <c r="AE598" i="2"/>
  <c r="AD8" i="2"/>
  <c r="AE301" i="2"/>
  <c r="AE225" i="2"/>
  <c r="AE470" i="2"/>
  <c r="AD226" i="2"/>
  <c r="AD439" i="2"/>
  <c r="AE584" i="2"/>
  <c r="AD457" i="2"/>
  <c r="AD136" i="2"/>
  <c r="AE554" i="2"/>
  <c r="AD401" i="2"/>
  <c r="AE343" i="2"/>
  <c r="AE90" i="2"/>
  <c r="AE421" i="2"/>
  <c r="AD455" i="2"/>
  <c r="AE339" i="2"/>
  <c r="AE205" i="2"/>
  <c r="AE487" i="2"/>
  <c r="AD453" i="2"/>
  <c r="AE112" i="2"/>
  <c r="AE565" i="2"/>
  <c r="AD208" i="2"/>
  <c r="AE145" i="2"/>
  <c r="AE564" i="2"/>
  <c r="AD495" i="2"/>
  <c r="AE268" i="2"/>
  <c r="AD411" i="2"/>
  <c r="AD534" i="2"/>
  <c r="AD385" i="2"/>
  <c r="AD33" i="2"/>
  <c r="AD302" i="2"/>
  <c r="AD4" i="2"/>
  <c r="AE477" i="2"/>
  <c r="AD162" i="2"/>
  <c r="AD79" i="2"/>
  <c r="AD96" i="2"/>
  <c r="AE376" i="2"/>
  <c r="AD402" i="2"/>
  <c r="AE230" i="2"/>
  <c r="AD301" i="2"/>
  <c r="AE92" i="2"/>
  <c r="AD273" i="2"/>
  <c r="AE322" i="2"/>
  <c r="AD486" i="2"/>
  <c r="AE197" i="2"/>
  <c r="AE390" i="2"/>
  <c r="AD213" i="2"/>
  <c r="AE447" i="2"/>
  <c r="AE452" i="2"/>
  <c r="AD549" i="2"/>
  <c r="AD247" i="2"/>
  <c r="AE486" i="2"/>
  <c r="AE380" i="2"/>
  <c r="AD517" i="2"/>
  <c r="AD25" i="2"/>
  <c r="AE288" i="2"/>
  <c r="AE424" i="2"/>
  <c r="AD142" i="2"/>
  <c r="AE307" i="2"/>
  <c r="AE550" i="2"/>
  <c r="AE441" i="2"/>
  <c r="AD404" i="2"/>
  <c r="AE451" i="2"/>
  <c r="AE522" i="2"/>
  <c r="AD467" i="2"/>
  <c r="AE514" i="2"/>
  <c r="AE162" i="2"/>
  <c r="AD35" i="2"/>
  <c r="AE386" i="2"/>
  <c r="AE437" i="2"/>
  <c r="AD129" i="2"/>
  <c r="AD579" i="2"/>
  <c r="AE435" i="2"/>
  <c r="AD235" i="2"/>
  <c r="AD443" i="2"/>
  <c r="AD24" i="2"/>
  <c r="AD371" i="2"/>
  <c r="AE106" i="2"/>
  <c r="AD494" i="2"/>
  <c r="AD137" i="2"/>
  <c r="AD38" i="2"/>
  <c r="AE468" i="2"/>
  <c r="AD211" i="2"/>
  <c r="AE342" i="2"/>
  <c r="AD82" i="2"/>
  <c r="AD183" i="2"/>
  <c r="AD398" i="2"/>
  <c r="AE597" i="2"/>
  <c r="AD251" i="2"/>
  <c r="AD601" i="2"/>
  <c r="AE489" i="2"/>
  <c r="AE321" i="2"/>
  <c r="AE323" i="2"/>
  <c r="AD529" i="2"/>
  <c r="AD421" i="2"/>
  <c r="AD257" i="2"/>
  <c r="AD261" i="2"/>
  <c r="AD171" i="2"/>
  <c r="AE181" i="2"/>
  <c r="AE95" i="2"/>
  <c r="AE207" i="2"/>
  <c r="AE412" i="2"/>
  <c r="AD303" i="2"/>
  <c r="AD263" i="2"/>
  <c r="AD393" i="2"/>
  <c r="AD526" i="2"/>
  <c r="AE425" i="2"/>
  <c r="AD283" i="2"/>
  <c r="AD265" i="2"/>
  <c r="AE517" i="2"/>
  <c r="AE505" i="2"/>
  <c r="AE18" i="2"/>
  <c r="AE110" i="2"/>
  <c r="AD277" i="2"/>
  <c r="AD305" i="2"/>
  <c r="AE102" i="2"/>
  <c r="AE524" i="2"/>
  <c r="AD523" i="2"/>
  <c r="AE64" i="2"/>
  <c r="AE116" i="2"/>
  <c r="AE569" i="2"/>
  <c r="AD69" i="2"/>
  <c r="AE255" i="2"/>
  <c r="AD52" i="2"/>
  <c r="AE68" i="2"/>
  <c r="AD357" i="2"/>
  <c r="AE566" i="2"/>
  <c r="AE128" i="2"/>
  <c r="AE306" i="2"/>
  <c r="AE462" i="2"/>
  <c r="AE363" i="2"/>
  <c r="AE587" i="2"/>
  <c r="AE117" i="2"/>
  <c r="AD596" i="2"/>
  <c r="AD133" i="2"/>
  <c r="AE553" i="2"/>
  <c r="AD563" i="2"/>
  <c r="AD354" i="2"/>
  <c r="AE179" i="2"/>
  <c r="AD85" i="2"/>
  <c r="AE2" i="2"/>
  <c r="AD81" i="2"/>
  <c r="AD109" i="2"/>
  <c r="AD324" i="2"/>
  <c r="AE527" i="2"/>
  <c r="AD351" i="2"/>
  <c r="AE286" i="2"/>
  <c r="AD64" i="2"/>
  <c r="AD308" i="2"/>
  <c r="AD71" i="2"/>
  <c r="AE432" i="2"/>
  <c r="AD219" i="2"/>
  <c r="AE93" i="2"/>
  <c r="AE20" i="2"/>
  <c r="AD272" i="2"/>
  <c r="AE525" i="2"/>
  <c r="AE210" i="2"/>
  <c r="AD209" i="2"/>
  <c r="AD131" i="2"/>
  <c r="AE506" i="2"/>
  <c r="AD355" i="2"/>
  <c r="AE267" i="2"/>
  <c r="AD224" i="2"/>
  <c r="AE283" i="2"/>
  <c r="AE596" i="2"/>
  <c r="AD240" i="2"/>
  <c r="AE466" i="2"/>
  <c r="AE99" i="2"/>
  <c r="AD373" i="2"/>
  <c r="AD567" i="2"/>
  <c r="AE249" i="2"/>
  <c r="AD192" i="2"/>
  <c r="AD20" i="2"/>
  <c r="AE495" i="2"/>
  <c r="AD553" i="2"/>
  <c r="AE166" i="2"/>
  <c r="AE234" i="2"/>
  <c r="AE164" i="2"/>
  <c r="AE67" i="2"/>
  <c r="AE330" i="2"/>
  <c r="AE10" i="2"/>
  <c r="AD22" i="2"/>
  <c r="AE601" i="2"/>
  <c r="AE402" i="2"/>
  <c r="AE227" i="2"/>
  <c r="AE118" i="2"/>
  <c r="AE443" i="2"/>
  <c r="AE29" i="2"/>
  <c r="AD419" i="2"/>
  <c r="AE498" i="2"/>
  <c r="AD185" i="2"/>
  <c r="AE215" i="2"/>
  <c r="AD259" i="2"/>
  <c r="AE57" i="2"/>
  <c r="AD110" i="2"/>
  <c r="AD463" i="2"/>
  <c r="AE478" i="2"/>
  <c r="AE579" i="2"/>
  <c r="AE222" i="2"/>
  <c r="AE19" i="2"/>
  <c r="AD165" i="2"/>
  <c r="AE446" i="2"/>
  <c r="AD445" i="2"/>
  <c r="AD174" i="2"/>
  <c r="AE229" i="2"/>
  <c r="AE297" i="2"/>
  <c r="AE129" i="2"/>
  <c r="AE314" i="2"/>
  <c r="AD369" i="2"/>
  <c r="AD37" i="2"/>
  <c r="AE341" i="2"/>
  <c r="AD70" i="2"/>
  <c r="AD427" i="2"/>
  <c r="AD599" i="2"/>
  <c r="AE131" i="2"/>
  <c r="AD399" i="2"/>
  <c r="AD318" i="2"/>
  <c r="AD384" i="2"/>
  <c r="AD571" i="2"/>
  <c r="AE299" i="2"/>
  <c r="AD100" i="2"/>
  <c r="AE133" i="2"/>
  <c r="AD591" i="2"/>
  <c r="AE562" i="2"/>
  <c r="AE526" i="2"/>
  <c r="AE113" i="2"/>
  <c r="AD278" i="2"/>
  <c r="AE290" i="2"/>
  <c r="AD532" i="2"/>
  <c r="AD597" i="2"/>
  <c r="AE226" i="2"/>
  <c r="AE140" i="2"/>
  <c r="AD459" i="2"/>
  <c r="AE372" i="2"/>
  <c r="AD381" i="2"/>
  <c r="AD441" i="2"/>
  <c r="AD59" i="2"/>
  <c r="AD559" i="2"/>
  <c r="AE377" i="2"/>
  <c r="AE208" i="2"/>
  <c r="AD499" i="2"/>
  <c r="AD215" i="2"/>
  <c r="AD284" i="2"/>
  <c r="AD542" i="2"/>
  <c r="AE141" i="2"/>
  <c r="AE248" i="2"/>
  <c r="AD227" i="2"/>
  <c r="AE176" i="2"/>
  <c r="AD509" i="2"/>
  <c r="AD501" i="2"/>
  <c r="AE178" i="2"/>
  <c r="AD150" i="2"/>
  <c r="AD469" i="2"/>
  <c r="AE111" i="2"/>
  <c r="AE147" i="2"/>
  <c r="AE398" i="2"/>
  <c r="AD558" i="2"/>
  <c r="AE539" i="2"/>
  <c r="AE278" i="2"/>
  <c r="AE14" i="2"/>
  <c r="AD294" i="2"/>
  <c r="AD115" i="2"/>
  <c r="AE79" i="2"/>
  <c r="AD254" i="2"/>
  <c r="AE163" i="2"/>
  <c r="AE154" i="2"/>
  <c r="AE507" i="2"/>
  <c r="AE490" i="2"/>
  <c r="AD345" i="2"/>
  <c r="AE190" i="2"/>
  <c r="AD592" i="2"/>
  <c r="AE406" i="2"/>
  <c r="AE370" i="2"/>
  <c r="AE395" i="2"/>
  <c r="AE180" i="2"/>
  <c r="AD212" i="2"/>
  <c r="AE356" i="2"/>
  <c r="AE353" i="2"/>
  <c r="AD339" i="2"/>
  <c r="AD533" i="2"/>
  <c r="AE46" i="2"/>
  <c r="AD140" i="2"/>
  <c r="AD587" i="2"/>
  <c r="AD379" i="2"/>
  <c r="AE316" i="2"/>
  <c r="AE332" i="2"/>
  <c r="AE371" i="2"/>
  <c r="AE327" i="2"/>
  <c r="AD546" i="2"/>
  <c r="AD167" i="2"/>
  <c r="AD179" i="2"/>
  <c r="AD2" i="2"/>
  <c r="AE149" i="2"/>
  <c r="AD163" i="2"/>
  <c r="AD415" i="2"/>
  <c r="AE543" i="2"/>
  <c r="AD515" i="2"/>
  <c r="AE58" i="2"/>
  <c r="AE70" i="2"/>
  <c r="AD102" i="2"/>
  <c r="AE122" i="2"/>
  <c r="AD545" i="2"/>
  <c r="AD416" i="2"/>
  <c r="AD582" i="2"/>
  <c r="AE134" i="2"/>
  <c r="AD99" i="2"/>
  <c r="AE482" i="2"/>
  <c r="AE212" i="2"/>
  <c r="AD487" i="2"/>
  <c r="AD429" i="2"/>
  <c r="AD194" i="2"/>
  <c r="AE105" i="2"/>
  <c r="AE391" i="2"/>
  <c r="AD535" i="2"/>
  <c r="AD478" i="2"/>
  <c r="AE336" i="2"/>
  <c r="AE261" i="2"/>
  <c r="AE44" i="2"/>
  <c r="AH4" i="2"/>
  <c r="AD454" i="2"/>
  <c r="AE83" i="2"/>
  <c r="AE11" i="2"/>
  <c r="AD158" i="2"/>
  <c r="AE345" i="2"/>
  <c r="AD471" i="2"/>
  <c r="AE272" i="2"/>
  <c r="AD548" i="2"/>
  <c r="AD430" i="2"/>
  <c r="AD53" i="2"/>
  <c r="AD329" i="2"/>
  <c r="AE500" i="2"/>
  <c r="AE460" i="2"/>
  <c r="AD383" i="2"/>
  <c r="AD309" i="2"/>
  <c r="AD333" i="2"/>
  <c r="AD297" i="2"/>
  <c r="AD524" i="2"/>
  <c r="AD403" i="2"/>
  <c r="AE223" i="2"/>
  <c r="AE253" i="2"/>
  <c r="AD382" i="2"/>
  <c r="AE347" i="2"/>
  <c r="AE150" i="2"/>
  <c r="AE362" i="2"/>
  <c r="AD580" i="2"/>
  <c r="AD374" i="2"/>
  <c r="AD583" i="2"/>
  <c r="AE439" i="2"/>
  <c r="AE254" i="2"/>
  <c r="AE281" i="2"/>
  <c r="AE476" i="2"/>
  <c r="AD334" i="2"/>
  <c r="AE574" i="2"/>
  <c r="AE174" i="2"/>
  <c r="AD253" i="2"/>
  <c r="AD94" i="2"/>
  <c r="AD87" i="2"/>
  <c r="AD590" i="2"/>
  <c r="AD255" i="2"/>
  <c r="AD41" i="2"/>
  <c r="AE440" i="2"/>
  <c r="AD413" i="2"/>
  <c r="AD433" i="2"/>
  <c r="AD228" i="2"/>
  <c r="AE469" i="2"/>
  <c r="AD279" i="2"/>
  <c r="AD368" i="2"/>
  <c r="AD245" i="2"/>
  <c r="AE364" i="2"/>
  <c r="AD47" i="2"/>
  <c r="AE375" i="2"/>
  <c r="AD130" i="2"/>
  <c r="AE126" i="2"/>
  <c r="AE13" i="2"/>
  <c r="AE374" i="2"/>
  <c r="AD386" i="2"/>
  <c r="AE75" i="2"/>
  <c r="AD153" i="2"/>
  <c r="AE349" i="2"/>
  <c r="AH5" i="2"/>
  <c r="AH6" i="2"/>
</calcChain>
</file>

<file path=xl/connections.xml><?xml version="1.0" encoding="utf-8"?>
<connections xmlns="http://schemas.openxmlformats.org/spreadsheetml/2006/main">
  <connection id="1" name="AoC_2021_D4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  <connection id="2" name="AoC_2021_D411" type="6" refreshedVersion="5" background="1" saveData="1">
    <textPr codePage="850" sourceFile="E:\adventofcode-2021\day04\Input\AoC_2021_D4.txt" delimited="0" decimal="," thousands=".">
      <textFields count="5">
        <textField/>
        <textField position="2"/>
        <textField position="5"/>
        <textField position="8"/>
        <textField position="11"/>
      </textFields>
    </textPr>
  </connection>
</connections>
</file>

<file path=xl/sharedStrings.xml><?xml version="1.0" encoding="utf-8"?>
<sst xmlns="http://schemas.openxmlformats.org/spreadsheetml/2006/main" count="19" uniqueCount="17">
  <si>
    <t>Number</t>
  </si>
  <si>
    <t>Bingo Boards</t>
  </si>
  <si>
    <t>Calculations</t>
  </si>
  <si>
    <t xml:space="preserve">First bingo in round </t>
  </si>
  <si>
    <t>Final bingo number</t>
  </si>
  <si>
    <t>Board by round</t>
  </si>
  <si>
    <t>Round</t>
  </si>
  <si>
    <t>Bingo in round</t>
  </si>
  <si>
    <t>Final score</t>
  </si>
  <si>
    <t>Sum of numbers  left</t>
  </si>
  <si>
    <t>Numbers  left</t>
  </si>
  <si>
    <t>Sum of numbers left</t>
  </si>
  <si>
    <t xml:space="preserve">Last boards bingo in round </t>
  </si>
  <si>
    <t>First bingo final number</t>
  </si>
  <si>
    <t>First bingo in row</t>
  </si>
  <si>
    <t>Final score of first bingo</t>
  </si>
  <si>
    <t>Last boards final bingo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</si>
</sst>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oC_2021_D4_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oC_2021_D4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1"/>
  <sheetViews>
    <sheetView tabSelected="1" workbookViewId="0">
      <pane ySplit="1" topLeftCell="A2" activePane="bottomLeft" state="frozen"/>
      <selection pane="bottomLeft" activeCell="AH16" sqref="AH16"/>
    </sheetView>
  </sheetViews>
  <sheetFormatPr baseColWidth="10" defaultRowHeight="15" x14ac:dyDescent="0.25"/>
  <cols>
    <col min="1" max="5" width="3" bestFit="1" customWidth="1"/>
    <col min="6" max="6" width="4.5703125" customWidth="1"/>
    <col min="7" max="8" width="8.28515625" bestFit="1" customWidth="1"/>
    <col min="9" max="9" width="5.42578125" customWidth="1"/>
    <col min="10" max="14" width="4" bestFit="1" customWidth="1"/>
    <col min="20" max="20" width="6.85546875" customWidth="1"/>
    <col min="23" max="23" width="6" customWidth="1"/>
    <col min="26" max="26" width="6.85546875" customWidth="1"/>
    <col min="29" max="29" width="7.42578125" customWidth="1"/>
    <col min="33" max="33" width="28.5703125" bestFit="1" customWidth="1"/>
  </cols>
  <sheetData>
    <row r="1" spans="1:34" x14ac:dyDescent="0.25">
      <c r="A1" s="2" t="s">
        <v>1</v>
      </c>
      <c r="B1" s="2"/>
      <c r="C1" s="2"/>
      <c r="D1" s="2"/>
      <c r="E1" s="2"/>
      <c r="F1" s="1"/>
      <c r="G1" s="1" t="s">
        <v>0</v>
      </c>
      <c r="H1" s="1" t="s">
        <v>6</v>
      </c>
      <c r="J1" s="2" t="s">
        <v>5</v>
      </c>
      <c r="K1" s="2"/>
      <c r="L1" s="2"/>
      <c r="M1" s="2"/>
      <c r="N1" s="2"/>
      <c r="O1" s="3"/>
      <c r="P1" s="2" t="s">
        <v>7</v>
      </c>
      <c r="Q1" s="2"/>
      <c r="R1" s="1"/>
      <c r="S1" s="1"/>
      <c r="T1" s="3"/>
      <c r="U1" s="2" t="s">
        <v>10</v>
      </c>
      <c r="V1" s="2"/>
      <c r="W1" s="1"/>
      <c r="X1" s="2" t="s">
        <v>9</v>
      </c>
      <c r="Y1" s="2"/>
      <c r="Z1" s="3"/>
      <c r="AA1" s="2" t="s">
        <v>4</v>
      </c>
      <c r="AB1" s="2"/>
      <c r="AC1" s="3"/>
      <c r="AD1" s="2" t="s">
        <v>8</v>
      </c>
      <c r="AE1" s="2"/>
      <c r="AF1" s="3"/>
      <c r="AG1" s="2" t="s">
        <v>2</v>
      </c>
      <c r="AH1" s="2"/>
    </row>
    <row r="2" spans="1:34" x14ac:dyDescent="0.25">
      <c r="A2">
        <v>25</v>
      </c>
      <c r="B2">
        <v>83</v>
      </c>
      <c r="C2">
        <v>15</v>
      </c>
      <c r="D2">
        <v>27</v>
      </c>
      <c r="E2">
        <v>22</v>
      </c>
      <c r="G2">
        <v>25</v>
      </c>
      <c r="H2">
        <v>1</v>
      </c>
      <c r="J2">
        <f>IF(A2 &lt;&gt; "", VLOOKUP(A2,$G$2:$H$101,2,FALSE),"")</f>
        <v>1</v>
      </c>
      <c r="K2">
        <f t="shared" ref="K2:N2" si="0">IF(B2 &lt;&gt; "", VLOOKUP(B2,$G$2:$H$101,2,FALSE),"")</f>
        <v>52</v>
      </c>
      <c r="L2">
        <f t="shared" si="0"/>
        <v>69</v>
      </c>
      <c r="M2">
        <f t="shared" si="0"/>
        <v>61</v>
      </c>
      <c r="N2">
        <f t="shared" si="0"/>
        <v>5</v>
      </c>
      <c r="P2">
        <f>MAX(J2:N2)</f>
        <v>69</v>
      </c>
      <c r="Q2">
        <f>MAX(J2:J6)</f>
        <v>77</v>
      </c>
      <c r="U2">
        <f>COUNTIF(J2:N6,"&gt;" &amp; P2)</f>
        <v>5</v>
      </c>
      <c r="V2">
        <f>COUNTIF(J2:N6,"&gt;" &amp; Q2)</f>
        <v>3</v>
      </c>
      <c r="X2">
        <f>SUMIFS(A2:E6,J2:N6,"&gt; "&amp;P2)</f>
        <v>322</v>
      </c>
      <c r="Y2">
        <f>SUMIFS(A2:E6,J2:N6,"&gt; "&amp;Q2)</f>
        <v>160</v>
      </c>
      <c r="AA2">
        <f>VLOOKUP(P2,Numbers!$A$2:$B$101,2,FALSE)</f>
        <v>15</v>
      </c>
      <c r="AB2">
        <f>VLOOKUP(Q2,Numbers!$A$2:$B$101,2,FALSE)</f>
        <v>65</v>
      </c>
      <c r="AD2">
        <f>X2*AA2</f>
        <v>4830</v>
      </c>
      <c r="AE2">
        <f>Y2*AB2</f>
        <v>10400</v>
      </c>
      <c r="AG2" t="s">
        <v>3</v>
      </c>
      <c r="AH2">
        <f>MIN(P2:Q601)</f>
        <v>31</v>
      </c>
    </row>
    <row r="3" spans="1:34" x14ac:dyDescent="0.25">
      <c r="A3">
        <v>97</v>
      </c>
      <c r="B3">
        <v>81</v>
      </c>
      <c r="C3">
        <v>12</v>
      </c>
      <c r="D3">
        <v>80</v>
      </c>
      <c r="E3">
        <v>52</v>
      </c>
      <c r="G3">
        <v>8</v>
      </c>
      <c r="H3">
        <v>2</v>
      </c>
      <c r="J3">
        <f t="shared" ref="J3:J66" si="1">IF(A3 &lt;&gt; "", VLOOKUP(A3,$G$2:$H$101,2,FALSE),"")</f>
        <v>74</v>
      </c>
      <c r="K3">
        <f t="shared" ref="K3:K66" si="2">IF(B3 &lt;&gt; "", VLOOKUP(B3,$G$2:$H$101,2,FALSE),"")</f>
        <v>95</v>
      </c>
      <c r="L3">
        <f t="shared" ref="L3:L66" si="3">IF(C3 &lt;&gt; "", VLOOKUP(C3,$G$2:$H$101,2,FALSE),"")</f>
        <v>62</v>
      </c>
      <c r="M3">
        <f t="shared" ref="M3:M66" si="4">IF(D3 &lt;&gt; "", VLOOKUP(D3,$G$2:$H$101,2,FALSE),"")</f>
        <v>8</v>
      </c>
      <c r="N3">
        <f t="shared" ref="N3:N66" si="5">IF(E3 &lt;&gt; "", VLOOKUP(E3,$G$2:$H$101,2,FALSE),"")</f>
        <v>45</v>
      </c>
      <c r="P3">
        <f t="shared" ref="P3:P6" si="6">MAX(J3:N3)</f>
        <v>95</v>
      </c>
      <c r="Q3">
        <f>MAX(K2:K6)</f>
        <v>95</v>
      </c>
      <c r="U3">
        <f>COUNTIF(J2:N6,"&gt;" &amp; P3)</f>
        <v>1</v>
      </c>
      <c r="V3">
        <f>COUNTIF(J2:N6,"&gt;" &amp; Q3)</f>
        <v>1</v>
      </c>
      <c r="X3">
        <f>SUMIFS(A2:E6,J2:N6,"&gt; "&amp;P3)</f>
        <v>43</v>
      </c>
      <c r="Y3">
        <f>SUMIFS(A2:E6,J2:N6,"&gt; "&amp;Q3)</f>
        <v>43</v>
      </c>
      <c r="AA3">
        <f>VLOOKUP(P3,Numbers!$A$2:$B$101,2,FALSE)</f>
        <v>81</v>
      </c>
      <c r="AB3">
        <f>VLOOKUP(Q3,Numbers!$A$2:$B$101,2,FALSE)</f>
        <v>81</v>
      </c>
      <c r="AD3">
        <f t="shared" ref="AD3:AD66" si="7">X3*AA3</f>
        <v>3483</v>
      </c>
      <c r="AE3">
        <f t="shared" ref="AE3:AE66" si="8">Y3*AB3</f>
        <v>3483</v>
      </c>
      <c r="AG3" t="s">
        <v>13</v>
      </c>
      <c r="AH3">
        <f>VLOOKUP(AH2,Numbers!$A$2:$B$101,2,FALSE)</f>
        <v>76</v>
      </c>
    </row>
    <row r="4" spans="1:34" x14ac:dyDescent="0.25">
      <c r="A4">
        <v>65</v>
      </c>
      <c r="B4">
        <v>58</v>
      </c>
      <c r="C4">
        <v>91</v>
      </c>
      <c r="D4">
        <v>23</v>
      </c>
      <c r="E4">
        <v>36</v>
      </c>
      <c r="G4">
        <v>32</v>
      </c>
      <c r="H4">
        <v>3</v>
      </c>
      <c r="J4">
        <f t="shared" si="1"/>
        <v>77</v>
      </c>
      <c r="K4">
        <f t="shared" si="2"/>
        <v>44</v>
      </c>
      <c r="L4">
        <f t="shared" si="3"/>
        <v>59</v>
      </c>
      <c r="M4">
        <f t="shared" si="4"/>
        <v>43</v>
      </c>
      <c r="N4">
        <f t="shared" si="5"/>
        <v>93</v>
      </c>
      <c r="P4">
        <f t="shared" si="6"/>
        <v>93</v>
      </c>
      <c r="Q4">
        <f>MAX(L2:L6)</f>
        <v>69</v>
      </c>
      <c r="U4">
        <f>COUNTIF(J2:N6,"&gt;" &amp; P4)</f>
        <v>2</v>
      </c>
      <c r="V4">
        <f>COUNTIF(J2:N6,"&gt;" &amp; Q4)</f>
        <v>5</v>
      </c>
      <c r="X4">
        <f>SUMIFS(A2:E6,J2:N6,"&gt; "&amp;P4)</f>
        <v>124</v>
      </c>
      <c r="Y4">
        <f>SUMIFS(A2:E6,J2:N6,"&gt; "&amp;Q4)</f>
        <v>322</v>
      </c>
      <c r="AA4">
        <f>VLOOKUP(P4,Numbers!$A$2:$B$101,2,FALSE)</f>
        <v>36</v>
      </c>
      <c r="AB4">
        <f>VLOOKUP(Q4,Numbers!$A$2:$B$101,2,FALSE)</f>
        <v>15</v>
      </c>
      <c r="AD4">
        <f t="shared" si="7"/>
        <v>4464</v>
      </c>
      <c r="AE4">
        <f t="shared" si="8"/>
        <v>4830</v>
      </c>
      <c r="AG4" t="s">
        <v>14</v>
      </c>
      <c r="AH4">
        <f>1+MIN(_xlfn.IFNA(MATCH(AH2,P2:P601,0),1000),_xlfn.IFNA(MATCH(AH2,Q2:Q601,0),1000))</f>
        <v>226</v>
      </c>
    </row>
    <row r="5" spans="1:34" x14ac:dyDescent="0.25">
      <c r="A5">
        <v>77</v>
      </c>
      <c r="B5">
        <v>60</v>
      </c>
      <c r="C5">
        <v>49</v>
      </c>
      <c r="D5">
        <v>43</v>
      </c>
      <c r="E5">
        <v>95</v>
      </c>
      <c r="G5">
        <v>53</v>
      </c>
      <c r="H5">
        <v>4</v>
      </c>
      <c r="J5">
        <f t="shared" si="1"/>
        <v>66</v>
      </c>
      <c r="K5">
        <f t="shared" si="2"/>
        <v>13</v>
      </c>
      <c r="L5">
        <f t="shared" si="3"/>
        <v>39</v>
      </c>
      <c r="M5">
        <f t="shared" si="4"/>
        <v>97</v>
      </c>
      <c r="N5">
        <f t="shared" si="5"/>
        <v>14</v>
      </c>
      <c r="P5">
        <f t="shared" si="6"/>
        <v>97</v>
      </c>
      <c r="Q5">
        <f>MAX(M2:M6)</f>
        <v>97</v>
      </c>
      <c r="U5">
        <f>COUNTIF(J2:N6,"&gt;" &amp; P5)</f>
        <v>0</v>
      </c>
      <c r="V5">
        <f>COUNTIF(J2:N6,"&gt;" &amp; Q5)</f>
        <v>0</v>
      </c>
      <c r="X5">
        <f>SUMIFS(A2:E6,J2:N6,"&gt; "&amp;P5)</f>
        <v>0</v>
      </c>
      <c r="Y5">
        <f>SUMIFS(A2:E6,J2:N6,"&gt; "&amp;Q5)</f>
        <v>0</v>
      </c>
      <c r="AA5">
        <f>VLOOKUP(P5,Numbers!$A$2:$B$101,2,FALSE)</f>
        <v>43</v>
      </c>
      <c r="AB5">
        <f>VLOOKUP(Q5,Numbers!$A$2:$B$101,2,FALSE)</f>
        <v>43</v>
      </c>
      <c r="AD5">
        <f t="shared" si="7"/>
        <v>0</v>
      </c>
      <c r="AE5">
        <f t="shared" si="8"/>
        <v>0</v>
      </c>
      <c r="AG5" t="s">
        <v>11</v>
      </c>
      <c r="AH5">
        <f ca="1">IF(EXACT(AH2,INDIRECT("P" &amp; AH4)),INDIRECT("V" &amp; AH4),INDIRECT("w" &amp; AH4))</f>
        <v>7</v>
      </c>
    </row>
    <row r="6" spans="1:34" x14ac:dyDescent="0.25">
      <c r="A6">
        <v>13</v>
      </c>
      <c r="B6">
        <v>21</v>
      </c>
      <c r="C6">
        <v>56</v>
      </c>
      <c r="D6">
        <v>78</v>
      </c>
      <c r="E6">
        <v>99</v>
      </c>
      <c r="G6">
        <v>22</v>
      </c>
      <c r="H6">
        <v>5</v>
      </c>
      <c r="J6">
        <f t="shared" si="1"/>
        <v>49</v>
      </c>
      <c r="K6">
        <f t="shared" si="2"/>
        <v>27</v>
      </c>
      <c r="L6">
        <f t="shared" si="3"/>
        <v>34</v>
      </c>
      <c r="M6">
        <f t="shared" si="4"/>
        <v>35</v>
      </c>
      <c r="N6">
        <f t="shared" si="5"/>
        <v>25</v>
      </c>
      <c r="P6">
        <f t="shared" si="6"/>
        <v>49</v>
      </c>
      <c r="Q6">
        <f>MAX(N2:N6)</f>
        <v>93</v>
      </c>
      <c r="U6">
        <f>COUNTIF(J2:N6,"&gt;" &amp; P6)</f>
        <v>11</v>
      </c>
      <c r="V6">
        <f>COUNTIF(J2:N6,"&gt;" &amp; Q6)</f>
        <v>2</v>
      </c>
      <c r="X6">
        <f>SUMIFS(A2:E6,J2:N6,"&gt; "&amp;P6)</f>
        <v>627</v>
      </c>
      <c r="Y6">
        <f>SUMIFS(A2:E6,J2:N6,"&gt; "&amp;Q6)</f>
        <v>124</v>
      </c>
      <c r="AA6">
        <f>VLOOKUP(P6,Numbers!$A$2:$B$101,2,FALSE)</f>
        <v>13</v>
      </c>
      <c r="AB6">
        <f>VLOOKUP(Q6,Numbers!$A$2:$B$101,2,FALSE)</f>
        <v>36</v>
      </c>
      <c r="AD6">
        <f t="shared" si="7"/>
        <v>8151</v>
      </c>
      <c r="AE6">
        <f t="shared" si="8"/>
        <v>4464</v>
      </c>
      <c r="AG6" t="s">
        <v>15</v>
      </c>
      <c r="AH6">
        <f ca="1">IF(EXACT(AH2,INDIRECT("P" &amp; AH4)),INDIRECT("AB" &amp; AH4),INDIRECT("AC" &amp; AH4))</f>
        <v>77</v>
      </c>
    </row>
    <row r="7" spans="1:34" x14ac:dyDescent="0.25">
      <c r="G7">
        <v>94</v>
      </c>
      <c r="H7">
        <v>6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P7">
        <f>MAX(J2,K3,L4,M5,N6)</f>
        <v>97</v>
      </c>
      <c r="Q7">
        <f>MAX(J6,K5,L4,M3,N2)</f>
        <v>59</v>
      </c>
      <c r="R7">
        <f>MIN(P2:Q7)</f>
        <v>49</v>
      </c>
      <c r="U7">
        <f>COUNTIF(J2:N6,"&gt;" &amp; P7)</f>
        <v>0</v>
      </c>
      <c r="V7">
        <f>COUNTIF(J2:N6,"&gt;" &amp; Q7)</f>
        <v>9</v>
      </c>
      <c r="X7">
        <f>SUMIFS(A2:E6,J2:N6,"&gt; "&amp;P7)</f>
        <v>0</v>
      </c>
      <c r="Y7">
        <f>SUMIFS(A2:E6,J2:N6,"&gt; "&amp;Q7)</f>
        <v>453</v>
      </c>
      <c r="AA7">
        <f>VLOOKUP(P7,Numbers!$A$2:$B$101,2,FALSE)</f>
        <v>43</v>
      </c>
      <c r="AB7">
        <f>VLOOKUP(Q7,Numbers!$A$2:$B$101,2,FALSE)</f>
        <v>91</v>
      </c>
      <c r="AD7">
        <f t="shared" si="7"/>
        <v>0</v>
      </c>
      <c r="AE7">
        <f t="shared" si="8"/>
        <v>41223</v>
      </c>
    </row>
    <row r="8" spans="1:34" x14ac:dyDescent="0.25">
      <c r="A8">
        <v>43</v>
      </c>
      <c r="B8">
        <v>85</v>
      </c>
      <c r="C8">
        <v>82</v>
      </c>
      <c r="D8">
        <v>52</v>
      </c>
      <c r="E8">
        <v>40</v>
      </c>
      <c r="G8">
        <v>55</v>
      </c>
      <c r="H8">
        <v>7</v>
      </c>
      <c r="J8">
        <f t="shared" si="1"/>
        <v>97</v>
      </c>
      <c r="K8">
        <f t="shared" si="2"/>
        <v>60</v>
      </c>
      <c r="L8">
        <f t="shared" si="3"/>
        <v>26</v>
      </c>
      <c r="M8">
        <f t="shared" si="4"/>
        <v>45</v>
      </c>
      <c r="N8">
        <f t="shared" si="5"/>
        <v>78</v>
      </c>
      <c r="P8">
        <f t="shared" ref="P8:P71" si="9">MAX(J8:N8)</f>
        <v>97</v>
      </c>
      <c r="Q8">
        <f t="shared" ref="Q8" si="10">MAX(J8:J12)</f>
        <v>97</v>
      </c>
      <c r="U8">
        <f t="shared" ref="U8" si="11">COUNTIF(J8:N12,"&gt;" &amp; P8)</f>
        <v>1</v>
      </c>
      <c r="V8">
        <f t="shared" ref="V8" si="12">COUNTIF(J8:N12,"&gt;" &amp; Q8)</f>
        <v>1</v>
      </c>
      <c r="X8">
        <f t="shared" ref="X8" si="13">SUMIFS(A8:E12,J8:N12,"&gt; "&amp;P8)</f>
        <v>87</v>
      </c>
      <c r="Y8">
        <f t="shared" ref="Y8" si="14">SUMIFS(A8:E12,J8:N12,"&gt; "&amp;Q8)</f>
        <v>87</v>
      </c>
      <c r="AA8">
        <f>VLOOKUP(P8,Numbers!$A$2:$B$101,2,FALSE)</f>
        <v>43</v>
      </c>
      <c r="AB8">
        <f>VLOOKUP(Q8,Numbers!$A$2:$B$101,2,FALSE)</f>
        <v>43</v>
      </c>
      <c r="AD8">
        <f t="shared" si="7"/>
        <v>3741</v>
      </c>
      <c r="AE8">
        <f t="shared" si="8"/>
        <v>3741</v>
      </c>
      <c r="AG8" t="s">
        <v>12</v>
      </c>
      <c r="AH8">
        <f>MAX(R2:R601)</f>
        <v>83</v>
      </c>
    </row>
    <row r="9" spans="1:34" x14ac:dyDescent="0.25">
      <c r="A9">
        <v>19</v>
      </c>
      <c r="B9">
        <v>14</v>
      </c>
      <c r="C9">
        <v>91</v>
      </c>
      <c r="D9">
        <v>4</v>
      </c>
      <c r="E9">
        <v>7</v>
      </c>
      <c r="G9">
        <v>80</v>
      </c>
      <c r="H9">
        <v>8</v>
      </c>
      <c r="J9">
        <f t="shared" si="1"/>
        <v>85</v>
      </c>
      <c r="K9">
        <f t="shared" si="2"/>
        <v>12</v>
      </c>
      <c r="L9">
        <f t="shared" si="3"/>
        <v>59</v>
      </c>
      <c r="M9">
        <f t="shared" si="4"/>
        <v>10</v>
      </c>
      <c r="N9">
        <f t="shared" si="5"/>
        <v>65</v>
      </c>
      <c r="P9">
        <f t="shared" si="9"/>
        <v>85</v>
      </c>
      <c r="Q9">
        <f t="shared" ref="Q9" si="15">MAX(K8:K12)</f>
        <v>98</v>
      </c>
      <c r="U9">
        <f t="shared" ref="U9" si="16">COUNTIF(J8:N12,"&gt;" &amp; P9)</f>
        <v>4</v>
      </c>
      <c r="V9">
        <f t="shared" ref="V9" si="17">COUNTIF(J8:N12,"&gt;" &amp; Q9)</f>
        <v>0</v>
      </c>
      <c r="X9">
        <f t="shared" ref="X9" si="18">SUMIFS(A8:E12,J8:N12,"&gt; "&amp;P9)</f>
        <v>237</v>
      </c>
      <c r="Y9">
        <f t="shared" ref="Y9" si="19">SUMIFS(A8:E12,J8:N12,"&gt; "&amp;Q9)</f>
        <v>0</v>
      </c>
      <c r="AA9">
        <f>VLOOKUP(P9,Numbers!$A$2:$B$101,2,FALSE)</f>
        <v>19</v>
      </c>
      <c r="AB9">
        <f>VLOOKUP(Q9,Numbers!$A$2:$B$101,2,FALSE)</f>
        <v>87</v>
      </c>
      <c r="AD9">
        <f t="shared" si="7"/>
        <v>4503</v>
      </c>
      <c r="AE9">
        <f t="shared" si="8"/>
        <v>0</v>
      </c>
      <c r="AG9" t="s">
        <v>16</v>
      </c>
      <c r="AH9">
        <f>VLOOKUP(AH8,Numbers!$A$2:$B$101,2,FALSE)</f>
        <v>20</v>
      </c>
    </row>
    <row r="10" spans="1:34" x14ac:dyDescent="0.25">
      <c r="A10">
        <v>6</v>
      </c>
      <c r="B10">
        <v>87</v>
      </c>
      <c r="C10">
        <v>64</v>
      </c>
      <c r="D10">
        <v>26</v>
      </c>
      <c r="E10">
        <v>56</v>
      </c>
      <c r="G10">
        <v>33</v>
      </c>
      <c r="H10">
        <v>9</v>
      </c>
      <c r="J10">
        <f t="shared" si="1"/>
        <v>82</v>
      </c>
      <c r="K10">
        <f t="shared" si="2"/>
        <v>98</v>
      </c>
      <c r="L10">
        <f t="shared" si="3"/>
        <v>29</v>
      </c>
      <c r="M10">
        <f t="shared" si="4"/>
        <v>91</v>
      </c>
      <c r="N10">
        <f t="shared" si="5"/>
        <v>34</v>
      </c>
      <c r="P10">
        <f t="shared" si="9"/>
        <v>98</v>
      </c>
      <c r="Q10">
        <f t="shared" ref="Q10" si="20">MAX(L8:L12)</f>
        <v>95</v>
      </c>
      <c r="U10">
        <f t="shared" ref="U10" si="21">COUNTIF(J8:N12,"&gt;" &amp; P10)</f>
        <v>0</v>
      </c>
      <c r="V10">
        <f t="shared" ref="V10" si="22">COUNTIF(J8:N12,"&gt;" &amp; Q10)</f>
        <v>2</v>
      </c>
      <c r="X10">
        <f t="shared" ref="X10" si="23">SUMIFS(A8:E12,J8:N12,"&gt; "&amp;P10)</f>
        <v>0</v>
      </c>
      <c r="Y10">
        <f t="shared" ref="Y10" si="24">SUMIFS(A8:E12,J8:N12,"&gt; "&amp;Q10)</f>
        <v>130</v>
      </c>
      <c r="AA10">
        <f>VLOOKUP(P10,Numbers!$A$2:$B$101,2,FALSE)</f>
        <v>87</v>
      </c>
      <c r="AB10">
        <f>VLOOKUP(Q10,Numbers!$A$2:$B$101,2,FALSE)</f>
        <v>81</v>
      </c>
      <c r="AD10">
        <f t="shared" si="7"/>
        <v>0</v>
      </c>
      <c r="AE10">
        <f t="shared" si="8"/>
        <v>10530</v>
      </c>
    </row>
    <row r="11" spans="1:34" x14ac:dyDescent="0.25">
      <c r="A11">
        <v>94</v>
      </c>
      <c r="B11">
        <v>58</v>
      </c>
      <c r="C11">
        <v>81</v>
      </c>
      <c r="D11">
        <v>98</v>
      </c>
      <c r="E11">
        <v>90</v>
      </c>
      <c r="G11">
        <v>4</v>
      </c>
      <c r="H11">
        <v>10</v>
      </c>
      <c r="J11">
        <f t="shared" si="1"/>
        <v>6</v>
      </c>
      <c r="K11">
        <f t="shared" si="2"/>
        <v>44</v>
      </c>
      <c r="L11">
        <f t="shared" si="3"/>
        <v>95</v>
      </c>
      <c r="M11">
        <f t="shared" si="4"/>
        <v>40</v>
      </c>
      <c r="N11">
        <f t="shared" si="5"/>
        <v>33</v>
      </c>
      <c r="P11">
        <f t="shared" si="9"/>
        <v>95</v>
      </c>
      <c r="Q11">
        <f t="shared" ref="Q11" si="25">MAX(M8:M12)</f>
        <v>91</v>
      </c>
      <c r="U11">
        <f t="shared" ref="U11" si="26">COUNTIF(J8:N12,"&gt;" &amp; P11)</f>
        <v>2</v>
      </c>
      <c r="V11">
        <f t="shared" ref="V11" si="27">COUNTIF(J8:N12,"&gt;" &amp; Q11)</f>
        <v>3</v>
      </c>
      <c r="X11">
        <f t="shared" ref="X11" si="28">SUMIFS(A8:E12,J8:N12,"&gt; "&amp;P11)</f>
        <v>130</v>
      </c>
      <c r="Y11">
        <f t="shared" ref="Y11" si="29">SUMIFS(A8:E12,J8:N12,"&gt; "&amp;Q11)</f>
        <v>211</v>
      </c>
      <c r="AA11">
        <f>VLOOKUP(P11,Numbers!$A$2:$B$101,2,FALSE)</f>
        <v>81</v>
      </c>
      <c r="AB11">
        <f>VLOOKUP(Q11,Numbers!$A$2:$B$101,2,FALSE)</f>
        <v>26</v>
      </c>
      <c r="AD11">
        <f t="shared" si="7"/>
        <v>10530</v>
      </c>
      <c r="AE11">
        <f t="shared" si="8"/>
        <v>5486</v>
      </c>
    </row>
    <row r="12" spans="1:34" x14ac:dyDescent="0.25">
      <c r="A12">
        <v>18</v>
      </c>
      <c r="B12">
        <v>72</v>
      </c>
      <c r="C12">
        <v>23</v>
      </c>
      <c r="D12">
        <v>37</v>
      </c>
      <c r="E12">
        <v>20</v>
      </c>
      <c r="G12">
        <v>63</v>
      </c>
      <c r="H12">
        <v>11</v>
      </c>
      <c r="J12">
        <f t="shared" si="1"/>
        <v>55</v>
      </c>
      <c r="K12">
        <f t="shared" si="2"/>
        <v>50</v>
      </c>
      <c r="L12">
        <f t="shared" si="3"/>
        <v>43</v>
      </c>
      <c r="M12">
        <f t="shared" si="4"/>
        <v>54</v>
      </c>
      <c r="N12">
        <f t="shared" si="5"/>
        <v>83</v>
      </c>
      <c r="P12">
        <f t="shared" si="9"/>
        <v>83</v>
      </c>
      <c r="Q12">
        <f t="shared" ref="Q12" si="30">MAX(N8:N12)</f>
        <v>83</v>
      </c>
      <c r="U12">
        <f t="shared" ref="U12" si="31">COUNTIF(J8:N12,"&gt;" &amp; P12)</f>
        <v>5</v>
      </c>
      <c r="V12">
        <f t="shared" ref="V12" si="32">COUNTIF(J8:N12,"&gt;" &amp; Q12)</f>
        <v>5</v>
      </c>
      <c r="X12">
        <f t="shared" ref="X12" si="33">SUMIFS(A8:E12,J8:N12,"&gt; "&amp;P12)</f>
        <v>256</v>
      </c>
      <c r="Y12">
        <f t="shared" ref="Y12" si="34">SUMIFS(A8:E12,J8:N12,"&gt; "&amp;Q12)</f>
        <v>256</v>
      </c>
      <c r="AA12">
        <f>VLOOKUP(P12,Numbers!$A$2:$B$101,2,FALSE)</f>
        <v>20</v>
      </c>
      <c r="AB12">
        <f>VLOOKUP(Q12,Numbers!$A$2:$B$101,2,FALSE)</f>
        <v>20</v>
      </c>
      <c r="AD12">
        <f t="shared" si="7"/>
        <v>5120</v>
      </c>
      <c r="AE12">
        <f t="shared" si="8"/>
        <v>5120</v>
      </c>
    </row>
    <row r="13" spans="1:34" x14ac:dyDescent="0.25">
      <c r="G13">
        <v>14</v>
      </c>
      <c r="H13">
        <v>12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P13">
        <f t="shared" ref="P13" si="35">MAX(J8,K9,L10,M11,N12)</f>
        <v>97</v>
      </c>
      <c r="Q13">
        <f t="shared" ref="Q13" si="36">MAX(J12,K11,L10,M9,N8)</f>
        <v>78</v>
      </c>
      <c r="R13">
        <f t="shared" ref="R13" si="37">MIN(P8:Q13)</f>
        <v>78</v>
      </c>
      <c r="U13">
        <f t="shared" ref="U13" si="38">COUNTIF(J8:N12,"&gt;" &amp; P13)</f>
        <v>1</v>
      </c>
      <c r="V13">
        <f t="shared" ref="V13" si="39">COUNTIF(J8:N12,"&gt;" &amp; Q13)</f>
        <v>7</v>
      </c>
      <c r="X13">
        <f t="shared" ref="X13" si="40">SUMIFS(A8:E12,J8:N12,"&gt; "&amp;P13)</f>
        <v>87</v>
      </c>
      <c r="Y13">
        <f t="shared" ref="Y13" si="41">SUMIFS(A8:E12,J8:N12,"&gt; "&amp;Q13)</f>
        <v>282</v>
      </c>
      <c r="AA13">
        <f>VLOOKUP(P13,Numbers!$A$2:$B$101,2,FALSE)</f>
        <v>43</v>
      </c>
      <c r="AB13">
        <f>VLOOKUP(Q13,Numbers!$A$2:$B$101,2,FALSE)</f>
        <v>40</v>
      </c>
      <c r="AD13">
        <f t="shared" si="7"/>
        <v>3741</v>
      </c>
      <c r="AE13">
        <f t="shared" si="8"/>
        <v>11280</v>
      </c>
    </row>
    <row r="14" spans="1:34" x14ac:dyDescent="0.25">
      <c r="A14">
        <v>5</v>
      </c>
      <c r="B14">
        <v>43</v>
      </c>
      <c r="C14">
        <v>13</v>
      </c>
      <c r="D14">
        <v>47</v>
      </c>
      <c r="E14">
        <v>93</v>
      </c>
      <c r="G14">
        <v>60</v>
      </c>
      <c r="H14">
        <v>13</v>
      </c>
      <c r="J14">
        <f t="shared" si="1"/>
        <v>18</v>
      </c>
      <c r="K14">
        <f t="shared" si="2"/>
        <v>97</v>
      </c>
      <c r="L14">
        <f t="shared" si="3"/>
        <v>49</v>
      </c>
      <c r="M14">
        <f t="shared" si="4"/>
        <v>19</v>
      </c>
      <c r="N14">
        <f t="shared" si="5"/>
        <v>68</v>
      </c>
      <c r="P14">
        <f t="shared" ref="P14:P77" si="42">MAX(J14:N14)</f>
        <v>97</v>
      </c>
      <c r="Q14">
        <f t="shared" ref="Q14" si="43">MAX(J14:J18)</f>
        <v>81</v>
      </c>
      <c r="U14">
        <f t="shared" ref="U14" si="44">COUNTIF(J14:N18,"&gt;" &amp; P14)</f>
        <v>0</v>
      </c>
      <c r="V14">
        <f t="shared" ref="V14" si="45">COUNTIF(J14:N18,"&gt;" &amp; Q14)</f>
        <v>3</v>
      </c>
      <c r="X14">
        <f t="shared" ref="X14" si="46">SUMIFS(A14:E18,J14:N18,"&gt; "&amp;P14)</f>
        <v>0</v>
      </c>
      <c r="Y14">
        <f t="shared" ref="Y14" si="47">SUMIFS(A14:E18,J14:N18,"&gt; "&amp;Q14)</f>
        <v>210</v>
      </c>
      <c r="AA14">
        <f>VLOOKUP(P14,Numbers!$A$2:$B$101,2,FALSE)</f>
        <v>43</v>
      </c>
      <c r="AB14">
        <f>VLOOKUP(Q14,Numbers!$A$2:$B$101,2,FALSE)</f>
        <v>69</v>
      </c>
      <c r="AD14">
        <f t="shared" si="7"/>
        <v>0</v>
      </c>
      <c r="AE14">
        <f t="shared" si="8"/>
        <v>14490</v>
      </c>
    </row>
    <row r="15" spans="1:34" x14ac:dyDescent="0.25">
      <c r="A15">
        <v>25</v>
      </c>
      <c r="B15">
        <v>78</v>
      </c>
      <c r="C15">
        <v>64</v>
      </c>
      <c r="D15">
        <v>56</v>
      </c>
      <c r="E15">
        <v>10</v>
      </c>
      <c r="G15">
        <v>95</v>
      </c>
      <c r="H15">
        <v>14</v>
      </c>
      <c r="J15">
        <f t="shared" si="1"/>
        <v>1</v>
      </c>
      <c r="K15">
        <f t="shared" si="2"/>
        <v>35</v>
      </c>
      <c r="L15">
        <f t="shared" si="3"/>
        <v>29</v>
      </c>
      <c r="M15">
        <f t="shared" si="4"/>
        <v>34</v>
      </c>
      <c r="N15">
        <f t="shared" si="5"/>
        <v>67</v>
      </c>
      <c r="P15">
        <f t="shared" si="42"/>
        <v>67</v>
      </c>
      <c r="Q15">
        <f t="shared" ref="Q15" si="48">MAX(K14:K18)</f>
        <v>97</v>
      </c>
      <c r="U15">
        <f t="shared" ref="U15" si="49">COUNTIF(J14:N18,"&gt;" &amp; P15)</f>
        <v>6</v>
      </c>
      <c r="V15">
        <f t="shared" ref="V15" si="50">COUNTIF(J14:N18,"&gt;" &amp; Q15)</f>
        <v>0</v>
      </c>
      <c r="X15">
        <f t="shared" ref="X15" si="51">SUMIFS(A14:E18,J14:N18,"&gt; "&amp;P15)</f>
        <v>388</v>
      </c>
      <c r="Y15">
        <f t="shared" ref="Y15" si="52">SUMIFS(A14:E18,J14:N18,"&gt; "&amp;Q15)</f>
        <v>0</v>
      </c>
      <c r="AA15">
        <f>VLOOKUP(P15,Numbers!$A$2:$B$101,2,FALSE)</f>
        <v>10</v>
      </c>
      <c r="AB15">
        <f>VLOOKUP(Q15,Numbers!$A$2:$B$101,2,FALSE)</f>
        <v>43</v>
      </c>
      <c r="AD15">
        <f t="shared" si="7"/>
        <v>3880</v>
      </c>
      <c r="AE15">
        <f t="shared" si="8"/>
        <v>0</v>
      </c>
    </row>
    <row r="16" spans="1:34" x14ac:dyDescent="0.25">
      <c r="A16">
        <v>75</v>
      </c>
      <c r="B16">
        <v>90</v>
      </c>
      <c r="C16">
        <v>50</v>
      </c>
      <c r="D16">
        <v>72</v>
      </c>
      <c r="E16">
        <v>14</v>
      </c>
      <c r="G16">
        <v>31</v>
      </c>
      <c r="H16">
        <v>15</v>
      </c>
      <c r="J16">
        <f t="shared" si="1"/>
        <v>46</v>
      </c>
      <c r="K16">
        <f t="shared" si="2"/>
        <v>33</v>
      </c>
      <c r="L16">
        <f t="shared" si="3"/>
        <v>48</v>
      </c>
      <c r="M16">
        <f t="shared" si="4"/>
        <v>50</v>
      </c>
      <c r="N16">
        <f t="shared" si="5"/>
        <v>12</v>
      </c>
      <c r="P16">
        <f t="shared" si="42"/>
        <v>50</v>
      </c>
      <c r="Q16">
        <f t="shared" ref="Q16" si="53">MAX(L14:L18)</f>
        <v>89</v>
      </c>
      <c r="U16">
        <f t="shared" ref="U16" si="54">COUNTIF(J14:N18,"&gt;" &amp; P16)</f>
        <v>8</v>
      </c>
      <c r="V16">
        <f t="shared" ref="V16" si="55">COUNTIF(J14:N18,"&gt;" &amp; Q16)</f>
        <v>1</v>
      </c>
      <c r="X16">
        <f t="shared" ref="X16" si="56">SUMIFS(A14:E18,J14:N18,"&gt; "&amp;P16)</f>
        <v>460</v>
      </c>
      <c r="Y16">
        <f t="shared" ref="Y16" si="57">SUMIFS(A14:E18,J14:N18,"&gt; "&amp;Q16)</f>
        <v>43</v>
      </c>
      <c r="AA16">
        <f>VLOOKUP(P16,Numbers!$A$2:$B$101,2,FALSE)</f>
        <v>72</v>
      </c>
      <c r="AB16">
        <f>VLOOKUP(Q16,Numbers!$A$2:$B$101,2,FALSE)</f>
        <v>88</v>
      </c>
      <c r="AD16">
        <f t="shared" si="7"/>
        <v>33120</v>
      </c>
      <c r="AE16">
        <f t="shared" si="8"/>
        <v>3784</v>
      </c>
    </row>
    <row r="17" spans="1:31" x14ac:dyDescent="0.25">
      <c r="A17">
        <v>9</v>
      </c>
      <c r="B17">
        <v>29</v>
      </c>
      <c r="C17">
        <v>58</v>
      </c>
      <c r="D17">
        <v>79</v>
      </c>
      <c r="E17">
        <v>62</v>
      </c>
      <c r="G17">
        <v>89</v>
      </c>
      <c r="H17">
        <v>16</v>
      </c>
      <c r="J17">
        <f t="shared" si="1"/>
        <v>32</v>
      </c>
      <c r="K17">
        <f t="shared" si="2"/>
        <v>41</v>
      </c>
      <c r="L17">
        <f t="shared" si="3"/>
        <v>44</v>
      </c>
      <c r="M17">
        <f t="shared" si="4"/>
        <v>88</v>
      </c>
      <c r="N17">
        <f t="shared" si="5"/>
        <v>53</v>
      </c>
      <c r="P17">
        <f t="shared" si="42"/>
        <v>88</v>
      </c>
      <c r="Q17">
        <f t="shared" ref="Q17" si="58">MAX(M14:M18)</f>
        <v>88</v>
      </c>
      <c r="U17">
        <f t="shared" ref="U17" si="59">COUNTIF(J14:N18,"&gt;" &amp; P17)</f>
        <v>2</v>
      </c>
      <c r="V17">
        <f t="shared" ref="V17" si="60">COUNTIF(J14:N18,"&gt;" &amp; Q17)</f>
        <v>2</v>
      </c>
      <c r="X17">
        <f t="shared" ref="X17" si="61">SUMIFS(A14:E18,J14:N18,"&gt; "&amp;P17)</f>
        <v>131</v>
      </c>
      <c r="Y17">
        <f t="shared" ref="Y17" si="62">SUMIFS(A14:E18,J14:N18,"&gt; "&amp;Q17)</f>
        <v>131</v>
      </c>
      <c r="AA17">
        <f>VLOOKUP(P17,Numbers!$A$2:$B$101,2,FALSE)</f>
        <v>79</v>
      </c>
      <c r="AB17">
        <f>VLOOKUP(Q17,Numbers!$A$2:$B$101,2,FALSE)</f>
        <v>79</v>
      </c>
      <c r="AD17">
        <f t="shared" si="7"/>
        <v>10349</v>
      </c>
      <c r="AE17">
        <f t="shared" si="8"/>
        <v>10349</v>
      </c>
    </row>
    <row r="18" spans="1:31" x14ac:dyDescent="0.25">
      <c r="A18">
        <v>69</v>
      </c>
      <c r="B18">
        <v>66</v>
      </c>
      <c r="C18">
        <v>88</v>
      </c>
      <c r="D18">
        <v>35</v>
      </c>
      <c r="E18">
        <v>16</v>
      </c>
      <c r="G18">
        <v>30</v>
      </c>
      <c r="H18">
        <v>17</v>
      </c>
      <c r="J18">
        <f t="shared" si="1"/>
        <v>81</v>
      </c>
      <c r="K18">
        <f t="shared" si="2"/>
        <v>20</v>
      </c>
      <c r="L18">
        <f t="shared" si="3"/>
        <v>89</v>
      </c>
      <c r="M18">
        <f t="shared" si="4"/>
        <v>28</v>
      </c>
      <c r="N18">
        <f t="shared" si="5"/>
        <v>73</v>
      </c>
      <c r="P18">
        <f t="shared" si="42"/>
        <v>89</v>
      </c>
      <c r="Q18">
        <f t="shared" ref="Q18" si="63">MAX(N14:N18)</f>
        <v>73</v>
      </c>
      <c r="U18">
        <f t="shared" ref="U18" si="64">COUNTIF(J14:N18,"&gt;" &amp; P18)</f>
        <v>1</v>
      </c>
      <c r="V18">
        <f t="shared" ref="V18" si="65">COUNTIF(J14:N18,"&gt;" &amp; Q18)</f>
        <v>4</v>
      </c>
      <c r="X18">
        <f t="shared" ref="X18" si="66">SUMIFS(A14:E18,J14:N18,"&gt; "&amp;P18)</f>
        <v>43</v>
      </c>
      <c r="Y18">
        <f t="shared" ref="Y18" si="67">SUMIFS(A14:E18,J14:N18,"&gt; "&amp;Q18)</f>
        <v>279</v>
      </c>
      <c r="AA18">
        <f>VLOOKUP(P18,Numbers!$A$2:$B$101,2,FALSE)</f>
        <v>88</v>
      </c>
      <c r="AB18">
        <f>VLOOKUP(Q18,Numbers!$A$2:$B$101,2,FALSE)</f>
        <v>16</v>
      </c>
      <c r="AD18">
        <f t="shared" si="7"/>
        <v>3784</v>
      </c>
      <c r="AE18">
        <f t="shared" si="8"/>
        <v>4464</v>
      </c>
    </row>
    <row r="19" spans="1:31" x14ac:dyDescent="0.25">
      <c r="G19">
        <v>5</v>
      </c>
      <c r="H19">
        <v>18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P19">
        <f t="shared" ref="P19" si="68">MAX(J14,K15,L16,M17,N18)</f>
        <v>88</v>
      </c>
      <c r="Q19">
        <f t="shared" ref="Q19" si="69">MAX(J18,K17,L16,M15,N14)</f>
        <v>81</v>
      </c>
      <c r="R19">
        <f t="shared" ref="R19" si="70">MIN(P14:Q19)</f>
        <v>50</v>
      </c>
      <c r="U19">
        <f t="shared" ref="U19" si="71">COUNTIF(J14:N18,"&gt;" &amp; P19)</f>
        <v>2</v>
      </c>
      <c r="V19">
        <f t="shared" ref="V19" si="72">COUNTIF(J14:N18,"&gt;" &amp; Q19)</f>
        <v>3</v>
      </c>
      <c r="X19">
        <f t="shared" ref="X19" si="73">SUMIFS(A14:E18,J14:N18,"&gt; "&amp;P19)</f>
        <v>131</v>
      </c>
      <c r="Y19">
        <f t="shared" ref="Y19" si="74">SUMIFS(A14:E18,J14:N18,"&gt; "&amp;Q19)</f>
        <v>210</v>
      </c>
      <c r="AA19">
        <f>VLOOKUP(P19,Numbers!$A$2:$B$101,2,FALSE)</f>
        <v>79</v>
      </c>
      <c r="AB19">
        <f>VLOOKUP(Q19,Numbers!$A$2:$B$101,2,FALSE)</f>
        <v>69</v>
      </c>
      <c r="AD19">
        <f t="shared" si="7"/>
        <v>10349</v>
      </c>
      <c r="AE19">
        <f t="shared" si="8"/>
        <v>14490</v>
      </c>
    </row>
    <row r="20" spans="1:31" x14ac:dyDescent="0.25">
      <c r="A20">
        <v>73</v>
      </c>
      <c r="B20">
        <v>13</v>
      </c>
      <c r="C20">
        <v>35</v>
      </c>
      <c r="D20">
        <v>91</v>
      </c>
      <c r="E20">
        <v>24</v>
      </c>
      <c r="G20">
        <v>47</v>
      </c>
      <c r="H20">
        <v>19</v>
      </c>
      <c r="J20">
        <f t="shared" si="1"/>
        <v>64</v>
      </c>
      <c r="K20">
        <f t="shared" si="2"/>
        <v>49</v>
      </c>
      <c r="L20">
        <f t="shared" si="3"/>
        <v>28</v>
      </c>
      <c r="M20">
        <f t="shared" si="4"/>
        <v>59</v>
      </c>
      <c r="N20">
        <f t="shared" si="5"/>
        <v>63</v>
      </c>
      <c r="P20">
        <f t="shared" ref="P20:P83" si="75">MAX(J20:N20)</f>
        <v>64</v>
      </c>
      <c r="Q20">
        <f t="shared" ref="Q20" si="76">MAX(J20:J24)</f>
        <v>64</v>
      </c>
      <c r="U20">
        <f t="shared" ref="U20" si="77">COUNTIF(J20:N24,"&gt;" &amp; P20)</f>
        <v>7</v>
      </c>
      <c r="V20">
        <f t="shared" ref="V20" si="78">COUNTIF(J20:N24,"&gt;" &amp; Q20)</f>
        <v>7</v>
      </c>
      <c r="X20">
        <f t="shared" ref="X20" si="79">SUMIFS(A20:E24,J20:N24,"&gt; "&amp;P20)</f>
        <v>407</v>
      </c>
      <c r="Y20">
        <f t="shared" ref="Y20" si="80">SUMIFS(A20:E24,J20:N24,"&gt; "&amp;Q20)</f>
        <v>407</v>
      </c>
      <c r="AA20">
        <f>VLOOKUP(P20,Numbers!$A$2:$B$101,2,FALSE)</f>
        <v>73</v>
      </c>
      <c r="AB20">
        <f>VLOOKUP(Q20,Numbers!$A$2:$B$101,2,FALSE)</f>
        <v>73</v>
      </c>
      <c r="AD20">
        <f t="shared" si="7"/>
        <v>29711</v>
      </c>
      <c r="AE20">
        <f t="shared" si="8"/>
        <v>29711</v>
      </c>
    </row>
    <row r="21" spans="1:31" x14ac:dyDescent="0.25">
      <c r="A21">
        <v>66</v>
      </c>
      <c r="B21">
        <v>37</v>
      </c>
      <c r="C21">
        <v>39</v>
      </c>
      <c r="D21">
        <v>88</v>
      </c>
      <c r="E21">
        <v>7</v>
      </c>
      <c r="G21">
        <v>66</v>
      </c>
      <c r="H21">
        <v>20</v>
      </c>
      <c r="J21">
        <f t="shared" si="1"/>
        <v>20</v>
      </c>
      <c r="K21">
        <f t="shared" si="2"/>
        <v>54</v>
      </c>
      <c r="L21">
        <f t="shared" si="3"/>
        <v>99</v>
      </c>
      <c r="M21">
        <f t="shared" si="4"/>
        <v>89</v>
      </c>
      <c r="N21">
        <f t="shared" si="5"/>
        <v>65</v>
      </c>
      <c r="P21">
        <f t="shared" si="75"/>
        <v>99</v>
      </c>
      <c r="Q21">
        <f t="shared" ref="Q21" si="81">MAX(K20:K24)</f>
        <v>93</v>
      </c>
      <c r="U21">
        <f t="shared" ref="U21" si="82">COUNTIF(J20:N24,"&gt;" &amp; P21)</f>
        <v>0</v>
      </c>
      <c r="V21">
        <f t="shared" ref="V21" si="83">COUNTIF(J20:N24,"&gt;" &amp; Q21)</f>
        <v>3</v>
      </c>
      <c r="X21">
        <f t="shared" ref="X21" si="84">SUMIFS(A20:E24,J20:N24,"&gt; "&amp;P21)</f>
        <v>0</v>
      </c>
      <c r="Y21">
        <f t="shared" ref="Y21" si="85">SUMIFS(A20:E24,J20:N24,"&gt; "&amp;Q21)</f>
        <v>207</v>
      </c>
      <c r="AA21">
        <f>VLOOKUP(P21,Numbers!$A$2:$B$101,2,FALSE)</f>
        <v>39</v>
      </c>
      <c r="AB21">
        <f>VLOOKUP(Q21,Numbers!$A$2:$B$101,2,FALSE)</f>
        <v>36</v>
      </c>
      <c r="AD21">
        <f t="shared" si="7"/>
        <v>0</v>
      </c>
      <c r="AE21">
        <f t="shared" si="8"/>
        <v>7452</v>
      </c>
    </row>
    <row r="22" spans="1:31" x14ac:dyDescent="0.25">
      <c r="A22">
        <v>55</v>
      </c>
      <c r="B22">
        <v>36</v>
      </c>
      <c r="C22">
        <v>41</v>
      </c>
      <c r="D22">
        <v>81</v>
      </c>
      <c r="E22">
        <v>85</v>
      </c>
      <c r="G22">
        <v>84</v>
      </c>
      <c r="H22">
        <v>21</v>
      </c>
      <c r="J22">
        <f t="shared" si="1"/>
        <v>7</v>
      </c>
      <c r="K22">
        <f t="shared" si="2"/>
        <v>93</v>
      </c>
      <c r="L22">
        <f t="shared" si="3"/>
        <v>47</v>
      </c>
      <c r="M22">
        <f t="shared" si="4"/>
        <v>95</v>
      </c>
      <c r="N22">
        <f t="shared" si="5"/>
        <v>60</v>
      </c>
      <c r="P22">
        <f t="shared" si="75"/>
        <v>95</v>
      </c>
      <c r="Q22">
        <f t="shared" ref="Q22" si="86">MAX(L20:L24)</f>
        <v>99</v>
      </c>
      <c r="U22">
        <f t="shared" ref="U22" si="87">COUNTIF(J20:N24,"&gt;" &amp; P22)</f>
        <v>2</v>
      </c>
      <c r="V22">
        <f t="shared" ref="V22" si="88">COUNTIF(J20:N24,"&gt;" &amp; Q22)</f>
        <v>0</v>
      </c>
      <c r="X22">
        <f t="shared" ref="X22" si="89">SUMIFS(A20:E24,J20:N24,"&gt; "&amp;P22)</f>
        <v>126</v>
      </c>
      <c r="Y22">
        <f t="shared" ref="Y22" si="90">SUMIFS(A20:E24,J20:N24,"&gt; "&amp;Q22)</f>
        <v>0</v>
      </c>
      <c r="AA22">
        <f>VLOOKUP(P22,Numbers!$A$2:$B$101,2,FALSE)</f>
        <v>81</v>
      </c>
      <c r="AB22">
        <f>VLOOKUP(Q22,Numbers!$A$2:$B$101,2,FALSE)</f>
        <v>39</v>
      </c>
      <c r="AD22">
        <f t="shared" si="7"/>
        <v>10206</v>
      </c>
      <c r="AE22">
        <f t="shared" si="8"/>
        <v>0</v>
      </c>
    </row>
    <row r="23" spans="1:31" x14ac:dyDescent="0.25">
      <c r="A23">
        <v>29</v>
      </c>
      <c r="B23">
        <v>49</v>
      </c>
      <c r="C23">
        <v>70</v>
      </c>
      <c r="D23">
        <v>4</v>
      </c>
      <c r="E23">
        <v>23</v>
      </c>
      <c r="G23">
        <v>70</v>
      </c>
      <c r="H23">
        <v>22</v>
      </c>
      <c r="J23">
        <f t="shared" si="1"/>
        <v>41</v>
      </c>
      <c r="K23">
        <f t="shared" si="2"/>
        <v>39</v>
      </c>
      <c r="L23">
        <f t="shared" si="3"/>
        <v>22</v>
      </c>
      <c r="M23">
        <f t="shared" si="4"/>
        <v>10</v>
      </c>
      <c r="N23">
        <f t="shared" si="5"/>
        <v>43</v>
      </c>
      <c r="P23">
        <f t="shared" si="75"/>
        <v>43</v>
      </c>
      <c r="Q23">
        <f t="shared" ref="Q23" si="91">MAX(M20:M24)</f>
        <v>95</v>
      </c>
      <c r="U23">
        <f t="shared" ref="U23" si="92">COUNTIF(J20:N24,"&gt;" &amp; P23)</f>
        <v>14</v>
      </c>
      <c r="V23">
        <f t="shared" ref="V23" si="93">COUNTIF(J20:N24,"&gt;" &amp; Q23)</f>
        <v>2</v>
      </c>
      <c r="X23">
        <f t="shared" ref="X23" si="94">SUMIFS(A20:E24,J20:N24,"&gt; "&amp;P23)</f>
        <v>771</v>
      </c>
      <c r="Y23">
        <f t="shared" ref="Y23" si="95">SUMIFS(A20:E24,J20:N24,"&gt; "&amp;Q23)</f>
        <v>126</v>
      </c>
      <c r="AA23">
        <f>VLOOKUP(P23,Numbers!$A$2:$B$101,2,FALSE)</f>
        <v>23</v>
      </c>
      <c r="AB23">
        <f>VLOOKUP(Q23,Numbers!$A$2:$B$101,2,FALSE)</f>
        <v>81</v>
      </c>
      <c r="AD23">
        <f t="shared" si="7"/>
        <v>17733</v>
      </c>
      <c r="AE23">
        <f t="shared" si="8"/>
        <v>10206</v>
      </c>
    </row>
    <row r="24" spans="1:31" x14ac:dyDescent="0.25">
      <c r="A24">
        <v>98</v>
      </c>
      <c r="B24">
        <v>69</v>
      </c>
      <c r="C24">
        <v>84</v>
      </c>
      <c r="D24">
        <v>56</v>
      </c>
      <c r="E24">
        <v>87</v>
      </c>
      <c r="G24">
        <v>17</v>
      </c>
      <c r="H24">
        <v>23</v>
      </c>
      <c r="J24">
        <f t="shared" si="1"/>
        <v>40</v>
      </c>
      <c r="K24">
        <f t="shared" si="2"/>
        <v>81</v>
      </c>
      <c r="L24">
        <f t="shared" si="3"/>
        <v>21</v>
      </c>
      <c r="M24">
        <f t="shared" si="4"/>
        <v>34</v>
      </c>
      <c r="N24">
        <f t="shared" si="5"/>
        <v>98</v>
      </c>
      <c r="P24">
        <f t="shared" si="75"/>
        <v>98</v>
      </c>
      <c r="Q24">
        <f t="shared" ref="Q24" si="96">MAX(N20:N24)</f>
        <v>98</v>
      </c>
      <c r="U24">
        <f t="shared" ref="U24" si="97">COUNTIF(J20:N24,"&gt;" &amp; P24)</f>
        <v>1</v>
      </c>
      <c r="V24">
        <f t="shared" ref="V24" si="98">COUNTIF(J20:N24,"&gt;" &amp; Q24)</f>
        <v>1</v>
      </c>
      <c r="X24">
        <f t="shared" ref="X24" si="99">SUMIFS(A20:E24,J20:N24,"&gt; "&amp;P24)</f>
        <v>39</v>
      </c>
      <c r="Y24">
        <f t="shared" ref="Y24" si="100">SUMIFS(A20:E24,J20:N24,"&gt; "&amp;Q24)</f>
        <v>39</v>
      </c>
      <c r="AA24">
        <f>VLOOKUP(P24,Numbers!$A$2:$B$101,2,FALSE)</f>
        <v>87</v>
      </c>
      <c r="AB24">
        <f>VLOOKUP(Q24,Numbers!$A$2:$B$101,2,FALSE)</f>
        <v>87</v>
      </c>
      <c r="AD24">
        <f t="shared" si="7"/>
        <v>3393</v>
      </c>
      <c r="AE24">
        <f t="shared" si="8"/>
        <v>3393</v>
      </c>
    </row>
    <row r="25" spans="1:31" x14ac:dyDescent="0.25">
      <c r="G25">
        <v>74</v>
      </c>
      <c r="H25">
        <v>24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P25">
        <f t="shared" ref="P25" si="101">MAX(J20,K21,L22,M23,N24)</f>
        <v>98</v>
      </c>
      <c r="Q25">
        <f t="shared" ref="Q25" si="102">MAX(J24,K23,L22,M21,N20)</f>
        <v>89</v>
      </c>
      <c r="R25">
        <f t="shared" ref="R25" si="103">MIN(P20:Q25)</f>
        <v>43</v>
      </c>
      <c r="U25">
        <f t="shared" ref="U25" si="104">COUNTIF(J20:N24,"&gt;" &amp; P25)</f>
        <v>1</v>
      </c>
      <c r="V25">
        <f t="shared" ref="V25" si="105">COUNTIF(J20:N24,"&gt;" &amp; Q25)</f>
        <v>4</v>
      </c>
      <c r="X25">
        <f t="shared" ref="X25" si="106">SUMIFS(A20:E24,J20:N24,"&gt; "&amp;P25)</f>
        <v>39</v>
      </c>
      <c r="Y25">
        <f t="shared" ref="Y25" si="107">SUMIFS(A20:E24,J20:N24,"&gt; "&amp;Q25)</f>
        <v>243</v>
      </c>
      <c r="AA25">
        <f>VLOOKUP(P25,Numbers!$A$2:$B$101,2,FALSE)</f>
        <v>87</v>
      </c>
      <c r="AB25">
        <f>VLOOKUP(Q25,Numbers!$A$2:$B$101,2,FALSE)</f>
        <v>88</v>
      </c>
      <c r="AD25">
        <f t="shared" si="7"/>
        <v>3393</v>
      </c>
      <c r="AE25">
        <f t="shared" si="8"/>
        <v>21384</v>
      </c>
    </row>
    <row r="26" spans="1:31" x14ac:dyDescent="0.25">
      <c r="A26">
        <v>30</v>
      </c>
      <c r="B26">
        <v>44</v>
      </c>
      <c r="C26">
        <v>76</v>
      </c>
      <c r="D26">
        <v>87</v>
      </c>
      <c r="E26">
        <v>57</v>
      </c>
      <c r="G26">
        <v>99</v>
      </c>
      <c r="H26">
        <v>25</v>
      </c>
      <c r="J26">
        <f t="shared" si="1"/>
        <v>17</v>
      </c>
      <c r="K26">
        <f t="shared" si="2"/>
        <v>90</v>
      </c>
      <c r="L26">
        <f t="shared" si="3"/>
        <v>31</v>
      </c>
      <c r="M26">
        <f t="shared" si="4"/>
        <v>98</v>
      </c>
      <c r="N26">
        <f t="shared" si="5"/>
        <v>76</v>
      </c>
      <c r="P26">
        <f t="shared" ref="P26:P89" si="108">MAX(J26:N26)</f>
        <v>98</v>
      </c>
      <c r="Q26">
        <f t="shared" ref="Q26" si="109">MAX(J26:J30)</f>
        <v>100</v>
      </c>
      <c r="U26">
        <f t="shared" ref="U26" si="110">COUNTIF(J26:N30,"&gt;" &amp; P26)</f>
        <v>1</v>
      </c>
      <c r="V26">
        <f t="shared" ref="V26" si="111">COUNTIF(J26:N30,"&gt;" &amp; Q26)</f>
        <v>0</v>
      </c>
      <c r="X26">
        <f t="shared" ref="X26" si="112">SUMIFS(A26:E30,J26:N30,"&gt; "&amp;P26)</f>
        <v>67</v>
      </c>
      <c r="Y26">
        <f t="shared" ref="Y26" si="113">SUMIFS(A26:E30,J26:N30,"&gt; "&amp;Q26)</f>
        <v>0</v>
      </c>
      <c r="AA26">
        <f>VLOOKUP(P26,Numbers!$A$2:$B$101,2,FALSE)</f>
        <v>87</v>
      </c>
      <c r="AB26">
        <f>VLOOKUP(Q26,Numbers!$A$2:$B$101,2,FALSE)</f>
        <v>67</v>
      </c>
      <c r="AD26">
        <f t="shared" si="7"/>
        <v>5829</v>
      </c>
      <c r="AE26">
        <f t="shared" si="8"/>
        <v>0</v>
      </c>
    </row>
    <row r="27" spans="1:31" x14ac:dyDescent="0.25">
      <c r="A27">
        <v>67</v>
      </c>
      <c r="B27">
        <v>24</v>
      </c>
      <c r="C27">
        <v>63</v>
      </c>
      <c r="D27">
        <v>38</v>
      </c>
      <c r="E27">
        <v>99</v>
      </c>
      <c r="G27">
        <v>82</v>
      </c>
      <c r="H27">
        <v>26</v>
      </c>
      <c r="J27">
        <f t="shared" si="1"/>
        <v>100</v>
      </c>
      <c r="K27">
        <f t="shared" si="2"/>
        <v>63</v>
      </c>
      <c r="L27">
        <f t="shared" si="3"/>
        <v>11</v>
      </c>
      <c r="M27">
        <f t="shared" si="4"/>
        <v>92</v>
      </c>
      <c r="N27">
        <f t="shared" si="5"/>
        <v>25</v>
      </c>
      <c r="P27">
        <f t="shared" si="108"/>
        <v>100</v>
      </c>
      <c r="Q27">
        <f t="shared" ref="Q27" si="114">MAX(K26:K30)</f>
        <v>90</v>
      </c>
      <c r="U27">
        <f t="shared" ref="U27" si="115">COUNTIF(J26:N30,"&gt;" &amp; P27)</f>
        <v>0</v>
      </c>
      <c r="V27">
        <f t="shared" ref="V27" si="116">COUNTIF(J26:N30,"&gt;" &amp; Q27)</f>
        <v>3</v>
      </c>
      <c r="X27">
        <f t="shared" ref="X27" si="117">SUMIFS(A26:E30,J26:N30,"&gt; "&amp;P27)</f>
        <v>0</v>
      </c>
      <c r="Y27">
        <f t="shared" ref="Y27" si="118">SUMIFS(A26:E30,J26:N30,"&gt; "&amp;Q27)</f>
        <v>192</v>
      </c>
      <c r="AA27">
        <f>VLOOKUP(P27,Numbers!$A$2:$B$101,2,FALSE)</f>
        <v>67</v>
      </c>
      <c r="AB27">
        <f>VLOOKUP(Q27,Numbers!$A$2:$B$101,2,FALSE)</f>
        <v>44</v>
      </c>
      <c r="AD27">
        <f t="shared" si="7"/>
        <v>0</v>
      </c>
      <c r="AE27">
        <f t="shared" si="8"/>
        <v>8448</v>
      </c>
    </row>
    <row r="28" spans="1:31" x14ac:dyDescent="0.25">
      <c r="A28">
        <v>41</v>
      </c>
      <c r="B28">
        <v>69</v>
      </c>
      <c r="C28">
        <v>35</v>
      </c>
      <c r="D28">
        <v>60</v>
      </c>
      <c r="E28">
        <v>78</v>
      </c>
      <c r="G28">
        <v>21</v>
      </c>
      <c r="H28">
        <v>27</v>
      </c>
      <c r="J28">
        <f t="shared" si="1"/>
        <v>47</v>
      </c>
      <c r="K28">
        <f t="shared" si="2"/>
        <v>81</v>
      </c>
      <c r="L28">
        <f t="shared" si="3"/>
        <v>28</v>
      </c>
      <c r="M28">
        <f t="shared" si="4"/>
        <v>13</v>
      </c>
      <c r="N28">
        <f t="shared" si="5"/>
        <v>35</v>
      </c>
      <c r="P28">
        <f t="shared" si="108"/>
        <v>81</v>
      </c>
      <c r="Q28">
        <f t="shared" ref="Q28" si="119">MAX(L26:L30)</f>
        <v>89</v>
      </c>
      <c r="U28">
        <f t="shared" ref="U28" si="120">COUNTIF(J26:N30,"&gt;" &amp; P28)</f>
        <v>6</v>
      </c>
      <c r="V28">
        <f t="shared" ref="V28" si="121">COUNTIF(J26:N30,"&gt;" &amp; Q28)</f>
        <v>4</v>
      </c>
      <c r="X28">
        <f t="shared" ref="X28" si="122">SUMIFS(A26:E30,J26:N30,"&gt; "&amp;P28)</f>
        <v>330</v>
      </c>
      <c r="Y28">
        <f t="shared" ref="Y28" si="123">SUMIFS(A26:E30,J26:N30,"&gt; "&amp;Q28)</f>
        <v>236</v>
      </c>
      <c r="AA28">
        <f>VLOOKUP(P28,Numbers!$A$2:$B$101,2,FALSE)</f>
        <v>69</v>
      </c>
      <c r="AB28">
        <f>VLOOKUP(Q28,Numbers!$A$2:$B$101,2,FALSE)</f>
        <v>88</v>
      </c>
      <c r="AD28">
        <f t="shared" si="7"/>
        <v>22770</v>
      </c>
      <c r="AE28">
        <f t="shared" si="8"/>
        <v>20768</v>
      </c>
    </row>
    <row r="29" spans="1:31" x14ac:dyDescent="0.25">
      <c r="A29">
        <v>32</v>
      </c>
      <c r="B29">
        <v>6</v>
      </c>
      <c r="C29">
        <v>88</v>
      </c>
      <c r="D29">
        <v>9</v>
      </c>
      <c r="E29">
        <v>55</v>
      </c>
      <c r="G29">
        <v>35</v>
      </c>
      <c r="H29">
        <v>28</v>
      </c>
      <c r="J29">
        <f t="shared" si="1"/>
        <v>3</v>
      </c>
      <c r="K29">
        <f t="shared" si="2"/>
        <v>82</v>
      </c>
      <c r="L29">
        <f t="shared" si="3"/>
        <v>89</v>
      </c>
      <c r="M29">
        <f t="shared" si="4"/>
        <v>32</v>
      </c>
      <c r="N29">
        <f t="shared" si="5"/>
        <v>7</v>
      </c>
      <c r="P29">
        <f t="shared" si="108"/>
        <v>89</v>
      </c>
      <c r="Q29">
        <f t="shared" ref="Q29" si="124">MAX(M26:M30)</f>
        <v>98</v>
      </c>
      <c r="U29">
        <f t="shared" ref="U29" si="125">COUNTIF(J26:N30,"&gt;" &amp; P29)</f>
        <v>4</v>
      </c>
      <c r="V29">
        <f t="shared" ref="V29" si="126">COUNTIF(J26:N30,"&gt;" &amp; Q29)</f>
        <v>1</v>
      </c>
      <c r="X29">
        <f t="shared" ref="X29" si="127">SUMIFS(A26:E30,J26:N30,"&gt; "&amp;P29)</f>
        <v>236</v>
      </c>
      <c r="Y29">
        <f t="shared" ref="Y29" si="128">SUMIFS(A26:E30,J26:N30,"&gt; "&amp;Q29)</f>
        <v>67</v>
      </c>
      <c r="AA29">
        <f>VLOOKUP(P29,Numbers!$A$2:$B$101,2,FALSE)</f>
        <v>88</v>
      </c>
      <c r="AB29">
        <f>VLOOKUP(Q29,Numbers!$A$2:$B$101,2,FALSE)</f>
        <v>87</v>
      </c>
      <c r="AD29">
        <f t="shared" si="7"/>
        <v>20768</v>
      </c>
      <c r="AE29">
        <f t="shared" si="8"/>
        <v>5829</v>
      </c>
    </row>
    <row r="30" spans="1:31" x14ac:dyDescent="0.25">
      <c r="A30">
        <v>46</v>
      </c>
      <c r="B30">
        <v>75</v>
      </c>
      <c r="C30">
        <v>77</v>
      </c>
      <c r="D30">
        <v>13</v>
      </c>
      <c r="E30">
        <v>22</v>
      </c>
      <c r="G30">
        <v>64</v>
      </c>
      <c r="H30">
        <v>29</v>
      </c>
      <c r="J30">
        <f t="shared" si="1"/>
        <v>72</v>
      </c>
      <c r="K30">
        <f t="shared" si="2"/>
        <v>46</v>
      </c>
      <c r="L30">
        <f t="shared" si="3"/>
        <v>66</v>
      </c>
      <c r="M30">
        <f t="shared" si="4"/>
        <v>49</v>
      </c>
      <c r="N30">
        <f t="shared" si="5"/>
        <v>5</v>
      </c>
      <c r="P30">
        <f t="shared" si="108"/>
        <v>72</v>
      </c>
      <c r="Q30">
        <f t="shared" ref="Q30" si="129">MAX(N26:N30)</f>
        <v>76</v>
      </c>
      <c r="U30">
        <f t="shared" ref="U30" si="130">COUNTIF(J26:N30,"&gt;" &amp; P30)</f>
        <v>8</v>
      </c>
      <c r="V30">
        <f t="shared" ref="V30" si="131">COUNTIF(J26:N30,"&gt;" &amp; Q30)</f>
        <v>7</v>
      </c>
      <c r="X30">
        <f t="shared" ref="X30" si="132">SUMIFS(A26:E30,J26:N30,"&gt; "&amp;P30)</f>
        <v>456</v>
      </c>
      <c r="Y30">
        <f t="shared" ref="Y30" si="133">SUMIFS(A26:E30,J26:N30,"&gt; "&amp;Q30)</f>
        <v>399</v>
      </c>
      <c r="AA30">
        <f>VLOOKUP(P30,Numbers!$A$2:$B$101,2,FALSE)</f>
        <v>46</v>
      </c>
      <c r="AB30">
        <f>VLOOKUP(Q30,Numbers!$A$2:$B$101,2,FALSE)</f>
        <v>57</v>
      </c>
      <c r="AD30">
        <f t="shared" si="7"/>
        <v>20976</v>
      </c>
      <c r="AE30">
        <f t="shared" si="8"/>
        <v>22743</v>
      </c>
    </row>
    <row r="31" spans="1:31" x14ac:dyDescent="0.25">
      <c r="G31">
        <v>2</v>
      </c>
      <c r="H31">
        <v>30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P31">
        <f t="shared" ref="P31" si="134">MAX(J26,K27,L28,M29,N30)</f>
        <v>63</v>
      </c>
      <c r="Q31">
        <f t="shared" ref="Q31" si="135">MAX(J30,K29,L28,M27,N26)</f>
        <v>92</v>
      </c>
      <c r="R31">
        <f t="shared" ref="R31" si="136">MIN(P26:Q31)</f>
        <v>63</v>
      </c>
      <c r="U31">
        <f t="shared" ref="U31" si="137">COUNTIF(J26:N30,"&gt;" &amp; P31)</f>
        <v>10</v>
      </c>
      <c r="V31">
        <f t="shared" ref="V31" si="138">COUNTIF(J26:N30,"&gt;" &amp; Q31)</f>
        <v>2</v>
      </c>
      <c r="X31">
        <f t="shared" ref="X31" si="139">SUMIFS(A26:E30,J26:N30,"&gt; "&amp;P31)</f>
        <v>579</v>
      </c>
      <c r="Y31">
        <f t="shared" ref="Y31" si="140">SUMIFS(A26:E30,J26:N30,"&gt; "&amp;Q31)</f>
        <v>154</v>
      </c>
      <c r="AA31">
        <f>VLOOKUP(P31,Numbers!$A$2:$B$101,2,FALSE)</f>
        <v>24</v>
      </c>
      <c r="AB31">
        <f>VLOOKUP(Q31,Numbers!$A$2:$B$101,2,FALSE)</f>
        <v>38</v>
      </c>
      <c r="AD31">
        <f t="shared" si="7"/>
        <v>13896</v>
      </c>
      <c r="AE31">
        <f t="shared" si="8"/>
        <v>5852</v>
      </c>
    </row>
    <row r="32" spans="1:31" x14ac:dyDescent="0.25">
      <c r="A32">
        <v>29</v>
      </c>
      <c r="B32">
        <v>68</v>
      </c>
      <c r="C32">
        <v>51</v>
      </c>
      <c r="D32">
        <v>92</v>
      </c>
      <c r="E32">
        <v>64</v>
      </c>
      <c r="G32">
        <v>76</v>
      </c>
      <c r="H32">
        <v>31</v>
      </c>
      <c r="J32">
        <f t="shared" si="1"/>
        <v>41</v>
      </c>
      <c r="K32">
        <f t="shared" si="2"/>
        <v>84</v>
      </c>
      <c r="L32">
        <f t="shared" si="3"/>
        <v>37</v>
      </c>
      <c r="M32">
        <f t="shared" si="4"/>
        <v>51</v>
      </c>
      <c r="N32">
        <f t="shared" si="5"/>
        <v>29</v>
      </c>
      <c r="P32">
        <f t="shared" ref="P32:P95" si="141">MAX(J32:N32)</f>
        <v>84</v>
      </c>
      <c r="Q32">
        <f t="shared" ref="Q32" si="142">MAX(J32:J36)</f>
        <v>94</v>
      </c>
      <c r="U32">
        <f t="shared" ref="U32" si="143">COUNTIF(J32:N36,"&gt;" &amp; P32)</f>
        <v>4</v>
      </c>
      <c r="V32">
        <f t="shared" ref="V32" si="144">COUNTIF(J32:N36,"&gt;" &amp; Q32)</f>
        <v>2</v>
      </c>
      <c r="X32">
        <f t="shared" ref="X32" si="145">SUMIFS(A32:E36,J32:N36,"&gt; "&amp;P32)</f>
        <v>244</v>
      </c>
      <c r="Y32">
        <f t="shared" ref="Y32" si="146">SUMIFS(A32:E36,J32:N36,"&gt; "&amp;Q32)</f>
        <v>146</v>
      </c>
      <c r="AA32">
        <f>VLOOKUP(P32,Numbers!$A$2:$B$101,2,FALSE)</f>
        <v>68</v>
      </c>
      <c r="AB32">
        <f>VLOOKUP(Q32,Numbers!$A$2:$B$101,2,FALSE)</f>
        <v>54</v>
      </c>
      <c r="AD32">
        <f t="shared" si="7"/>
        <v>16592</v>
      </c>
      <c r="AE32">
        <f t="shared" si="8"/>
        <v>7884</v>
      </c>
    </row>
    <row r="33" spans="1:31" x14ac:dyDescent="0.25">
      <c r="A33">
        <v>50</v>
      </c>
      <c r="B33">
        <v>65</v>
      </c>
      <c r="C33">
        <v>86</v>
      </c>
      <c r="D33">
        <v>22</v>
      </c>
      <c r="E33">
        <v>98</v>
      </c>
      <c r="G33">
        <v>9</v>
      </c>
      <c r="H33">
        <v>32</v>
      </c>
      <c r="J33">
        <f t="shared" si="1"/>
        <v>48</v>
      </c>
      <c r="K33">
        <f t="shared" si="2"/>
        <v>77</v>
      </c>
      <c r="L33">
        <f t="shared" si="3"/>
        <v>38</v>
      </c>
      <c r="M33">
        <f t="shared" si="4"/>
        <v>5</v>
      </c>
      <c r="N33">
        <f t="shared" si="5"/>
        <v>40</v>
      </c>
      <c r="P33">
        <f t="shared" si="141"/>
        <v>77</v>
      </c>
      <c r="Q33">
        <f t="shared" ref="Q33" si="147">MAX(K32:K36)</f>
        <v>84</v>
      </c>
      <c r="U33">
        <f t="shared" ref="U33" si="148">COUNTIF(J32:N36,"&gt;" &amp; P33)</f>
        <v>6</v>
      </c>
      <c r="V33">
        <f t="shared" ref="V33" si="149">COUNTIF(J32:N36,"&gt;" &amp; Q33)</f>
        <v>4</v>
      </c>
      <c r="X33">
        <f t="shared" ref="X33" si="150">SUMIFS(A32:E36,J32:N36,"&gt; "&amp;P33)</f>
        <v>318</v>
      </c>
      <c r="Y33">
        <f t="shared" ref="Y33" si="151">SUMIFS(A32:E36,J32:N36,"&gt; "&amp;Q33)</f>
        <v>244</v>
      </c>
      <c r="AA33">
        <f>VLOOKUP(P33,Numbers!$A$2:$B$101,2,FALSE)</f>
        <v>65</v>
      </c>
      <c r="AB33">
        <f>VLOOKUP(Q33,Numbers!$A$2:$B$101,2,FALSE)</f>
        <v>68</v>
      </c>
      <c r="AD33">
        <f t="shared" si="7"/>
        <v>20670</v>
      </c>
      <c r="AE33">
        <f t="shared" si="8"/>
        <v>16592</v>
      </c>
    </row>
    <row r="34" spans="1:31" x14ac:dyDescent="0.25">
      <c r="A34">
        <v>66</v>
      </c>
      <c r="B34">
        <v>6</v>
      </c>
      <c r="C34">
        <v>44</v>
      </c>
      <c r="D34">
        <v>53</v>
      </c>
      <c r="E34">
        <v>87</v>
      </c>
      <c r="G34">
        <v>90</v>
      </c>
      <c r="H34">
        <v>33</v>
      </c>
      <c r="J34">
        <f t="shared" si="1"/>
        <v>20</v>
      </c>
      <c r="K34">
        <f t="shared" si="2"/>
        <v>82</v>
      </c>
      <c r="L34">
        <f t="shared" si="3"/>
        <v>90</v>
      </c>
      <c r="M34">
        <f t="shared" si="4"/>
        <v>4</v>
      </c>
      <c r="N34">
        <f t="shared" si="5"/>
        <v>98</v>
      </c>
      <c r="P34">
        <f t="shared" si="141"/>
        <v>98</v>
      </c>
      <c r="Q34">
        <f t="shared" ref="Q34" si="152">MAX(L32:L36)</f>
        <v>90</v>
      </c>
      <c r="U34">
        <f t="shared" ref="U34" si="153">COUNTIF(J32:N36,"&gt;" &amp; P34)</f>
        <v>0</v>
      </c>
      <c r="V34">
        <f t="shared" ref="V34" si="154">COUNTIF(J32:N36,"&gt;" &amp; Q34)</f>
        <v>3</v>
      </c>
      <c r="X34">
        <f t="shared" ref="X34" si="155">SUMIFS(A32:E36,J32:N36,"&gt; "&amp;P34)</f>
        <v>0</v>
      </c>
      <c r="Y34">
        <f t="shared" ref="Y34" si="156">SUMIFS(A32:E36,J32:N36,"&gt; "&amp;Q34)</f>
        <v>200</v>
      </c>
      <c r="AA34">
        <f>VLOOKUP(P34,Numbers!$A$2:$B$101,2,FALSE)</f>
        <v>87</v>
      </c>
      <c r="AB34">
        <f>VLOOKUP(Q34,Numbers!$A$2:$B$101,2,FALSE)</f>
        <v>44</v>
      </c>
      <c r="AD34">
        <f t="shared" si="7"/>
        <v>0</v>
      </c>
      <c r="AE34">
        <f t="shared" si="8"/>
        <v>8800</v>
      </c>
    </row>
    <row r="35" spans="1:31" x14ac:dyDescent="0.25">
      <c r="A35">
        <v>54</v>
      </c>
      <c r="B35">
        <v>63</v>
      </c>
      <c r="C35">
        <v>25</v>
      </c>
      <c r="D35">
        <v>59</v>
      </c>
      <c r="E35">
        <v>14</v>
      </c>
      <c r="G35">
        <v>56</v>
      </c>
      <c r="H35">
        <v>34</v>
      </c>
      <c r="J35">
        <f t="shared" si="1"/>
        <v>94</v>
      </c>
      <c r="K35">
        <f t="shared" si="2"/>
        <v>11</v>
      </c>
      <c r="L35">
        <f t="shared" si="3"/>
        <v>1</v>
      </c>
      <c r="M35">
        <f t="shared" si="4"/>
        <v>96</v>
      </c>
      <c r="N35">
        <f t="shared" si="5"/>
        <v>12</v>
      </c>
      <c r="P35">
        <f t="shared" si="141"/>
        <v>96</v>
      </c>
      <c r="Q35">
        <f t="shared" ref="Q35" si="157">MAX(M32:M36)</f>
        <v>96</v>
      </c>
      <c r="U35">
        <f t="shared" ref="U35" si="158">COUNTIF(J32:N36,"&gt;" &amp; P35)</f>
        <v>1</v>
      </c>
      <c r="V35">
        <f t="shared" ref="V35" si="159">COUNTIF(J32:N36,"&gt;" &amp; Q35)</f>
        <v>1</v>
      </c>
      <c r="X35">
        <f t="shared" ref="X35" si="160">SUMIFS(A32:E36,J32:N36,"&gt; "&amp;P35)</f>
        <v>87</v>
      </c>
      <c r="Y35">
        <f t="shared" ref="Y35" si="161">SUMIFS(A32:E36,J32:N36,"&gt; "&amp;Q35)</f>
        <v>87</v>
      </c>
      <c r="AA35">
        <f>VLOOKUP(P35,Numbers!$A$2:$B$101,2,FALSE)</f>
        <v>59</v>
      </c>
      <c r="AB35">
        <f>VLOOKUP(Q35,Numbers!$A$2:$B$101,2,FALSE)</f>
        <v>59</v>
      </c>
      <c r="AD35">
        <f t="shared" si="7"/>
        <v>5133</v>
      </c>
      <c r="AE35">
        <f t="shared" si="8"/>
        <v>5133</v>
      </c>
    </row>
    <row r="36" spans="1:31" x14ac:dyDescent="0.25">
      <c r="A36">
        <v>96</v>
      </c>
      <c r="B36">
        <v>52</v>
      </c>
      <c r="C36">
        <v>90</v>
      </c>
      <c r="D36">
        <v>58</v>
      </c>
      <c r="E36">
        <v>71</v>
      </c>
      <c r="G36">
        <v>78</v>
      </c>
      <c r="H36">
        <v>35</v>
      </c>
      <c r="J36">
        <f t="shared" si="1"/>
        <v>42</v>
      </c>
      <c r="K36">
        <f t="shared" si="2"/>
        <v>45</v>
      </c>
      <c r="L36">
        <f t="shared" si="3"/>
        <v>33</v>
      </c>
      <c r="M36">
        <f t="shared" si="4"/>
        <v>44</v>
      </c>
      <c r="N36">
        <f t="shared" si="5"/>
        <v>58</v>
      </c>
      <c r="P36">
        <f t="shared" si="141"/>
        <v>58</v>
      </c>
      <c r="Q36">
        <f t="shared" ref="Q36" si="162">MAX(N32:N36)</f>
        <v>98</v>
      </c>
      <c r="U36">
        <f t="shared" ref="U36" si="163">COUNTIF(J32:N36,"&gt;" &amp; P36)</f>
        <v>7</v>
      </c>
      <c r="V36">
        <f t="shared" ref="V36" si="164">COUNTIF(J32:N36,"&gt;" &amp; Q36)</f>
        <v>0</v>
      </c>
      <c r="X36">
        <f t="shared" ref="X36" si="165">SUMIFS(A32:E36,J32:N36,"&gt; "&amp;P36)</f>
        <v>383</v>
      </c>
      <c r="Y36">
        <f t="shared" ref="Y36" si="166">SUMIFS(A32:E36,J32:N36,"&gt; "&amp;Q36)</f>
        <v>0</v>
      </c>
      <c r="AA36">
        <f>VLOOKUP(P36,Numbers!$A$2:$B$101,2,FALSE)</f>
        <v>71</v>
      </c>
      <c r="AB36">
        <f>VLOOKUP(Q36,Numbers!$A$2:$B$101,2,FALSE)</f>
        <v>87</v>
      </c>
      <c r="AD36">
        <f t="shared" si="7"/>
        <v>27193</v>
      </c>
      <c r="AE36">
        <f t="shared" si="8"/>
        <v>0</v>
      </c>
    </row>
    <row r="37" spans="1:31" x14ac:dyDescent="0.25">
      <c r="G37">
        <v>28</v>
      </c>
      <c r="H37">
        <v>36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P37">
        <f t="shared" ref="P37" si="167">MAX(J32,K33,L34,M35,N36)</f>
        <v>96</v>
      </c>
      <c r="Q37">
        <f t="shared" ref="Q37" si="168">MAX(J36,K35,L34,M33,N32)</f>
        <v>90</v>
      </c>
      <c r="R37">
        <f t="shared" ref="R37" si="169">MIN(P32:Q37)</f>
        <v>58</v>
      </c>
      <c r="U37">
        <f t="shared" ref="U37" si="170">COUNTIF(J32:N36,"&gt;" &amp; P37)</f>
        <v>1</v>
      </c>
      <c r="V37">
        <f t="shared" ref="V37" si="171">COUNTIF(J32:N36,"&gt;" &amp; Q37)</f>
        <v>3</v>
      </c>
      <c r="X37">
        <f t="shared" ref="X37" si="172">SUMIFS(A32:E36,J32:N36,"&gt; "&amp;P37)</f>
        <v>87</v>
      </c>
      <c r="Y37">
        <f t="shared" ref="Y37" si="173">SUMIFS(A32:E36,J32:N36,"&gt; "&amp;Q37)</f>
        <v>200</v>
      </c>
      <c r="AA37">
        <f>VLOOKUP(P37,Numbers!$A$2:$B$101,2,FALSE)</f>
        <v>59</v>
      </c>
      <c r="AB37">
        <f>VLOOKUP(Q37,Numbers!$A$2:$B$101,2,FALSE)</f>
        <v>44</v>
      </c>
      <c r="AD37">
        <f t="shared" si="7"/>
        <v>5133</v>
      </c>
      <c r="AE37">
        <f t="shared" si="8"/>
        <v>8800</v>
      </c>
    </row>
    <row r="38" spans="1:31" x14ac:dyDescent="0.25">
      <c r="A38">
        <v>68</v>
      </c>
      <c r="B38">
        <v>73</v>
      </c>
      <c r="C38">
        <v>79</v>
      </c>
      <c r="D38">
        <v>50</v>
      </c>
      <c r="E38">
        <v>98</v>
      </c>
      <c r="G38">
        <v>51</v>
      </c>
      <c r="H38">
        <v>37</v>
      </c>
      <c r="J38">
        <f t="shared" si="1"/>
        <v>84</v>
      </c>
      <c r="K38">
        <f t="shared" si="2"/>
        <v>64</v>
      </c>
      <c r="L38">
        <f t="shared" si="3"/>
        <v>88</v>
      </c>
      <c r="M38">
        <f t="shared" si="4"/>
        <v>48</v>
      </c>
      <c r="N38">
        <f t="shared" si="5"/>
        <v>40</v>
      </c>
      <c r="P38">
        <f t="shared" ref="P38:P101" si="174">MAX(J38:N38)</f>
        <v>88</v>
      </c>
      <c r="Q38">
        <f t="shared" ref="Q38" si="175">MAX(J38:J42)</f>
        <v>96</v>
      </c>
      <c r="U38">
        <f t="shared" ref="U38" si="176">COUNTIF(J38:N42,"&gt;" &amp; P38)</f>
        <v>3</v>
      </c>
      <c r="V38">
        <f t="shared" ref="V38" si="177">COUNTIF(J38:N42,"&gt;" &amp; Q38)</f>
        <v>1</v>
      </c>
      <c r="X38">
        <f t="shared" ref="X38" si="178">SUMIFS(A38:E42,J38:N42,"&gt; "&amp;P38)</f>
        <v>214</v>
      </c>
      <c r="Y38">
        <f t="shared" ref="Y38" si="179">SUMIFS(A38:E42,J38:N42,"&gt; "&amp;Q38)</f>
        <v>67</v>
      </c>
      <c r="AA38">
        <f>VLOOKUP(P38,Numbers!$A$2:$B$101,2,FALSE)</f>
        <v>79</v>
      </c>
      <c r="AB38">
        <f>VLOOKUP(Q38,Numbers!$A$2:$B$101,2,FALSE)</f>
        <v>59</v>
      </c>
      <c r="AD38">
        <f t="shared" si="7"/>
        <v>16906</v>
      </c>
      <c r="AE38">
        <f t="shared" si="8"/>
        <v>3953</v>
      </c>
    </row>
    <row r="39" spans="1:31" x14ac:dyDescent="0.25">
      <c r="A39">
        <v>10</v>
      </c>
      <c r="B39">
        <v>94</v>
      </c>
      <c r="C39">
        <v>53</v>
      </c>
      <c r="D39">
        <v>46</v>
      </c>
      <c r="E39">
        <v>88</v>
      </c>
      <c r="G39">
        <v>86</v>
      </c>
      <c r="H39">
        <v>38</v>
      </c>
      <c r="J39">
        <f t="shared" si="1"/>
        <v>67</v>
      </c>
      <c r="K39">
        <f t="shared" si="2"/>
        <v>6</v>
      </c>
      <c r="L39">
        <f t="shared" si="3"/>
        <v>4</v>
      </c>
      <c r="M39">
        <f t="shared" si="4"/>
        <v>72</v>
      </c>
      <c r="N39">
        <f t="shared" si="5"/>
        <v>89</v>
      </c>
      <c r="P39">
        <f t="shared" si="174"/>
        <v>89</v>
      </c>
      <c r="Q39">
        <f t="shared" ref="Q39" si="180">MAX(K38:K42)</f>
        <v>100</v>
      </c>
      <c r="U39">
        <f t="shared" ref="U39" si="181">COUNTIF(J38:N42,"&gt;" &amp; P39)</f>
        <v>2</v>
      </c>
      <c r="V39">
        <f t="shared" ref="V39" si="182">COUNTIF(J38:N42,"&gt;" &amp; Q39)</f>
        <v>0</v>
      </c>
      <c r="X39">
        <f t="shared" ref="X39" si="183">SUMIFS(A38:E42,J38:N42,"&gt; "&amp;P39)</f>
        <v>126</v>
      </c>
      <c r="Y39">
        <f t="shared" ref="Y39" si="184">SUMIFS(A38:E42,J38:N42,"&gt; "&amp;Q39)</f>
        <v>0</v>
      </c>
      <c r="AA39">
        <f>VLOOKUP(P39,Numbers!$A$2:$B$101,2,FALSE)</f>
        <v>88</v>
      </c>
      <c r="AB39">
        <f>VLOOKUP(Q39,Numbers!$A$2:$B$101,2,FALSE)</f>
        <v>67</v>
      </c>
      <c r="AD39">
        <f t="shared" si="7"/>
        <v>11088</v>
      </c>
      <c r="AE39">
        <f t="shared" si="8"/>
        <v>0</v>
      </c>
    </row>
    <row r="40" spans="1:31" x14ac:dyDescent="0.25">
      <c r="A40">
        <v>59</v>
      </c>
      <c r="B40">
        <v>78</v>
      </c>
      <c r="C40">
        <v>35</v>
      </c>
      <c r="D40">
        <v>71</v>
      </c>
      <c r="E40">
        <v>15</v>
      </c>
      <c r="G40">
        <v>49</v>
      </c>
      <c r="H40">
        <v>39</v>
      </c>
      <c r="J40">
        <f t="shared" si="1"/>
        <v>96</v>
      </c>
      <c r="K40">
        <f t="shared" si="2"/>
        <v>35</v>
      </c>
      <c r="L40">
        <f t="shared" si="3"/>
        <v>28</v>
      </c>
      <c r="M40">
        <f t="shared" si="4"/>
        <v>58</v>
      </c>
      <c r="N40">
        <f t="shared" si="5"/>
        <v>69</v>
      </c>
      <c r="P40">
        <f t="shared" si="174"/>
        <v>96</v>
      </c>
      <c r="Q40">
        <f t="shared" ref="Q40" si="185">MAX(L38:L42)</f>
        <v>88</v>
      </c>
      <c r="U40">
        <f t="shared" ref="U40" si="186">COUNTIF(J38:N42,"&gt;" &amp; P40)</f>
        <v>1</v>
      </c>
      <c r="V40">
        <f t="shared" ref="V40" si="187">COUNTIF(J38:N42,"&gt;" &amp; Q40)</f>
        <v>3</v>
      </c>
      <c r="X40">
        <f t="shared" ref="X40" si="188">SUMIFS(A38:E42,J38:N42,"&gt; "&amp;P40)</f>
        <v>67</v>
      </c>
      <c r="Y40">
        <f t="shared" ref="Y40" si="189">SUMIFS(A38:E42,J38:N42,"&gt; "&amp;Q40)</f>
        <v>214</v>
      </c>
      <c r="AA40">
        <f>VLOOKUP(P40,Numbers!$A$2:$B$101,2,FALSE)</f>
        <v>59</v>
      </c>
      <c r="AB40">
        <f>VLOOKUP(Q40,Numbers!$A$2:$B$101,2,FALSE)</f>
        <v>79</v>
      </c>
      <c r="AD40">
        <f t="shared" si="7"/>
        <v>3953</v>
      </c>
      <c r="AE40">
        <f t="shared" si="8"/>
        <v>16906</v>
      </c>
    </row>
    <row r="41" spans="1:31" x14ac:dyDescent="0.25">
      <c r="A41">
        <v>42</v>
      </c>
      <c r="B41">
        <v>67</v>
      </c>
      <c r="C41">
        <v>82</v>
      </c>
      <c r="D41">
        <v>17</v>
      </c>
      <c r="E41">
        <v>92</v>
      </c>
      <c r="G41">
        <v>98</v>
      </c>
      <c r="H41">
        <v>40</v>
      </c>
      <c r="J41">
        <f t="shared" si="1"/>
        <v>87</v>
      </c>
      <c r="K41">
        <f t="shared" si="2"/>
        <v>100</v>
      </c>
      <c r="L41">
        <f t="shared" si="3"/>
        <v>26</v>
      </c>
      <c r="M41">
        <f t="shared" si="4"/>
        <v>23</v>
      </c>
      <c r="N41">
        <f t="shared" si="5"/>
        <v>51</v>
      </c>
      <c r="P41">
        <f t="shared" si="174"/>
        <v>100</v>
      </c>
      <c r="Q41">
        <f t="shared" ref="Q41" si="190">MAX(M38:M42)</f>
        <v>72</v>
      </c>
      <c r="U41">
        <f t="shared" ref="U41" si="191">COUNTIF(J38:N42,"&gt;" &amp; P41)</f>
        <v>0</v>
      </c>
      <c r="V41">
        <f t="shared" ref="V41" si="192">COUNTIF(J38:N42,"&gt;" &amp; Q41)</f>
        <v>9</v>
      </c>
      <c r="X41">
        <f t="shared" ref="X41" si="193">SUMIFS(A38:E42,J38:N42,"&gt; "&amp;P41)</f>
        <v>0</v>
      </c>
      <c r="Y41">
        <f t="shared" ref="Y41" si="194">SUMIFS(A38:E42,J38:N42,"&gt; "&amp;Q41)</f>
        <v>460</v>
      </c>
      <c r="AA41">
        <f>VLOOKUP(P41,Numbers!$A$2:$B$101,2,FALSE)</f>
        <v>67</v>
      </c>
      <c r="AB41">
        <f>VLOOKUP(Q41,Numbers!$A$2:$B$101,2,FALSE)</f>
        <v>46</v>
      </c>
      <c r="AD41">
        <f t="shared" si="7"/>
        <v>0</v>
      </c>
      <c r="AE41">
        <f t="shared" si="8"/>
        <v>21160</v>
      </c>
    </row>
    <row r="42" spans="1:31" x14ac:dyDescent="0.25">
      <c r="A42">
        <v>40</v>
      </c>
      <c r="B42">
        <v>1</v>
      </c>
      <c r="C42">
        <v>83</v>
      </c>
      <c r="D42">
        <v>61</v>
      </c>
      <c r="E42">
        <v>16</v>
      </c>
      <c r="G42">
        <v>29</v>
      </c>
      <c r="H42">
        <v>41</v>
      </c>
      <c r="J42">
        <f t="shared" si="1"/>
        <v>78</v>
      </c>
      <c r="K42">
        <f t="shared" si="2"/>
        <v>75</v>
      </c>
      <c r="L42">
        <f t="shared" si="3"/>
        <v>52</v>
      </c>
      <c r="M42">
        <f t="shared" si="4"/>
        <v>70</v>
      </c>
      <c r="N42">
        <f t="shared" si="5"/>
        <v>73</v>
      </c>
      <c r="P42">
        <f t="shared" si="174"/>
        <v>78</v>
      </c>
      <c r="Q42">
        <f t="shared" ref="Q42" si="195">MAX(N38:N42)</f>
        <v>89</v>
      </c>
      <c r="U42">
        <f t="shared" ref="U42" si="196">COUNTIF(J38:N42,"&gt;" &amp; P42)</f>
        <v>6</v>
      </c>
      <c r="V42">
        <f t="shared" ref="V42" si="197">COUNTIF(J38:N42,"&gt;" &amp; Q42)</f>
        <v>2</v>
      </c>
      <c r="X42">
        <f t="shared" ref="X42" si="198">SUMIFS(A38:E42,J38:N42,"&gt; "&amp;P42)</f>
        <v>403</v>
      </c>
      <c r="Y42">
        <f t="shared" ref="Y42" si="199">SUMIFS(A38:E42,J38:N42,"&gt; "&amp;Q42)</f>
        <v>126</v>
      </c>
      <c r="AA42">
        <f>VLOOKUP(P42,Numbers!$A$2:$B$101,2,FALSE)</f>
        <v>40</v>
      </c>
      <c r="AB42">
        <f>VLOOKUP(Q42,Numbers!$A$2:$B$101,2,FALSE)</f>
        <v>88</v>
      </c>
      <c r="AD42">
        <f t="shared" si="7"/>
        <v>16120</v>
      </c>
      <c r="AE42">
        <f t="shared" si="8"/>
        <v>11088</v>
      </c>
    </row>
    <row r="43" spans="1:31" x14ac:dyDescent="0.25">
      <c r="G43">
        <v>96</v>
      </c>
      <c r="H43">
        <v>42</v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  <c r="P43">
        <f t="shared" ref="P43" si="200">MAX(J38,K39,L40,M41,N42)</f>
        <v>84</v>
      </c>
      <c r="Q43">
        <f t="shared" ref="Q43" si="201">MAX(J42,K41,L40,M39,N38)</f>
        <v>100</v>
      </c>
      <c r="R43">
        <f t="shared" ref="R43" si="202">MIN(P38:Q43)</f>
        <v>72</v>
      </c>
      <c r="U43">
        <f t="shared" ref="U43" si="203">COUNTIF(J38:N42,"&gt;" &amp; P43)</f>
        <v>5</v>
      </c>
      <c r="V43">
        <f t="shared" ref="V43" si="204">COUNTIF(J38:N42,"&gt;" &amp; Q43)</f>
        <v>0</v>
      </c>
      <c r="X43">
        <f t="shared" ref="X43" si="205">SUMIFS(A38:E42,J38:N42,"&gt; "&amp;P43)</f>
        <v>335</v>
      </c>
      <c r="Y43">
        <f t="shared" ref="Y43" si="206">SUMIFS(A38:E42,J38:N42,"&gt; "&amp;Q43)</f>
        <v>0</v>
      </c>
      <c r="AA43">
        <f>VLOOKUP(P43,Numbers!$A$2:$B$101,2,FALSE)</f>
        <v>68</v>
      </c>
      <c r="AB43">
        <f>VLOOKUP(Q43,Numbers!$A$2:$B$101,2,FALSE)</f>
        <v>67</v>
      </c>
      <c r="AD43">
        <f t="shared" si="7"/>
        <v>22780</v>
      </c>
      <c r="AE43">
        <f t="shared" si="8"/>
        <v>0</v>
      </c>
    </row>
    <row r="44" spans="1:31" x14ac:dyDescent="0.25">
      <c r="A44">
        <v>44</v>
      </c>
      <c r="B44">
        <v>64</v>
      </c>
      <c r="C44">
        <v>97</v>
      </c>
      <c r="D44">
        <v>63</v>
      </c>
      <c r="E44">
        <v>93</v>
      </c>
      <c r="G44">
        <v>23</v>
      </c>
      <c r="H44">
        <v>43</v>
      </c>
      <c r="J44">
        <f t="shared" si="1"/>
        <v>90</v>
      </c>
      <c r="K44">
        <f t="shared" si="2"/>
        <v>29</v>
      </c>
      <c r="L44">
        <f t="shared" si="3"/>
        <v>74</v>
      </c>
      <c r="M44">
        <f t="shared" si="4"/>
        <v>11</v>
      </c>
      <c r="N44">
        <f t="shared" si="5"/>
        <v>68</v>
      </c>
      <c r="P44">
        <f t="shared" ref="P44:P107" si="207">MAX(J44:N44)</f>
        <v>90</v>
      </c>
      <c r="Q44">
        <f t="shared" ref="Q44" si="208">MAX(J44:J48)</f>
        <v>90</v>
      </c>
      <c r="U44">
        <f t="shared" ref="U44" si="209">COUNTIF(J44:N48,"&gt;" &amp; P44)</f>
        <v>1</v>
      </c>
      <c r="V44">
        <f t="shared" ref="V44" si="210">COUNTIF(J44:N48,"&gt;" &amp; Q44)</f>
        <v>1</v>
      </c>
      <c r="X44">
        <f t="shared" ref="X44" si="211">SUMIFS(A44:E48,J44:N48,"&gt; "&amp;P44)</f>
        <v>67</v>
      </c>
      <c r="Y44">
        <f t="shared" ref="Y44" si="212">SUMIFS(A44:E48,J44:N48,"&gt; "&amp;Q44)</f>
        <v>67</v>
      </c>
      <c r="AA44">
        <f>VLOOKUP(P44,Numbers!$A$2:$B$101,2,FALSE)</f>
        <v>44</v>
      </c>
      <c r="AB44">
        <f>VLOOKUP(Q44,Numbers!$A$2:$B$101,2,FALSE)</f>
        <v>44</v>
      </c>
      <c r="AD44">
        <f t="shared" si="7"/>
        <v>2948</v>
      </c>
      <c r="AE44">
        <f t="shared" si="8"/>
        <v>2948</v>
      </c>
    </row>
    <row r="45" spans="1:31" x14ac:dyDescent="0.25">
      <c r="A45">
        <v>32</v>
      </c>
      <c r="B45">
        <v>84</v>
      </c>
      <c r="C45">
        <v>55</v>
      </c>
      <c r="D45">
        <v>70</v>
      </c>
      <c r="E45">
        <v>24</v>
      </c>
      <c r="G45">
        <v>58</v>
      </c>
      <c r="H45">
        <v>44</v>
      </c>
      <c r="J45">
        <f t="shared" si="1"/>
        <v>3</v>
      </c>
      <c r="K45">
        <f t="shared" si="2"/>
        <v>21</v>
      </c>
      <c r="L45">
        <f t="shared" si="3"/>
        <v>7</v>
      </c>
      <c r="M45">
        <f t="shared" si="4"/>
        <v>22</v>
      </c>
      <c r="N45">
        <f t="shared" si="5"/>
        <v>63</v>
      </c>
      <c r="P45">
        <f t="shared" si="207"/>
        <v>63</v>
      </c>
      <c r="Q45">
        <f t="shared" ref="Q45" si="213">MAX(K44:K48)</f>
        <v>100</v>
      </c>
      <c r="U45">
        <f t="shared" ref="U45" si="214">COUNTIF(J44:N48,"&gt;" &amp; P45)</f>
        <v>8</v>
      </c>
      <c r="V45">
        <f t="shared" ref="V45" si="215">COUNTIF(J44:N48,"&gt;" &amp; Q45)</f>
        <v>0</v>
      </c>
      <c r="X45">
        <f t="shared" ref="X45" si="216">SUMIFS(A44:E48,J44:N48,"&gt; "&amp;P45)</f>
        <v>539</v>
      </c>
      <c r="Y45">
        <f t="shared" ref="Y45" si="217">SUMIFS(A44:E48,J44:N48,"&gt; "&amp;Q45)</f>
        <v>0</v>
      </c>
      <c r="AA45">
        <f>VLOOKUP(P45,Numbers!$A$2:$B$101,2,FALSE)</f>
        <v>24</v>
      </c>
      <c r="AB45">
        <f>VLOOKUP(Q45,Numbers!$A$2:$B$101,2,FALSE)</f>
        <v>67</v>
      </c>
      <c r="AD45">
        <f t="shared" si="7"/>
        <v>12936</v>
      </c>
      <c r="AE45">
        <f t="shared" si="8"/>
        <v>0</v>
      </c>
    </row>
    <row r="46" spans="1:31" x14ac:dyDescent="0.25">
      <c r="A46">
        <v>29</v>
      </c>
      <c r="B46">
        <v>67</v>
      </c>
      <c r="C46">
        <v>68</v>
      </c>
      <c r="D46">
        <v>86</v>
      </c>
      <c r="E46">
        <v>18</v>
      </c>
      <c r="G46">
        <v>52</v>
      </c>
      <c r="H46">
        <v>45</v>
      </c>
      <c r="J46">
        <f t="shared" si="1"/>
        <v>41</v>
      </c>
      <c r="K46">
        <f t="shared" si="2"/>
        <v>100</v>
      </c>
      <c r="L46">
        <f t="shared" si="3"/>
        <v>84</v>
      </c>
      <c r="M46">
        <f t="shared" si="4"/>
        <v>38</v>
      </c>
      <c r="N46">
        <f t="shared" si="5"/>
        <v>55</v>
      </c>
      <c r="P46">
        <f t="shared" si="207"/>
        <v>100</v>
      </c>
      <c r="Q46">
        <f t="shared" ref="Q46" si="218">MAX(L44:L48)</f>
        <v>87</v>
      </c>
      <c r="U46">
        <f t="shared" ref="U46" si="219">COUNTIF(J44:N48,"&gt;" &amp; P46)</f>
        <v>0</v>
      </c>
      <c r="V46">
        <f t="shared" ref="V46" si="220">COUNTIF(J44:N48,"&gt;" &amp; Q46)</f>
        <v>3</v>
      </c>
      <c r="X46">
        <f t="shared" ref="X46" si="221">SUMIFS(A44:E48,J44:N48,"&gt; "&amp;P46)</f>
        <v>0</v>
      </c>
      <c r="Y46">
        <f t="shared" ref="Y46" si="222">SUMIFS(A44:E48,J44:N48,"&gt; "&amp;Q46)</f>
        <v>199</v>
      </c>
      <c r="AA46">
        <f>VLOOKUP(P46,Numbers!$A$2:$B$101,2,FALSE)</f>
        <v>67</v>
      </c>
      <c r="AB46">
        <f>VLOOKUP(Q46,Numbers!$A$2:$B$101,2,FALSE)</f>
        <v>42</v>
      </c>
      <c r="AD46">
        <f t="shared" si="7"/>
        <v>0</v>
      </c>
      <c r="AE46">
        <f t="shared" si="8"/>
        <v>8358</v>
      </c>
    </row>
    <row r="47" spans="1:31" x14ac:dyDescent="0.25">
      <c r="A47">
        <v>90</v>
      </c>
      <c r="B47">
        <v>72</v>
      </c>
      <c r="C47">
        <v>42</v>
      </c>
      <c r="D47">
        <v>21</v>
      </c>
      <c r="E47">
        <v>88</v>
      </c>
      <c r="G47">
        <v>75</v>
      </c>
      <c r="H47">
        <v>46</v>
      </c>
      <c r="J47">
        <f t="shared" si="1"/>
        <v>33</v>
      </c>
      <c r="K47">
        <f t="shared" si="2"/>
        <v>50</v>
      </c>
      <c r="L47">
        <f t="shared" si="3"/>
        <v>87</v>
      </c>
      <c r="M47">
        <f t="shared" si="4"/>
        <v>27</v>
      </c>
      <c r="N47">
        <f t="shared" si="5"/>
        <v>89</v>
      </c>
      <c r="P47">
        <f t="shared" si="207"/>
        <v>89</v>
      </c>
      <c r="Q47">
        <f t="shared" ref="Q47" si="223">MAX(M44:M48)</f>
        <v>61</v>
      </c>
      <c r="U47">
        <f t="shared" ref="U47" si="224">COUNTIF(J44:N48,"&gt;" &amp; P47)</f>
        <v>2</v>
      </c>
      <c r="V47">
        <f t="shared" ref="V47" si="225">COUNTIF(J44:N48,"&gt;" &amp; Q47)</f>
        <v>9</v>
      </c>
      <c r="X47">
        <f t="shared" ref="X47" si="226">SUMIFS(A44:E48,J44:N48,"&gt; "&amp;P47)</f>
        <v>111</v>
      </c>
      <c r="Y47">
        <f t="shared" ref="Y47" si="227">SUMIFS(A44:E48,J44:N48,"&gt; "&amp;Q47)</f>
        <v>563</v>
      </c>
      <c r="AA47">
        <f>VLOOKUP(P47,Numbers!$A$2:$B$101,2,FALSE)</f>
        <v>88</v>
      </c>
      <c r="AB47">
        <f>VLOOKUP(Q47,Numbers!$A$2:$B$101,2,FALSE)</f>
        <v>27</v>
      </c>
      <c r="AD47">
        <f t="shared" si="7"/>
        <v>9768</v>
      </c>
      <c r="AE47">
        <f t="shared" si="8"/>
        <v>15201</v>
      </c>
    </row>
    <row r="48" spans="1:31" x14ac:dyDescent="0.25">
      <c r="A48">
        <v>53</v>
      </c>
      <c r="B48">
        <v>40</v>
      </c>
      <c r="C48">
        <v>85</v>
      </c>
      <c r="D48">
        <v>27</v>
      </c>
      <c r="E48">
        <v>11</v>
      </c>
      <c r="G48">
        <v>41</v>
      </c>
      <c r="H48">
        <v>47</v>
      </c>
      <c r="J48">
        <f t="shared" si="1"/>
        <v>4</v>
      </c>
      <c r="K48">
        <f t="shared" si="2"/>
        <v>78</v>
      </c>
      <c r="L48">
        <f t="shared" si="3"/>
        <v>60</v>
      </c>
      <c r="M48">
        <f t="shared" si="4"/>
        <v>61</v>
      </c>
      <c r="N48">
        <f t="shared" si="5"/>
        <v>56</v>
      </c>
      <c r="P48">
        <f t="shared" si="207"/>
        <v>78</v>
      </c>
      <c r="Q48">
        <f t="shared" ref="Q48" si="228">MAX(N44:N48)</f>
        <v>89</v>
      </c>
      <c r="U48">
        <f t="shared" ref="U48" si="229">COUNTIF(J44:N48,"&gt;" &amp; P48)</f>
        <v>5</v>
      </c>
      <c r="V48">
        <f t="shared" ref="V48" si="230">COUNTIF(J44:N48,"&gt;" &amp; Q48)</f>
        <v>2</v>
      </c>
      <c r="X48">
        <f t="shared" ref="X48" si="231">SUMIFS(A44:E48,J44:N48,"&gt; "&amp;P48)</f>
        <v>309</v>
      </c>
      <c r="Y48">
        <f t="shared" ref="Y48" si="232">SUMIFS(A44:E48,J44:N48,"&gt; "&amp;Q48)</f>
        <v>111</v>
      </c>
      <c r="AA48">
        <f>VLOOKUP(P48,Numbers!$A$2:$B$101,2,FALSE)</f>
        <v>40</v>
      </c>
      <c r="AB48">
        <f>VLOOKUP(Q48,Numbers!$A$2:$B$101,2,FALSE)</f>
        <v>88</v>
      </c>
      <c r="AD48">
        <f t="shared" si="7"/>
        <v>12360</v>
      </c>
      <c r="AE48">
        <f t="shared" si="8"/>
        <v>9768</v>
      </c>
    </row>
    <row r="49" spans="1:31" x14ac:dyDescent="0.25">
      <c r="G49">
        <v>50</v>
      </c>
      <c r="H49">
        <v>48</v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/>
      </c>
      <c r="P49">
        <f t="shared" ref="P49" si="233">MAX(J44,K45,L46,M47,N48)</f>
        <v>90</v>
      </c>
      <c r="Q49">
        <f t="shared" ref="Q49" si="234">MAX(J48,K47,L46,M45,N44)</f>
        <v>84</v>
      </c>
      <c r="R49">
        <f t="shared" ref="R49" si="235">MIN(P44:Q49)</f>
        <v>61</v>
      </c>
      <c r="U49">
        <f t="shared" ref="U49" si="236">COUNTIF(J44:N48,"&gt;" &amp; P49)</f>
        <v>1</v>
      </c>
      <c r="V49">
        <f t="shared" ref="V49" si="237">COUNTIF(J44:N48,"&gt;" &amp; Q49)</f>
        <v>4</v>
      </c>
      <c r="X49">
        <f t="shared" ref="X49" si="238">SUMIFS(A44:E48,J44:N48,"&gt; "&amp;P49)</f>
        <v>67</v>
      </c>
      <c r="Y49">
        <f t="shared" ref="Y49" si="239">SUMIFS(A44:E48,J44:N48,"&gt; "&amp;Q49)</f>
        <v>241</v>
      </c>
      <c r="AA49">
        <f>VLOOKUP(P49,Numbers!$A$2:$B$101,2,FALSE)</f>
        <v>44</v>
      </c>
      <c r="AB49">
        <f>VLOOKUP(Q49,Numbers!$A$2:$B$101,2,FALSE)</f>
        <v>68</v>
      </c>
      <c r="AD49">
        <f t="shared" si="7"/>
        <v>2948</v>
      </c>
      <c r="AE49">
        <f t="shared" si="8"/>
        <v>16388</v>
      </c>
    </row>
    <row r="50" spans="1:31" x14ac:dyDescent="0.25">
      <c r="A50">
        <v>45</v>
      </c>
      <c r="B50">
        <v>31</v>
      </c>
      <c r="C50">
        <v>6</v>
      </c>
      <c r="D50">
        <v>30</v>
      </c>
      <c r="E50">
        <v>3</v>
      </c>
      <c r="G50">
        <v>13</v>
      </c>
      <c r="H50">
        <v>49</v>
      </c>
      <c r="J50">
        <f t="shared" si="1"/>
        <v>86</v>
      </c>
      <c r="K50">
        <f t="shared" si="2"/>
        <v>15</v>
      </c>
      <c r="L50">
        <f t="shared" si="3"/>
        <v>82</v>
      </c>
      <c r="M50">
        <f t="shared" si="4"/>
        <v>17</v>
      </c>
      <c r="N50">
        <f t="shared" si="5"/>
        <v>71</v>
      </c>
      <c r="P50">
        <f t="shared" ref="P50:P113" si="240">MAX(J50:N50)</f>
        <v>86</v>
      </c>
      <c r="Q50">
        <f t="shared" ref="Q50" si="241">MAX(J50:J54)</f>
        <v>99</v>
      </c>
      <c r="U50">
        <f t="shared" ref="U50" si="242">COUNTIF(J50:N54,"&gt;" &amp; P50)</f>
        <v>1</v>
      </c>
      <c r="V50">
        <f t="shared" ref="V50" si="243">COUNTIF(J50:N54,"&gt;" &amp; Q50)</f>
        <v>0</v>
      </c>
      <c r="X50">
        <f t="shared" ref="X50" si="244">SUMIFS(A50:E54,J50:N54,"&gt; "&amp;P50)</f>
        <v>39</v>
      </c>
      <c r="Y50">
        <f t="shared" ref="Y50" si="245">SUMIFS(A50:E54,J50:N54,"&gt; "&amp;Q50)</f>
        <v>0</v>
      </c>
      <c r="AA50">
        <f>VLOOKUP(P50,Numbers!$A$2:$B$101,2,FALSE)</f>
        <v>45</v>
      </c>
      <c r="AB50">
        <f>VLOOKUP(Q50,Numbers!$A$2:$B$101,2,FALSE)</f>
        <v>39</v>
      </c>
      <c r="AD50">
        <f t="shared" si="7"/>
        <v>1755</v>
      </c>
      <c r="AE50">
        <f t="shared" si="8"/>
        <v>0</v>
      </c>
    </row>
    <row r="51" spans="1:31" x14ac:dyDescent="0.25">
      <c r="A51">
        <v>66</v>
      </c>
      <c r="B51">
        <v>16</v>
      </c>
      <c r="C51">
        <v>73</v>
      </c>
      <c r="D51">
        <v>65</v>
      </c>
      <c r="E51">
        <v>25</v>
      </c>
      <c r="G51">
        <v>72</v>
      </c>
      <c r="H51">
        <v>50</v>
      </c>
      <c r="J51">
        <f t="shared" si="1"/>
        <v>20</v>
      </c>
      <c r="K51">
        <f t="shared" si="2"/>
        <v>73</v>
      </c>
      <c r="L51">
        <f t="shared" si="3"/>
        <v>64</v>
      </c>
      <c r="M51">
        <f t="shared" si="4"/>
        <v>77</v>
      </c>
      <c r="N51">
        <f t="shared" si="5"/>
        <v>1</v>
      </c>
      <c r="P51">
        <f t="shared" si="240"/>
        <v>77</v>
      </c>
      <c r="Q51">
        <f t="shared" ref="Q51" si="246">MAX(K50:K54)</f>
        <v>73</v>
      </c>
      <c r="U51">
        <f t="shared" ref="U51" si="247">COUNTIF(J50:N54,"&gt;" &amp; P51)</f>
        <v>5</v>
      </c>
      <c r="V51">
        <f t="shared" ref="V51" si="248">COUNTIF(J50:N54,"&gt;" &amp; Q51)</f>
        <v>6</v>
      </c>
      <c r="X51">
        <f t="shared" ref="X51" si="249">SUMIFS(A50:E54,J50:N54,"&gt; "&amp;P51)</f>
        <v>157</v>
      </c>
      <c r="Y51">
        <f t="shared" ref="Y51" si="250">SUMIFS(A50:E54,J50:N54,"&gt; "&amp;Q51)</f>
        <v>222</v>
      </c>
      <c r="AA51">
        <f>VLOOKUP(P51,Numbers!$A$2:$B$101,2,FALSE)</f>
        <v>65</v>
      </c>
      <c r="AB51">
        <f>VLOOKUP(Q51,Numbers!$A$2:$B$101,2,FALSE)</f>
        <v>16</v>
      </c>
      <c r="AD51">
        <f t="shared" si="7"/>
        <v>10205</v>
      </c>
      <c r="AE51">
        <f t="shared" si="8"/>
        <v>3552</v>
      </c>
    </row>
    <row r="52" spans="1:31" x14ac:dyDescent="0.25">
      <c r="A52">
        <v>48</v>
      </c>
      <c r="B52">
        <v>41</v>
      </c>
      <c r="C52">
        <v>98</v>
      </c>
      <c r="D52">
        <v>27</v>
      </c>
      <c r="E52">
        <v>55</v>
      </c>
      <c r="G52">
        <v>92</v>
      </c>
      <c r="H52">
        <v>51</v>
      </c>
      <c r="J52">
        <f t="shared" si="1"/>
        <v>80</v>
      </c>
      <c r="K52">
        <f t="shared" si="2"/>
        <v>47</v>
      </c>
      <c r="L52">
        <f t="shared" si="3"/>
        <v>40</v>
      </c>
      <c r="M52">
        <f t="shared" si="4"/>
        <v>61</v>
      </c>
      <c r="N52">
        <f t="shared" si="5"/>
        <v>7</v>
      </c>
      <c r="P52">
        <f t="shared" si="240"/>
        <v>80</v>
      </c>
      <c r="Q52">
        <f t="shared" ref="Q52" si="251">MAX(L50:L54)</f>
        <v>85</v>
      </c>
      <c r="U52">
        <f t="shared" ref="U52" si="252">COUNTIF(J50:N54,"&gt;" &amp; P52)</f>
        <v>4</v>
      </c>
      <c r="V52">
        <f t="shared" ref="V52" si="253">COUNTIF(J50:N54,"&gt;" &amp; Q52)</f>
        <v>2</v>
      </c>
      <c r="X52">
        <f t="shared" ref="X52" si="254">SUMIFS(A50:E54,J50:N54,"&gt; "&amp;P52)</f>
        <v>109</v>
      </c>
      <c r="Y52">
        <f t="shared" ref="Y52" si="255">SUMIFS(A50:E54,J50:N54,"&gt; "&amp;Q52)</f>
        <v>84</v>
      </c>
      <c r="AA52">
        <f>VLOOKUP(P52,Numbers!$A$2:$B$101,2,FALSE)</f>
        <v>48</v>
      </c>
      <c r="AB52">
        <f>VLOOKUP(Q52,Numbers!$A$2:$B$101,2,FALSE)</f>
        <v>19</v>
      </c>
      <c r="AD52">
        <f t="shared" si="7"/>
        <v>5232</v>
      </c>
      <c r="AE52">
        <f t="shared" si="8"/>
        <v>1596</v>
      </c>
    </row>
    <row r="53" spans="1:31" x14ac:dyDescent="0.25">
      <c r="A53">
        <v>39</v>
      </c>
      <c r="B53">
        <v>17</v>
      </c>
      <c r="C53">
        <v>19</v>
      </c>
      <c r="D53">
        <v>8</v>
      </c>
      <c r="E53">
        <v>24</v>
      </c>
      <c r="G53">
        <v>83</v>
      </c>
      <c r="H53">
        <v>52</v>
      </c>
      <c r="J53">
        <f t="shared" si="1"/>
        <v>99</v>
      </c>
      <c r="K53">
        <f t="shared" si="2"/>
        <v>23</v>
      </c>
      <c r="L53">
        <f t="shared" si="3"/>
        <v>85</v>
      </c>
      <c r="M53">
        <f t="shared" si="4"/>
        <v>2</v>
      </c>
      <c r="N53">
        <f t="shared" si="5"/>
        <v>63</v>
      </c>
      <c r="P53">
        <f t="shared" si="240"/>
        <v>99</v>
      </c>
      <c r="Q53">
        <f t="shared" ref="Q53" si="256">MAX(M50:M54)</f>
        <v>77</v>
      </c>
      <c r="U53">
        <f t="shared" ref="U53" si="257">COUNTIF(J50:N54,"&gt;" &amp; P53)</f>
        <v>0</v>
      </c>
      <c r="V53">
        <f t="shared" ref="V53" si="258">COUNTIF(J50:N54,"&gt;" &amp; Q53)</f>
        <v>5</v>
      </c>
      <c r="X53">
        <f t="shared" ref="X53" si="259">SUMIFS(A50:E54,J50:N54,"&gt; "&amp;P53)</f>
        <v>0</v>
      </c>
      <c r="Y53">
        <f t="shared" ref="Y53" si="260">SUMIFS(A50:E54,J50:N54,"&gt; "&amp;Q53)</f>
        <v>157</v>
      </c>
      <c r="AA53">
        <f>VLOOKUP(P53,Numbers!$A$2:$B$101,2,FALSE)</f>
        <v>39</v>
      </c>
      <c r="AB53">
        <f>VLOOKUP(Q53,Numbers!$A$2:$B$101,2,FALSE)</f>
        <v>65</v>
      </c>
      <c r="AD53">
        <f t="shared" si="7"/>
        <v>0</v>
      </c>
      <c r="AE53">
        <f t="shared" si="8"/>
        <v>10205</v>
      </c>
    </row>
    <row r="54" spans="1:31" x14ac:dyDescent="0.25">
      <c r="A54">
        <v>85</v>
      </c>
      <c r="B54">
        <v>2</v>
      </c>
      <c r="C54">
        <v>28</v>
      </c>
      <c r="D54">
        <v>63</v>
      </c>
      <c r="E54">
        <v>13</v>
      </c>
      <c r="G54">
        <v>62</v>
      </c>
      <c r="H54">
        <v>53</v>
      </c>
      <c r="J54">
        <f t="shared" si="1"/>
        <v>60</v>
      </c>
      <c r="K54">
        <f t="shared" si="2"/>
        <v>30</v>
      </c>
      <c r="L54">
        <f t="shared" si="3"/>
        <v>36</v>
      </c>
      <c r="M54">
        <f t="shared" si="4"/>
        <v>11</v>
      </c>
      <c r="N54">
        <f t="shared" si="5"/>
        <v>49</v>
      </c>
      <c r="P54">
        <f t="shared" si="240"/>
        <v>60</v>
      </c>
      <c r="Q54">
        <f t="shared" ref="Q54" si="261">MAX(N50:N54)</f>
        <v>71</v>
      </c>
      <c r="U54">
        <f t="shared" ref="U54" si="262">COUNTIF(J50:N54,"&gt;" &amp; P54)</f>
        <v>11</v>
      </c>
      <c r="V54">
        <f t="shared" ref="V54" si="263">COUNTIF(J50:N54,"&gt;" &amp; Q54)</f>
        <v>7</v>
      </c>
      <c r="X54">
        <f t="shared" ref="X54" si="264">SUMIFS(A50:E54,J50:N54,"&gt; "&amp;P54)</f>
        <v>365</v>
      </c>
      <c r="Y54">
        <f t="shared" ref="Y54" si="265">SUMIFS(A50:E54,J50:N54,"&gt; "&amp;Q54)</f>
        <v>238</v>
      </c>
      <c r="AA54">
        <f>VLOOKUP(P54,Numbers!$A$2:$B$101,2,FALSE)</f>
        <v>85</v>
      </c>
      <c r="AB54">
        <f>VLOOKUP(Q54,Numbers!$A$2:$B$101,2,FALSE)</f>
        <v>3</v>
      </c>
      <c r="AD54">
        <f t="shared" si="7"/>
        <v>31025</v>
      </c>
      <c r="AE54">
        <f t="shared" si="8"/>
        <v>714</v>
      </c>
    </row>
    <row r="55" spans="1:31" x14ac:dyDescent="0.25">
      <c r="G55">
        <v>37</v>
      </c>
      <c r="H55">
        <v>54</v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t="str">
        <f t="shared" si="5"/>
        <v/>
      </c>
      <c r="P55">
        <f t="shared" ref="P55" si="266">MAX(J50,K51,L52,M53,N54)</f>
        <v>86</v>
      </c>
      <c r="Q55">
        <f t="shared" ref="Q55" si="267">MAX(J54,K53,L52,M51,N50)</f>
        <v>77</v>
      </c>
      <c r="R55">
        <f t="shared" ref="R55" si="268">MIN(P50:Q55)</f>
        <v>60</v>
      </c>
      <c r="U55">
        <f t="shared" ref="U55" si="269">COUNTIF(J50:N54,"&gt;" &amp; P55)</f>
        <v>1</v>
      </c>
      <c r="V55">
        <f t="shared" ref="V55" si="270">COUNTIF(J50:N54,"&gt;" &amp; Q55)</f>
        <v>5</v>
      </c>
      <c r="X55">
        <f t="shared" ref="X55" si="271">SUMIFS(A50:E54,J50:N54,"&gt; "&amp;P55)</f>
        <v>39</v>
      </c>
      <c r="Y55">
        <f t="shared" ref="Y55" si="272">SUMIFS(A50:E54,J50:N54,"&gt; "&amp;Q55)</f>
        <v>157</v>
      </c>
      <c r="AA55">
        <f>VLOOKUP(P55,Numbers!$A$2:$B$101,2,FALSE)</f>
        <v>45</v>
      </c>
      <c r="AB55">
        <f>VLOOKUP(Q55,Numbers!$A$2:$B$101,2,FALSE)</f>
        <v>65</v>
      </c>
      <c r="AD55">
        <f t="shared" si="7"/>
        <v>1755</v>
      </c>
      <c r="AE55">
        <f t="shared" si="8"/>
        <v>10205</v>
      </c>
    </row>
    <row r="56" spans="1:31" x14ac:dyDescent="0.25">
      <c r="A56">
        <v>86</v>
      </c>
      <c r="B56">
        <v>3</v>
      </c>
      <c r="C56">
        <v>20</v>
      </c>
      <c r="D56">
        <v>41</v>
      </c>
      <c r="E56">
        <v>53</v>
      </c>
      <c r="G56">
        <v>18</v>
      </c>
      <c r="H56">
        <v>55</v>
      </c>
      <c r="J56">
        <f t="shared" si="1"/>
        <v>38</v>
      </c>
      <c r="K56">
        <f t="shared" si="2"/>
        <v>71</v>
      </c>
      <c r="L56">
        <f t="shared" si="3"/>
        <v>83</v>
      </c>
      <c r="M56">
        <f t="shared" si="4"/>
        <v>47</v>
      </c>
      <c r="N56">
        <f t="shared" si="5"/>
        <v>4</v>
      </c>
      <c r="P56">
        <f t="shared" ref="P56:P119" si="273">MAX(J56:N56)</f>
        <v>83</v>
      </c>
      <c r="Q56">
        <f t="shared" ref="Q56" si="274">MAX(J56:J60)</f>
        <v>98</v>
      </c>
      <c r="U56">
        <f t="shared" ref="U56" si="275">COUNTIF(J56:N60,"&gt;" &amp; P56)</f>
        <v>5</v>
      </c>
      <c r="V56">
        <f t="shared" ref="V56" si="276">COUNTIF(J56:N60,"&gt;" &amp; Q56)</f>
        <v>0</v>
      </c>
      <c r="X56">
        <f t="shared" ref="X56" si="277">SUMIFS(A56:E60,J56:N60,"&gt; "&amp;P56)</f>
        <v>280</v>
      </c>
      <c r="Y56">
        <f t="shared" ref="Y56" si="278">SUMIFS(A56:E60,J56:N60,"&gt; "&amp;Q56)</f>
        <v>0</v>
      </c>
      <c r="AA56">
        <f>VLOOKUP(P56,Numbers!$A$2:$B$101,2,FALSE)</f>
        <v>20</v>
      </c>
      <c r="AB56">
        <f>VLOOKUP(Q56,Numbers!$A$2:$B$101,2,FALSE)</f>
        <v>87</v>
      </c>
      <c r="AD56">
        <f t="shared" si="7"/>
        <v>5600</v>
      </c>
      <c r="AE56">
        <f t="shared" si="8"/>
        <v>0</v>
      </c>
    </row>
    <row r="57" spans="1:31" x14ac:dyDescent="0.25">
      <c r="A57">
        <v>98</v>
      </c>
      <c r="B57">
        <v>45</v>
      </c>
      <c r="C57">
        <v>63</v>
      </c>
      <c r="D57">
        <v>74</v>
      </c>
      <c r="E57">
        <v>47</v>
      </c>
      <c r="G57">
        <v>11</v>
      </c>
      <c r="H57">
        <v>56</v>
      </c>
      <c r="J57">
        <f t="shared" si="1"/>
        <v>40</v>
      </c>
      <c r="K57">
        <f t="shared" si="2"/>
        <v>86</v>
      </c>
      <c r="L57">
        <f t="shared" si="3"/>
        <v>11</v>
      </c>
      <c r="M57">
        <f t="shared" si="4"/>
        <v>24</v>
      </c>
      <c r="N57">
        <f t="shared" si="5"/>
        <v>19</v>
      </c>
      <c r="P57">
        <f t="shared" si="273"/>
        <v>86</v>
      </c>
      <c r="Q57">
        <f t="shared" ref="Q57" si="279">MAX(K56:K60)</f>
        <v>92</v>
      </c>
      <c r="U57">
        <f t="shared" ref="U57" si="280">COUNTIF(J56:N60,"&gt;" &amp; P57)</f>
        <v>3</v>
      </c>
      <c r="V57">
        <f t="shared" ref="V57" si="281">COUNTIF(J56:N60,"&gt;" &amp; Q57)</f>
        <v>1</v>
      </c>
      <c r="X57">
        <f t="shared" ref="X57" si="282">SUMIFS(A56:E60,J56:N60,"&gt; "&amp;P57)</f>
        <v>167</v>
      </c>
      <c r="Y57">
        <f t="shared" ref="Y57" si="283">SUMIFS(A56:E60,J56:N60,"&gt; "&amp;Q57)</f>
        <v>87</v>
      </c>
      <c r="AA57">
        <f>VLOOKUP(P57,Numbers!$A$2:$B$101,2,FALSE)</f>
        <v>45</v>
      </c>
      <c r="AB57">
        <f>VLOOKUP(Q57,Numbers!$A$2:$B$101,2,FALSE)</f>
        <v>38</v>
      </c>
      <c r="AD57">
        <f t="shared" si="7"/>
        <v>7515</v>
      </c>
      <c r="AE57">
        <f t="shared" si="8"/>
        <v>3306</v>
      </c>
    </row>
    <row r="58" spans="1:31" x14ac:dyDescent="0.25">
      <c r="A58">
        <v>87</v>
      </c>
      <c r="B58">
        <v>68</v>
      </c>
      <c r="C58">
        <v>97</v>
      </c>
      <c r="D58">
        <v>13</v>
      </c>
      <c r="E58">
        <v>42</v>
      </c>
      <c r="G58">
        <v>34</v>
      </c>
      <c r="H58">
        <v>57</v>
      </c>
      <c r="J58">
        <f t="shared" si="1"/>
        <v>98</v>
      </c>
      <c r="K58">
        <f t="shared" si="2"/>
        <v>84</v>
      </c>
      <c r="L58">
        <f t="shared" si="3"/>
        <v>74</v>
      </c>
      <c r="M58">
        <f t="shared" si="4"/>
        <v>49</v>
      </c>
      <c r="N58">
        <f t="shared" si="5"/>
        <v>87</v>
      </c>
      <c r="P58">
        <f t="shared" si="273"/>
        <v>98</v>
      </c>
      <c r="Q58">
        <f t="shared" ref="Q58" si="284">MAX(L56:L60)</f>
        <v>83</v>
      </c>
      <c r="U58">
        <f t="shared" ref="U58" si="285">COUNTIF(J56:N60,"&gt;" &amp; P58)</f>
        <v>0</v>
      </c>
      <c r="V58">
        <f t="shared" ref="V58" si="286">COUNTIF(J56:N60,"&gt;" &amp; Q58)</f>
        <v>5</v>
      </c>
      <c r="X58">
        <f t="shared" ref="X58" si="287">SUMIFS(A56:E60,J56:N60,"&gt; "&amp;P58)</f>
        <v>0</v>
      </c>
      <c r="Y58">
        <f t="shared" ref="Y58" si="288">SUMIFS(A56:E60,J56:N60,"&gt; "&amp;Q58)</f>
        <v>280</v>
      </c>
      <c r="AA58">
        <f>VLOOKUP(P58,Numbers!$A$2:$B$101,2,FALSE)</f>
        <v>87</v>
      </c>
      <c r="AB58">
        <f>VLOOKUP(Q58,Numbers!$A$2:$B$101,2,FALSE)</f>
        <v>20</v>
      </c>
      <c r="AD58">
        <f t="shared" si="7"/>
        <v>0</v>
      </c>
      <c r="AE58">
        <f t="shared" si="8"/>
        <v>5600</v>
      </c>
    </row>
    <row r="59" spans="1:31" x14ac:dyDescent="0.25">
      <c r="A59">
        <v>58</v>
      </c>
      <c r="B59">
        <v>73</v>
      </c>
      <c r="C59">
        <v>48</v>
      </c>
      <c r="D59">
        <v>35</v>
      </c>
      <c r="E59">
        <v>17</v>
      </c>
      <c r="G59">
        <v>71</v>
      </c>
      <c r="H59">
        <v>58</v>
      </c>
      <c r="J59">
        <f t="shared" si="1"/>
        <v>44</v>
      </c>
      <c r="K59">
        <f t="shared" si="2"/>
        <v>64</v>
      </c>
      <c r="L59">
        <f t="shared" si="3"/>
        <v>80</v>
      </c>
      <c r="M59">
        <f t="shared" si="4"/>
        <v>28</v>
      </c>
      <c r="N59">
        <f t="shared" si="5"/>
        <v>23</v>
      </c>
      <c r="P59">
        <f t="shared" si="273"/>
        <v>80</v>
      </c>
      <c r="Q59">
        <f t="shared" ref="Q59" si="289">MAX(M56:M60)</f>
        <v>49</v>
      </c>
      <c r="U59">
        <f t="shared" ref="U59" si="290">COUNTIF(J56:N60,"&gt;" &amp; P59)</f>
        <v>6</v>
      </c>
      <c r="V59">
        <f t="shared" ref="V59" si="291">COUNTIF(J56:N60,"&gt;" &amp; Q59)</f>
        <v>12</v>
      </c>
      <c r="X59">
        <f t="shared" ref="X59" si="292">SUMIFS(A56:E60,J56:N60,"&gt; "&amp;P59)</f>
        <v>300</v>
      </c>
      <c r="Y59">
        <f t="shared" ref="Y59" si="293">SUMIFS(A56:E60,J56:N60,"&gt; "&amp;Q59)</f>
        <v>646</v>
      </c>
      <c r="AA59">
        <f>VLOOKUP(P59,Numbers!$A$2:$B$101,2,FALSE)</f>
        <v>48</v>
      </c>
      <c r="AB59">
        <f>VLOOKUP(Q59,Numbers!$A$2:$B$101,2,FALSE)</f>
        <v>13</v>
      </c>
      <c r="AD59">
        <f t="shared" si="7"/>
        <v>14400</v>
      </c>
      <c r="AE59">
        <f t="shared" si="8"/>
        <v>8398</v>
      </c>
    </row>
    <row r="60" spans="1:31" x14ac:dyDescent="0.25">
      <c r="A60">
        <v>91</v>
      </c>
      <c r="B60">
        <v>38</v>
      </c>
      <c r="C60">
        <v>55</v>
      </c>
      <c r="D60">
        <v>4</v>
      </c>
      <c r="E60">
        <v>34</v>
      </c>
      <c r="G60">
        <v>91</v>
      </c>
      <c r="H60">
        <v>59</v>
      </c>
      <c r="J60">
        <f t="shared" si="1"/>
        <v>59</v>
      </c>
      <c r="K60">
        <f t="shared" si="2"/>
        <v>92</v>
      </c>
      <c r="L60">
        <f t="shared" si="3"/>
        <v>7</v>
      </c>
      <c r="M60">
        <f t="shared" si="4"/>
        <v>10</v>
      </c>
      <c r="N60">
        <f t="shared" si="5"/>
        <v>57</v>
      </c>
      <c r="P60">
        <f t="shared" si="273"/>
        <v>92</v>
      </c>
      <c r="Q60">
        <f t="shared" ref="Q60" si="294">MAX(N56:N60)</f>
        <v>87</v>
      </c>
      <c r="U60">
        <f t="shared" ref="U60" si="295">COUNTIF(J56:N60,"&gt;" &amp; P60)</f>
        <v>1</v>
      </c>
      <c r="V60">
        <f t="shared" ref="V60" si="296">COUNTIF(J56:N60,"&gt;" &amp; Q60)</f>
        <v>2</v>
      </c>
      <c r="X60">
        <f t="shared" ref="X60" si="297">SUMIFS(A56:E60,J56:N60,"&gt; "&amp;P60)</f>
        <v>87</v>
      </c>
      <c r="Y60">
        <f t="shared" ref="Y60" si="298">SUMIFS(A56:E60,J56:N60,"&gt; "&amp;Q60)</f>
        <v>125</v>
      </c>
      <c r="AA60">
        <f>VLOOKUP(P60,Numbers!$A$2:$B$101,2,FALSE)</f>
        <v>38</v>
      </c>
      <c r="AB60">
        <f>VLOOKUP(Q60,Numbers!$A$2:$B$101,2,FALSE)</f>
        <v>42</v>
      </c>
      <c r="AD60">
        <f t="shared" si="7"/>
        <v>3306</v>
      </c>
      <c r="AE60">
        <f t="shared" si="8"/>
        <v>5250</v>
      </c>
    </row>
    <row r="61" spans="1:31" x14ac:dyDescent="0.25">
      <c r="G61">
        <v>85</v>
      </c>
      <c r="H61">
        <v>60</v>
      </c>
      <c r="J61" t="str">
        <f t="shared" si="1"/>
        <v/>
      </c>
      <c r="K61" t="str">
        <f t="shared" si="2"/>
        <v/>
      </c>
      <c r="L61" t="str">
        <f t="shared" si="3"/>
        <v/>
      </c>
      <c r="M61" t="str">
        <f t="shared" si="4"/>
        <v/>
      </c>
      <c r="N61" t="str">
        <f t="shared" si="5"/>
        <v/>
      </c>
      <c r="P61">
        <f t="shared" ref="P61" si="299">MAX(J56,K57,L58,M59,N60)</f>
        <v>86</v>
      </c>
      <c r="Q61">
        <f t="shared" ref="Q61" si="300">MAX(J60,K59,L58,M57,N56)</f>
        <v>74</v>
      </c>
      <c r="R61">
        <f t="shared" ref="R61" si="301">MIN(P56:Q61)</f>
        <v>49</v>
      </c>
      <c r="U61">
        <f t="shared" ref="U61" si="302">COUNTIF(J56:N60,"&gt;" &amp; P61)</f>
        <v>3</v>
      </c>
      <c r="V61">
        <f t="shared" ref="V61" si="303">COUNTIF(J56:N60,"&gt;" &amp; Q61)</f>
        <v>7</v>
      </c>
      <c r="X61">
        <f t="shared" ref="X61" si="304">SUMIFS(A56:E60,J56:N60,"&gt; "&amp;P61)</f>
        <v>167</v>
      </c>
      <c r="Y61">
        <f t="shared" ref="Y61" si="305">SUMIFS(A56:E60,J56:N60,"&gt; "&amp;Q61)</f>
        <v>348</v>
      </c>
      <c r="AA61">
        <f>VLOOKUP(P61,Numbers!$A$2:$B$101,2,FALSE)</f>
        <v>45</v>
      </c>
      <c r="AB61">
        <f>VLOOKUP(Q61,Numbers!$A$2:$B$101,2,FALSE)</f>
        <v>97</v>
      </c>
      <c r="AD61">
        <f t="shared" si="7"/>
        <v>7515</v>
      </c>
      <c r="AE61">
        <f t="shared" si="8"/>
        <v>33756</v>
      </c>
    </row>
    <row r="62" spans="1:31" x14ac:dyDescent="0.25">
      <c r="A62">
        <v>13</v>
      </c>
      <c r="B62">
        <v>44</v>
      </c>
      <c r="C62">
        <v>26</v>
      </c>
      <c r="D62">
        <v>77</v>
      </c>
      <c r="E62">
        <v>23</v>
      </c>
      <c r="G62">
        <v>27</v>
      </c>
      <c r="H62">
        <v>61</v>
      </c>
      <c r="J62">
        <f t="shared" si="1"/>
        <v>49</v>
      </c>
      <c r="K62">
        <f t="shared" si="2"/>
        <v>90</v>
      </c>
      <c r="L62">
        <f t="shared" si="3"/>
        <v>91</v>
      </c>
      <c r="M62">
        <f t="shared" si="4"/>
        <v>66</v>
      </c>
      <c r="N62">
        <f t="shared" si="5"/>
        <v>43</v>
      </c>
      <c r="P62">
        <f t="shared" ref="P62:P125" si="306">MAX(J62:N62)</f>
        <v>91</v>
      </c>
      <c r="Q62">
        <f t="shared" ref="Q62" si="307">MAX(J62:J66)</f>
        <v>71</v>
      </c>
      <c r="U62">
        <f t="shared" ref="U62" si="308">COUNTIF(J62:N66,"&gt;" &amp; P62)</f>
        <v>2</v>
      </c>
      <c r="V62">
        <f t="shared" ref="V62" si="309">COUNTIF(J62:N66,"&gt;" &amp; Q62)</f>
        <v>8</v>
      </c>
      <c r="X62">
        <f t="shared" ref="X62" si="310">SUMIFS(A62:E66,J62:N66,"&gt; "&amp;P62)</f>
        <v>125</v>
      </c>
      <c r="Y62">
        <f t="shared" ref="Y62" si="311">SUMIFS(A62:E66,J62:N66,"&gt; "&amp;Q62)</f>
        <v>364</v>
      </c>
      <c r="AA62">
        <f>VLOOKUP(P62,Numbers!$A$2:$B$101,2,FALSE)</f>
        <v>26</v>
      </c>
      <c r="AB62">
        <f>VLOOKUP(Q62,Numbers!$A$2:$B$101,2,FALSE)</f>
        <v>3</v>
      </c>
      <c r="AD62">
        <f t="shared" si="7"/>
        <v>3250</v>
      </c>
      <c r="AE62">
        <f t="shared" si="8"/>
        <v>1092</v>
      </c>
    </row>
    <row r="63" spans="1:31" x14ac:dyDescent="0.25">
      <c r="A63">
        <v>51</v>
      </c>
      <c r="B63">
        <v>88</v>
      </c>
      <c r="C63">
        <v>41</v>
      </c>
      <c r="D63">
        <v>42</v>
      </c>
      <c r="E63">
        <v>93</v>
      </c>
      <c r="G63">
        <v>12</v>
      </c>
      <c r="H63">
        <v>62</v>
      </c>
      <c r="J63">
        <f t="shared" si="1"/>
        <v>37</v>
      </c>
      <c r="K63">
        <f t="shared" si="2"/>
        <v>89</v>
      </c>
      <c r="L63">
        <f t="shared" si="3"/>
        <v>47</v>
      </c>
      <c r="M63">
        <f t="shared" si="4"/>
        <v>87</v>
      </c>
      <c r="N63">
        <f t="shared" si="5"/>
        <v>68</v>
      </c>
      <c r="P63">
        <f t="shared" si="306"/>
        <v>89</v>
      </c>
      <c r="Q63">
        <f t="shared" ref="Q63" si="312">MAX(K62:K66)</f>
        <v>90</v>
      </c>
      <c r="U63">
        <f t="shared" ref="U63" si="313">COUNTIF(J62:N66,"&gt;" &amp; P63)</f>
        <v>4</v>
      </c>
      <c r="V63">
        <f t="shared" ref="V63" si="314">COUNTIF(J62:N66,"&gt;" &amp; Q63)</f>
        <v>3</v>
      </c>
      <c r="X63">
        <f t="shared" ref="X63" si="315">SUMIFS(A62:E66,J62:N66,"&gt; "&amp;P63)</f>
        <v>195</v>
      </c>
      <c r="Y63">
        <f t="shared" ref="Y63" si="316">SUMIFS(A62:E66,J62:N66,"&gt; "&amp;Q63)</f>
        <v>151</v>
      </c>
      <c r="AA63">
        <f>VLOOKUP(P63,Numbers!$A$2:$B$101,2,FALSE)</f>
        <v>88</v>
      </c>
      <c r="AB63">
        <f>VLOOKUP(Q63,Numbers!$A$2:$B$101,2,FALSE)</f>
        <v>44</v>
      </c>
      <c r="AD63">
        <f t="shared" si="7"/>
        <v>17160</v>
      </c>
      <c r="AE63">
        <f t="shared" si="8"/>
        <v>6644</v>
      </c>
    </row>
    <row r="64" spans="1:31" x14ac:dyDescent="0.25">
      <c r="A64">
        <v>12</v>
      </c>
      <c r="B64">
        <v>56</v>
      </c>
      <c r="C64">
        <v>38</v>
      </c>
      <c r="D64">
        <v>87</v>
      </c>
      <c r="E64">
        <v>73</v>
      </c>
      <c r="G64">
        <v>24</v>
      </c>
      <c r="H64">
        <v>63</v>
      </c>
      <c r="J64">
        <f t="shared" si="1"/>
        <v>62</v>
      </c>
      <c r="K64">
        <f t="shared" si="2"/>
        <v>34</v>
      </c>
      <c r="L64">
        <f t="shared" si="3"/>
        <v>92</v>
      </c>
      <c r="M64">
        <f t="shared" si="4"/>
        <v>98</v>
      </c>
      <c r="N64">
        <f t="shared" si="5"/>
        <v>64</v>
      </c>
      <c r="P64">
        <f t="shared" si="306"/>
        <v>98</v>
      </c>
      <c r="Q64">
        <f t="shared" ref="Q64" si="317">MAX(L62:L66)</f>
        <v>92</v>
      </c>
      <c r="U64">
        <f t="shared" ref="U64" si="318">COUNTIF(J62:N66,"&gt;" &amp; P64)</f>
        <v>0</v>
      </c>
      <c r="V64">
        <f t="shared" ref="V64" si="319">COUNTIF(J62:N66,"&gt;" &amp; Q64)</f>
        <v>1</v>
      </c>
      <c r="X64">
        <f t="shared" ref="X64" si="320">SUMIFS(A62:E66,J62:N66,"&gt; "&amp;P64)</f>
        <v>0</v>
      </c>
      <c r="Y64">
        <f t="shared" ref="Y64" si="321">SUMIFS(A62:E66,J62:N66,"&gt; "&amp;Q64)</f>
        <v>87</v>
      </c>
      <c r="AA64">
        <f>VLOOKUP(P64,Numbers!$A$2:$B$101,2,FALSE)</f>
        <v>87</v>
      </c>
      <c r="AB64">
        <f>VLOOKUP(Q64,Numbers!$A$2:$B$101,2,FALSE)</f>
        <v>38</v>
      </c>
      <c r="AD64">
        <f t="shared" si="7"/>
        <v>0</v>
      </c>
      <c r="AE64">
        <f t="shared" si="8"/>
        <v>3306</v>
      </c>
    </row>
    <row r="65" spans="1:31" x14ac:dyDescent="0.25">
      <c r="A65">
        <v>60</v>
      </c>
      <c r="B65">
        <v>19</v>
      </c>
      <c r="C65">
        <v>55</v>
      </c>
      <c r="D65">
        <v>99</v>
      </c>
      <c r="E65">
        <v>21</v>
      </c>
      <c r="G65">
        <v>73</v>
      </c>
      <c r="H65">
        <v>64</v>
      </c>
      <c r="J65">
        <f t="shared" si="1"/>
        <v>13</v>
      </c>
      <c r="K65">
        <f t="shared" si="2"/>
        <v>85</v>
      </c>
      <c r="L65">
        <f t="shared" si="3"/>
        <v>7</v>
      </c>
      <c r="M65">
        <f t="shared" si="4"/>
        <v>25</v>
      </c>
      <c r="N65">
        <f t="shared" si="5"/>
        <v>27</v>
      </c>
      <c r="P65">
        <f t="shared" si="306"/>
        <v>85</v>
      </c>
      <c r="Q65">
        <f t="shared" ref="Q65" si="322">MAX(M62:M66)</f>
        <v>98</v>
      </c>
      <c r="U65">
        <f t="shared" ref="U65" si="323">COUNTIF(J62:N66,"&gt;" &amp; P65)</f>
        <v>6</v>
      </c>
      <c r="V65">
        <f t="shared" ref="V65" si="324">COUNTIF(J62:N66,"&gt;" &amp; Q65)</f>
        <v>0</v>
      </c>
      <c r="X65">
        <f t="shared" ref="X65" si="325">SUMIFS(A62:E66,J62:N66,"&gt; "&amp;P65)</f>
        <v>325</v>
      </c>
      <c r="Y65">
        <f t="shared" ref="Y65" si="326">SUMIFS(A62:E66,J62:N66,"&gt; "&amp;Q65)</f>
        <v>0</v>
      </c>
      <c r="AA65">
        <f>VLOOKUP(P65,Numbers!$A$2:$B$101,2,FALSE)</f>
        <v>19</v>
      </c>
      <c r="AB65">
        <f>VLOOKUP(Q65,Numbers!$A$2:$B$101,2,FALSE)</f>
        <v>87</v>
      </c>
      <c r="AD65">
        <f t="shared" si="7"/>
        <v>6175</v>
      </c>
      <c r="AE65">
        <f t="shared" si="8"/>
        <v>0</v>
      </c>
    </row>
    <row r="66" spans="1:31" x14ac:dyDescent="0.25">
      <c r="A66">
        <v>3</v>
      </c>
      <c r="B66">
        <v>34</v>
      </c>
      <c r="C66">
        <v>20</v>
      </c>
      <c r="D66">
        <v>94</v>
      </c>
      <c r="E66">
        <v>32</v>
      </c>
      <c r="G66">
        <v>7</v>
      </c>
      <c r="H66">
        <v>65</v>
      </c>
      <c r="J66">
        <f t="shared" si="1"/>
        <v>71</v>
      </c>
      <c r="K66">
        <f t="shared" si="2"/>
        <v>57</v>
      </c>
      <c r="L66">
        <f t="shared" si="3"/>
        <v>83</v>
      </c>
      <c r="M66">
        <f t="shared" si="4"/>
        <v>6</v>
      </c>
      <c r="N66">
        <f t="shared" si="5"/>
        <v>3</v>
      </c>
      <c r="P66">
        <f t="shared" si="306"/>
        <v>83</v>
      </c>
      <c r="Q66">
        <f t="shared" ref="Q66" si="327">MAX(N62:N66)</f>
        <v>68</v>
      </c>
      <c r="U66">
        <f t="shared" ref="U66" si="328">COUNTIF(J62:N66,"&gt;" &amp; P66)</f>
        <v>7</v>
      </c>
      <c r="V66">
        <f t="shared" ref="V66" si="329">COUNTIF(J62:N66,"&gt;" &amp; Q66)</f>
        <v>9</v>
      </c>
      <c r="X66">
        <f t="shared" ref="X66" si="330">SUMIFS(A62:E66,J62:N66,"&gt; "&amp;P66)</f>
        <v>344</v>
      </c>
      <c r="Y66">
        <f t="shared" ref="Y66" si="331">SUMIFS(A62:E66,J62:N66,"&gt; "&amp;Q66)</f>
        <v>367</v>
      </c>
      <c r="AA66">
        <f>VLOOKUP(P66,Numbers!$A$2:$B$101,2,FALSE)</f>
        <v>20</v>
      </c>
      <c r="AB66">
        <f>VLOOKUP(Q66,Numbers!$A$2:$B$101,2,FALSE)</f>
        <v>93</v>
      </c>
      <c r="AD66">
        <f t="shared" si="7"/>
        <v>6880</v>
      </c>
      <c r="AE66">
        <f t="shared" si="8"/>
        <v>34131</v>
      </c>
    </row>
    <row r="67" spans="1:31" x14ac:dyDescent="0.25">
      <c r="G67">
        <v>77</v>
      </c>
      <c r="H67">
        <v>66</v>
      </c>
      <c r="J67" t="str">
        <f t="shared" ref="J67:J130" si="332">IF(A67 &lt;&gt; "", VLOOKUP(A67,$G$2:$H$101,2,FALSE),"")</f>
        <v/>
      </c>
      <c r="K67" t="str">
        <f t="shared" ref="K67:K130" si="333">IF(B67 &lt;&gt; "", VLOOKUP(B67,$G$2:$H$101,2,FALSE),"")</f>
        <v/>
      </c>
      <c r="L67" t="str">
        <f t="shared" ref="L67:L130" si="334">IF(C67 &lt;&gt; "", VLOOKUP(C67,$G$2:$H$101,2,FALSE),"")</f>
        <v/>
      </c>
      <c r="M67" t="str">
        <f t="shared" ref="M67:M130" si="335">IF(D67 &lt;&gt; "", VLOOKUP(D67,$G$2:$H$101,2,FALSE),"")</f>
        <v/>
      </c>
      <c r="N67" t="str">
        <f t="shared" ref="N67:N130" si="336">IF(E67 &lt;&gt; "", VLOOKUP(E67,$G$2:$H$101,2,FALSE),"")</f>
        <v/>
      </c>
      <c r="P67">
        <f t="shared" ref="P67" si="337">MAX(J62,K63,L64,M65,N66)</f>
        <v>92</v>
      </c>
      <c r="Q67">
        <f t="shared" ref="Q67" si="338">MAX(J66,K65,L64,M63,N62)</f>
        <v>92</v>
      </c>
      <c r="R67">
        <f t="shared" ref="R67" si="339">MIN(P62:Q67)</f>
        <v>68</v>
      </c>
      <c r="U67">
        <f t="shared" ref="U67" si="340">COUNTIF(J62:N66,"&gt;" &amp; P67)</f>
        <v>1</v>
      </c>
      <c r="V67">
        <f t="shared" ref="V67" si="341">COUNTIF(J62:N66,"&gt;" &amp; Q67)</f>
        <v>1</v>
      </c>
      <c r="X67">
        <f t="shared" ref="X67" si="342">SUMIFS(A62:E66,J62:N66,"&gt; "&amp;P67)</f>
        <v>87</v>
      </c>
      <c r="Y67">
        <f t="shared" ref="Y67" si="343">SUMIFS(A62:E66,J62:N66,"&gt; "&amp;Q67)</f>
        <v>87</v>
      </c>
      <c r="AA67">
        <f>VLOOKUP(P67,Numbers!$A$2:$B$101,2,FALSE)</f>
        <v>38</v>
      </c>
      <c r="AB67">
        <f>VLOOKUP(Q67,Numbers!$A$2:$B$101,2,FALSE)</f>
        <v>38</v>
      </c>
      <c r="AD67">
        <f t="shared" ref="AD67:AD130" si="344">X67*AA67</f>
        <v>3306</v>
      </c>
      <c r="AE67">
        <f t="shared" ref="AE67:AE130" si="345">Y67*AB67</f>
        <v>3306</v>
      </c>
    </row>
    <row r="68" spans="1:31" x14ac:dyDescent="0.25">
      <c r="A68">
        <v>26</v>
      </c>
      <c r="B68">
        <v>72</v>
      </c>
      <c r="C68">
        <v>39</v>
      </c>
      <c r="D68">
        <v>21</v>
      </c>
      <c r="E68">
        <v>76</v>
      </c>
      <c r="G68">
        <v>10</v>
      </c>
      <c r="H68">
        <v>67</v>
      </c>
      <c r="J68">
        <f t="shared" si="332"/>
        <v>91</v>
      </c>
      <c r="K68">
        <f t="shared" si="333"/>
        <v>50</v>
      </c>
      <c r="L68">
        <f t="shared" si="334"/>
        <v>99</v>
      </c>
      <c r="M68">
        <f t="shared" si="335"/>
        <v>27</v>
      </c>
      <c r="N68">
        <f t="shared" si="336"/>
        <v>31</v>
      </c>
      <c r="P68">
        <f t="shared" ref="P68:P131" si="346">MAX(J68:N68)</f>
        <v>99</v>
      </c>
      <c r="Q68">
        <f t="shared" ref="Q68" si="347">MAX(J68:J72)</f>
        <v>92</v>
      </c>
      <c r="U68">
        <f t="shared" ref="U68" si="348">COUNTIF(J68:N72,"&gt;" &amp; P68)</f>
        <v>0</v>
      </c>
      <c r="V68">
        <f t="shared" ref="V68" si="349">COUNTIF(J68:N72,"&gt;" &amp; Q68)</f>
        <v>2</v>
      </c>
      <c r="X68">
        <f t="shared" ref="X68" si="350">SUMIFS(A68:E72,J68:N72,"&gt; "&amp;P68)</f>
        <v>0</v>
      </c>
      <c r="Y68">
        <f t="shared" ref="Y68" si="351">SUMIFS(A68:E72,J68:N72,"&gt; "&amp;Q68)</f>
        <v>120</v>
      </c>
      <c r="AA68">
        <f>VLOOKUP(P68,Numbers!$A$2:$B$101,2,FALSE)</f>
        <v>39</v>
      </c>
      <c r="AB68">
        <f>VLOOKUP(Q68,Numbers!$A$2:$B$101,2,FALSE)</f>
        <v>38</v>
      </c>
      <c r="AD68">
        <f t="shared" si="344"/>
        <v>0</v>
      </c>
      <c r="AE68">
        <f t="shared" si="345"/>
        <v>4560</v>
      </c>
    </row>
    <row r="69" spans="1:31" x14ac:dyDescent="0.25">
      <c r="A69">
        <v>94</v>
      </c>
      <c r="B69">
        <v>12</v>
      </c>
      <c r="C69">
        <v>1</v>
      </c>
      <c r="D69">
        <v>49</v>
      </c>
      <c r="E69">
        <v>60</v>
      </c>
      <c r="G69">
        <v>93</v>
      </c>
      <c r="H69">
        <v>68</v>
      </c>
      <c r="J69">
        <f t="shared" si="332"/>
        <v>6</v>
      </c>
      <c r="K69">
        <f t="shared" si="333"/>
        <v>62</v>
      </c>
      <c r="L69">
        <f t="shared" si="334"/>
        <v>75</v>
      </c>
      <c r="M69">
        <f t="shared" si="335"/>
        <v>39</v>
      </c>
      <c r="N69">
        <f t="shared" si="336"/>
        <v>13</v>
      </c>
      <c r="P69">
        <f t="shared" si="346"/>
        <v>75</v>
      </c>
      <c r="Q69">
        <f t="shared" ref="Q69" si="352">MAX(K68:K72)</f>
        <v>89</v>
      </c>
      <c r="U69">
        <f t="shared" ref="U69" si="353">COUNTIF(J68:N72,"&gt;" &amp; P69)</f>
        <v>9</v>
      </c>
      <c r="V69">
        <f t="shared" ref="V69" si="354">COUNTIF(J68:N72,"&gt;" &amp; Q69)</f>
        <v>4</v>
      </c>
      <c r="X69">
        <f t="shared" ref="X69" si="355">SUMIFS(A68:E72,J68:N72,"&gt; "&amp;P69)</f>
        <v>466</v>
      </c>
      <c r="Y69">
        <f t="shared" ref="Y69" si="356">SUMIFS(A68:E72,J68:N72,"&gt; "&amp;Q69)</f>
        <v>184</v>
      </c>
      <c r="AA69">
        <f>VLOOKUP(P69,Numbers!$A$2:$B$101,2,FALSE)</f>
        <v>1</v>
      </c>
      <c r="AB69">
        <f>VLOOKUP(Q69,Numbers!$A$2:$B$101,2,FALSE)</f>
        <v>88</v>
      </c>
      <c r="AD69">
        <f t="shared" si="344"/>
        <v>466</v>
      </c>
      <c r="AE69">
        <f t="shared" si="345"/>
        <v>16192</v>
      </c>
    </row>
    <row r="70" spans="1:31" x14ac:dyDescent="0.25">
      <c r="A70">
        <v>38</v>
      </c>
      <c r="B70">
        <v>20</v>
      </c>
      <c r="C70">
        <v>30</v>
      </c>
      <c r="D70">
        <v>48</v>
      </c>
      <c r="E70">
        <v>98</v>
      </c>
      <c r="G70">
        <v>15</v>
      </c>
      <c r="H70">
        <v>69</v>
      </c>
      <c r="J70">
        <f t="shared" si="332"/>
        <v>92</v>
      </c>
      <c r="K70">
        <f t="shared" si="333"/>
        <v>83</v>
      </c>
      <c r="L70">
        <f t="shared" si="334"/>
        <v>17</v>
      </c>
      <c r="M70">
        <f t="shared" si="335"/>
        <v>80</v>
      </c>
      <c r="N70">
        <f t="shared" si="336"/>
        <v>40</v>
      </c>
      <c r="P70">
        <f t="shared" si="346"/>
        <v>92</v>
      </c>
      <c r="Q70">
        <f t="shared" ref="Q70" si="357">MAX(L68:L72)</f>
        <v>99</v>
      </c>
      <c r="U70">
        <f t="shared" ref="U70" si="358">COUNTIF(J68:N72,"&gt;" &amp; P70)</f>
        <v>2</v>
      </c>
      <c r="V70">
        <f t="shared" ref="V70" si="359">COUNTIF(J68:N72,"&gt;" &amp; Q70)</f>
        <v>0</v>
      </c>
      <c r="X70">
        <f t="shared" ref="X70" si="360">SUMIFS(A68:E72,J68:N72,"&gt; "&amp;P70)</f>
        <v>120</v>
      </c>
      <c r="Y70">
        <f t="shared" ref="Y70" si="361">SUMIFS(A68:E72,J68:N72,"&gt; "&amp;Q70)</f>
        <v>0</v>
      </c>
      <c r="AA70">
        <f>VLOOKUP(P70,Numbers!$A$2:$B$101,2,FALSE)</f>
        <v>38</v>
      </c>
      <c r="AB70">
        <f>VLOOKUP(Q70,Numbers!$A$2:$B$101,2,FALSE)</f>
        <v>39</v>
      </c>
      <c r="AD70">
        <f t="shared" si="344"/>
        <v>4560</v>
      </c>
      <c r="AE70">
        <f t="shared" si="345"/>
        <v>0</v>
      </c>
    </row>
    <row r="71" spans="1:31" x14ac:dyDescent="0.25">
      <c r="A71">
        <v>53</v>
      </c>
      <c r="B71">
        <v>62</v>
      </c>
      <c r="C71">
        <v>22</v>
      </c>
      <c r="D71">
        <v>92</v>
      </c>
      <c r="E71">
        <v>69</v>
      </c>
      <c r="G71">
        <v>61</v>
      </c>
      <c r="H71">
        <v>70</v>
      </c>
      <c r="J71">
        <f t="shared" si="332"/>
        <v>4</v>
      </c>
      <c r="K71">
        <f t="shared" si="333"/>
        <v>53</v>
      </c>
      <c r="L71">
        <f t="shared" si="334"/>
        <v>5</v>
      </c>
      <c r="M71">
        <f t="shared" si="335"/>
        <v>51</v>
      </c>
      <c r="N71">
        <f t="shared" si="336"/>
        <v>81</v>
      </c>
      <c r="P71">
        <f t="shared" si="346"/>
        <v>81</v>
      </c>
      <c r="Q71">
        <f t="shared" ref="Q71" si="362">MAX(M68:M72)</f>
        <v>95</v>
      </c>
      <c r="U71">
        <f t="shared" ref="U71" si="363">COUNTIF(J68:N72,"&gt;" &amp; P71)</f>
        <v>6</v>
      </c>
      <c r="V71">
        <f t="shared" ref="V71" si="364">COUNTIF(J68:N72,"&gt;" &amp; Q71)</f>
        <v>1</v>
      </c>
      <c r="X71">
        <f t="shared" ref="X71" si="365">SUMIFS(A68:E72,J68:N72,"&gt; "&amp;P71)</f>
        <v>292</v>
      </c>
      <c r="Y71">
        <f t="shared" ref="Y71" si="366">SUMIFS(A68:E72,J68:N72,"&gt; "&amp;Q71)</f>
        <v>39</v>
      </c>
      <c r="AA71">
        <f>VLOOKUP(P71,Numbers!$A$2:$B$101,2,FALSE)</f>
        <v>69</v>
      </c>
      <c r="AB71">
        <f>VLOOKUP(Q71,Numbers!$A$2:$B$101,2,FALSE)</f>
        <v>81</v>
      </c>
      <c r="AD71">
        <f t="shared" si="344"/>
        <v>20148</v>
      </c>
      <c r="AE71">
        <f t="shared" si="345"/>
        <v>3159</v>
      </c>
    </row>
    <row r="72" spans="1:31" x14ac:dyDescent="0.25">
      <c r="A72">
        <v>7</v>
      </c>
      <c r="B72">
        <v>88</v>
      </c>
      <c r="C72">
        <v>57</v>
      </c>
      <c r="D72">
        <v>81</v>
      </c>
      <c r="E72">
        <v>13</v>
      </c>
      <c r="G72">
        <v>3</v>
      </c>
      <c r="H72">
        <v>71</v>
      </c>
      <c r="J72">
        <f t="shared" si="332"/>
        <v>65</v>
      </c>
      <c r="K72">
        <f t="shared" si="333"/>
        <v>89</v>
      </c>
      <c r="L72">
        <f t="shared" si="334"/>
        <v>76</v>
      </c>
      <c r="M72">
        <f t="shared" si="335"/>
        <v>95</v>
      </c>
      <c r="N72">
        <f t="shared" si="336"/>
        <v>49</v>
      </c>
      <c r="P72">
        <f t="shared" si="346"/>
        <v>95</v>
      </c>
      <c r="Q72">
        <f t="shared" ref="Q72" si="367">MAX(N68:N72)</f>
        <v>81</v>
      </c>
      <c r="U72">
        <f t="shared" ref="U72" si="368">COUNTIF(J68:N72,"&gt;" &amp; P72)</f>
        <v>1</v>
      </c>
      <c r="V72">
        <f t="shared" ref="V72" si="369">COUNTIF(J68:N72,"&gt;" &amp; Q72)</f>
        <v>6</v>
      </c>
      <c r="X72">
        <f t="shared" ref="X72" si="370">SUMIFS(A68:E72,J68:N72,"&gt; "&amp;P72)</f>
        <v>39</v>
      </c>
      <c r="Y72">
        <f t="shared" ref="Y72" si="371">SUMIFS(A68:E72,J68:N72,"&gt; "&amp;Q72)</f>
        <v>292</v>
      </c>
      <c r="AA72">
        <f>VLOOKUP(P72,Numbers!$A$2:$B$101,2,FALSE)</f>
        <v>81</v>
      </c>
      <c r="AB72">
        <f>VLOOKUP(Q72,Numbers!$A$2:$B$101,2,FALSE)</f>
        <v>69</v>
      </c>
      <c r="AD72">
        <f t="shared" si="344"/>
        <v>3159</v>
      </c>
      <c r="AE72">
        <f t="shared" si="345"/>
        <v>20148</v>
      </c>
    </row>
    <row r="73" spans="1:31" x14ac:dyDescent="0.25">
      <c r="G73">
        <v>46</v>
      </c>
      <c r="H73">
        <v>72</v>
      </c>
      <c r="J73" t="str">
        <f t="shared" si="332"/>
        <v/>
      </c>
      <c r="K73" t="str">
        <f t="shared" si="333"/>
        <v/>
      </c>
      <c r="L73" t="str">
        <f t="shared" si="334"/>
        <v/>
      </c>
      <c r="M73" t="str">
        <f t="shared" si="335"/>
        <v/>
      </c>
      <c r="N73" t="str">
        <f t="shared" si="336"/>
        <v/>
      </c>
      <c r="P73">
        <f t="shared" ref="P73" si="372">MAX(J68,K69,L70,M71,N72)</f>
        <v>91</v>
      </c>
      <c r="Q73">
        <f t="shared" ref="Q73" si="373">MAX(J72,K71,L70,M69,N68)</f>
        <v>65</v>
      </c>
      <c r="R73">
        <f t="shared" ref="R73" si="374">MIN(P68:Q73)</f>
        <v>65</v>
      </c>
      <c r="U73">
        <f t="shared" ref="U73" si="375">COUNTIF(J68:N72,"&gt;" &amp; P73)</f>
        <v>3</v>
      </c>
      <c r="V73">
        <f t="shared" ref="V73" si="376">COUNTIF(J68:N72,"&gt;" &amp; Q73)</f>
        <v>10</v>
      </c>
      <c r="X73">
        <f t="shared" ref="X73" si="377">SUMIFS(A68:E72,J68:N72,"&gt; "&amp;P73)</f>
        <v>158</v>
      </c>
      <c r="Y73">
        <f t="shared" ref="Y73" si="378">SUMIFS(A68:E72,J68:N72,"&gt; "&amp;Q73)</f>
        <v>467</v>
      </c>
      <c r="AA73">
        <f>VLOOKUP(P73,Numbers!$A$2:$B$101,2,FALSE)</f>
        <v>26</v>
      </c>
      <c r="AB73">
        <f>VLOOKUP(Q73,Numbers!$A$2:$B$101,2,FALSE)</f>
        <v>7</v>
      </c>
      <c r="AD73">
        <f t="shared" si="344"/>
        <v>4108</v>
      </c>
      <c r="AE73">
        <f t="shared" si="345"/>
        <v>3269</v>
      </c>
    </row>
    <row r="74" spans="1:31" x14ac:dyDescent="0.25">
      <c r="A74">
        <v>99</v>
      </c>
      <c r="B74">
        <v>20</v>
      </c>
      <c r="C74">
        <v>70</v>
      </c>
      <c r="D74">
        <v>52</v>
      </c>
      <c r="E74">
        <v>12</v>
      </c>
      <c r="G74">
        <v>16</v>
      </c>
      <c r="H74">
        <v>73</v>
      </c>
      <c r="J74">
        <f t="shared" si="332"/>
        <v>25</v>
      </c>
      <c r="K74">
        <f t="shared" si="333"/>
        <v>83</v>
      </c>
      <c r="L74">
        <f t="shared" si="334"/>
        <v>22</v>
      </c>
      <c r="M74">
        <f t="shared" si="335"/>
        <v>45</v>
      </c>
      <c r="N74">
        <f t="shared" si="336"/>
        <v>62</v>
      </c>
      <c r="P74">
        <f t="shared" ref="P74:P137" si="379">MAX(J74:N74)</f>
        <v>83</v>
      </c>
      <c r="Q74">
        <f t="shared" ref="Q74" si="380">MAX(J74:J78)</f>
        <v>51</v>
      </c>
      <c r="U74">
        <f t="shared" ref="U74" si="381">COUNTIF(J74:N78,"&gt;" &amp; P74)</f>
        <v>4</v>
      </c>
      <c r="V74">
        <f t="shared" ref="V74" si="382">COUNTIF(J74:N78,"&gt;" &amp; Q74)</f>
        <v>9</v>
      </c>
      <c r="X74">
        <f t="shared" ref="X74" si="383">SUMIFS(A74:E78,J74:N78,"&gt; "&amp;P74)</f>
        <v>236</v>
      </c>
      <c r="Y74">
        <f t="shared" ref="Y74" si="384">SUMIFS(A74:E78,J74:N78,"&gt; "&amp;Q74)</f>
        <v>359</v>
      </c>
      <c r="AA74">
        <f>VLOOKUP(P74,Numbers!$A$2:$B$101,2,FALSE)</f>
        <v>20</v>
      </c>
      <c r="AB74">
        <f>VLOOKUP(Q74,Numbers!$A$2:$B$101,2,FALSE)</f>
        <v>92</v>
      </c>
      <c r="AD74">
        <f t="shared" si="344"/>
        <v>4720</v>
      </c>
      <c r="AE74">
        <f t="shared" si="345"/>
        <v>33028</v>
      </c>
    </row>
    <row r="75" spans="1:31" x14ac:dyDescent="0.25">
      <c r="A75">
        <v>23</v>
      </c>
      <c r="B75">
        <v>28</v>
      </c>
      <c r="C75">
        <v>45</v>
      </c>
      <c r="D75">
        <v>66</v>
      </c>
      <c r="E75">
        <v>41</v>
      </c>
      <c r="G75">
        <v>97</v>
      </c>
      <c r="H75">
        <v>74</v>
      </c>
      <c r="J75">
        <f t="shared" si="332"/>
        <v>43</v>
      </c>
      <c r="K75">
        <f t="shared" si="333"/>
        <v>36</v>
      </c>
      <c r="L75">
        <f t="shared" si="334"/>
        <v>86</v>
      </c>
      <c r="M75">
        <f t="shared" si="335"/>
        <v>20</v>
      </c>
      <c r="N75">
        <f t="shared" si="336"/>
        <v>47</v>
      </c>
      <c r="P75">
        <f t="shared" si="379"/>
        <v>86</v>
      </c>
      <c r="Q75">
        <f t="shared" ref="Q75" si="385">MAX(K74:K78)</f>
        <v>98</v>
      </c>
      <c r="U75">
        <f t="shared" ref="U75" si="386">COUNTIF(J74:N78,"&gt;" &amp; P75)</f>
        <v>2</v>
      </c>
      <c r="V75">
        <f t="shared" ref="V75" si="387">COUNTIF(J74:N78,"&gt;" &amp; Q75)</f>
        <v>0</v>
      </c>
      <c r="X75">
        <f t="shared" ref="X75" si="388">SUMIFS(A74:E78,J74:N78,"&gt; "&amp;P75)</f>
        <v>123</v>
      </c>
      <c r="Y75">
        <f t="shared" ref="Y75" si="389">SUMIFS(A74:E78,J74:N78,"&gt; "&amp;Q75)</f>
        <v>0</v>
      </c>
      <c r="AA75">
        <f>VLOOKUP(P75,Numbers!$A$2:$B$101,2,FALSE)</f>
        <v>45</v>
      </c>
      <c r="AB75">
        <f>VLOOKUP(Q75,Numbers!$A$2:$B$101,2,FALSE)</f>
        <v>87</v>
      </c>
      <c r="AD75">
        <f t="shared" si="344"/>
        <v>5535</v>
      </c>
      <c r="AE75">
        <f t="shared" si="345"/>
        <v>0</v>
      </c>
    </row>
    <row r="76" spans="1:31" x14ac:dyDescent="0.25">
      <c r="A76">
        <v>92</v>
      </c>
      <c r="B76">
        <v>8</v>
      </c>
      <c r="C76">
        <v>55</v>
      </c>
      <c r="D76">
        <v>22</v>
      </c>
      <c r="E76">
        <v>36</v>
      </c>
      <c r="G76">
        <v>1</v>
      </c>
      <c r="H76">
        <v>75</v>
      </c>
      <c r="J76">
        <f t="shared" si="332"/>
        <v>51</v>
      </c>
      <c r="K76">
        <f t="shared" si="333"/>
        <v>2</v>
      </c>
      <c r="L76">
        <f t="shared" si="334"/>
        <v>7</v>
      </c>
      <c r="M76">
        <f t="shared" si="335"/>
        <v>5</v>
      </c>
      <c r="N76">
        <f t="shared" si="336"/>
        <v>93</v>
      </c>
      <c r="P76">
        <f t="shared" si="379"/>
        <v>93</v>
      </c>
      <c r="Q76">
        <f t="shared" ref="Q76" si="390">MAX(L74:L78)</f>
        <v>86</v>
      </c>
      <c r="U76">
        <f t="shared" ref="U76" si="391">COUNTIF(J74:N78,"&gt;" &amp; P76)</f>
        <v>1</v>
      </c>
      <c r="V76">
        <f t="shared" ref="V76" si="392">COUNTIF(J74:N78,"&gt;" &amp; Q76)</f>
        <v>2</v>
      </c>
      <c r="X76">
        <f t="shared" ref="X76" si="393">SUMIFS(A74:E78,J74:N78,"&gt; "&amp;P76)</f>
        <v>87</v>
      </c>
      <c r="Y76">
        <f t="shared" ref="Y76" si="394">SUMIFS(A74:E78,J74:N78,"&gt; "&amp;Q76)</f>
        <v>123</v>
      </c>
      <c r="AA76">
        <f>VLOOKUP(P76,Numbers!$A$2:$B$101,2,FALSE)</f>
        <v>36</v>
      </c>
      <c r="AB76">
        <f>VLOOKUP(Q76,Numbers!$A$2:$B$101,2,FALSE)</f>
        <v>45</v>
      </c>
      <c r="AD76">
        <f t="shared" si="344"/>
        <v>3132</v>
      </c>
      <c r="AE76">
        <f t="shared" si="345"/>
        <v>5535</v>
      </c>
    </row>
    <row r="77" spans="1:31" x14ac:dyDescent="0.25">
      <c r="A77">
        <v>14</v>
      </c>
      <c r="B77">
        <v>78</v>
      </c>
      <c r="C77">
        <v>9</v>
      </c>
      <c r="D77">
        <v>46</v>
      </c>
      <c r="E77">
        <v>18</v>
      </c>
      <c r="G77">
        <v>57</v>
      </c>
      <c r="H77">
        <v>76</v>
      </c>
      <c r="J77">
        <f t="shared" si="332"/>
        <v>12</v>
      </c>
      <c r="K77">
        <f t="shared" si="333"/>
        <v>35</v>
      </c>
      <c r="L77">
        <f t="shared" si="334"/>
        <v>32</v>
      </c>
      <c r="M77">
        <f t="shared" si="335"/>
        <v>72</v>
      </c>
      <c r="N77">
        <f t="shared" si="336"/>
        <v>55</v>
      </c>
      <c r="P77">
        <f t="shared" si="379"/>
        <v>72</v>
      </c>
      <c r="Q77">
        <f t="shared" ref="Q77" si="395">MAX(M74:M78)</f>
        <v>72</v>
      </c>
      <c r="U77">
        <f t="shared" ref="U77" si="396">COUNTIF(J74:N78,"&gt;" &amp; P77)</f>
        <v>5</v>
      </c>
      <c r="V77">
        <f t="shared" ref="V77" si="397">COUNTIF(J74:N78,"&gt;" &amp; Q77)</f>
        <v>5</v>
      </c>
      <c r="X77">
        <f t="shared" ref="X77" si="398">SUMIFS(A74:E78,J74:N78,"&gt; "&amp;P77)</f>
        <v>256</v>
      </c>
      <c r="Y77">
        <f t="shared" ref="Y77" si="399">SUMIFS(A74:E78,J74:N78,"&gt; "&amp;Q77)</f>
        <v>256</v>
      </c>
      <c r="AA77">
        <f>VLOOKUP(P77,Numbers!$A$2:$B$101,2,FALSE)</f>
        <v>46</v>
      </c>
      <c r="AB77">
        <f>VLOOKUP(Q77,Numbers!$A$2:$B$101,2,FALSE)</f>
        <v>46</v>
      </c>
      <c r="AD77">
        <f t="shared" si="344"/>
        <v>11776</v>
      </c>
      <c r="AE77">
        <f t="shared" si="345"/>
        <v>11776</v>
      </c>
    </row>
    <row r="78" spans="1:31" x14ac:dyDescent="0.25">
      <c r="A78">
        <v>21</v>
      </c>
      <c r="B78">
        <v>87</v>
      </c>
      <c r="C78">
        <v>89</v>
      </c>
      <c r="D78">
        <v>27</v>
      </c>
      <c r="E78">
        <v>68</v>
      </c>
      <c r="G78">
        <v>65</v>
      </c>
      <c r="H78">
        <v>77</v>
      </c>
      <c r="J78">
        <f t="shared" si="332"/>
        <v>27</v>
      </c>
      <c r="K78">
        <f t="shared" si="333"/>
        <v>98</v>
      </c>
      <c r="L78">
        <f t="shared" si="334"/>
        <v>16</v>
      </c>
      <c r="M78">
        <f t="shared" si="335"/>
        <v>61</v>
      </c>
      <c r="N78">
        <f t="shared" si="336"/>
        <v>84</v>
      </c>
      <c r="P78">
        <f t="shared" si="379"/>
        <v>98</v>
      </c>
      <c r="Q78">
        <f t="shared" ref="Q78" si="400">MAX(N74:N78)</f>
        <v>93</v>
      </c>
      <c r="U78">
        <f t="shared" ref="U78" si="401">COUNTIF(J74:N78,"&gt;" &amp; P78)</f>
        <v>0</v>
      </c>
      <c r="V78">
        <f t="shared" ref="V78" si="402">COUNTIF(J74:N78,"&gt;" &amp; Q78)</f>
        <v>1</v>
      </c>
      <c r="X78">
        <f t="shared" ref="X78" si="403">SUMIFS(A74:E78,J74:N78,"&gt; "&amp;P78)</f>
        <v>0</v>
      </c>
      <c r="Y78">
        <f t="shared" ref="Y78" si="404">SUMIFS(A74:E78,J74:N78,"&gt; "&amp;Q78)</f>
        <v>87</v>
      </c>
      <c r="AA78">
        <f>VLOOKUP(P78,Numbers!$A$2:$B$101,2,FALSE)</f>
        <v>87</v>
      </c>
      <c r="AB78">
        <f>VLOOKUP(Q78,Numbers!$A$2:$B$101,2,FALSE)</f>
        <v>36</v>
      </c>
      <c r="AD78">
        <f t="shared" si="344"/>
        <v>0</v>
      </c>
      <c r="AE78">
        <f t="shared" si="345"/>
        <v>3132</v>
      </c>
    </row>
    <row r="79" spans="1:31" x14ac:dyDescent="0.25">
      <c r="G79">
        <v>40</v>
      </c>
      <c r="H79">
        <v>78</v>
      </c>
      <c r="J79" t="str">
        <f t="shared" si="332"/>
        <v/>
      </c>
      <c r="K79" t="str">
        <f t="shared" si="333"/>
        <v/>
      </c>
      <c r="L79" t="str">
        <f t="shared" si="334"/>
        <v/>
      </c>
      <c r="M79" t="str">
        <f t="shared" si="335"/>
        <v/>
      </c>
      <c r="N79" t="str">
        <f t="shared" si="336"/>
        <v/>
      </c>
      <c r="P79">
        <f t="shared" ref="P79" si="405">MAX(J74,K75,L76,M77,N78)</f>
        <v>84</v>
      </c>
      <c r="Q79">
        <f t="shared" ref="Q79" si="406">MAX(J78,K77,L76,M75,N74)</f>
        <v>62</v>
      </c>
      <c r="R79">
        <f t="shared" ref="R79" si="407">MIN(P74:Q79)</f>
        <v>51</v>
      </c>
      <c r="U79">
        <f t="shared" ref="U79" si="408">COUNTIF(J74:N78,"&gt;" &amp; P79)</f>
        <v>3</v>
      </c>
      <c r="V79">
        <f t="shared" ref="V79" si="409">COUNTIF(J74:N78,"&gt;" &amp; Q79)</f>
        <v>6</v>
      </c>
      <c r="X79">
        <f t="shared" ref="X79" si="410">SUMIFS(A74:E78,J74:N78,"&gt; "&amp;P79)</f>
        <v>168</v>
      </c>
      <c r="Y79">
        <f t="shared" ref="Y79" si="411">SUMIFS(A74:E78,J74:N78,"&gt; "&amp;Q79)</f>
        <v>302</v>
      </c>
      <c r="AA79">
        <f>VLOOKUP(P79,Numbers!$A$2:$B$101,2,FALSE)</f>
        <v>68</v>
      </c>
      <c r="AB79">
        <f>VLOOKUP(Q79,Numbers!$A$2:$B$101,2,FALSE)</f>
        <v>12</v>
      </c>
      <c r="AD79">
        <f t="shared" si="344"/>
        <v>11424</v>
      </c>
      <c r="AE79">
        <f t="shared" si="345"/>
        <v>3624</v>
      </c>
    </row>
    <row r="80" spans="1:31" x14ac:dyDescent="0.25">
      <c r="A80">
        <v>76</v>
      </c>
      <c r="B80">
        <v>92</v>
      </c>
      <c r="C80">
        <v>45</v>
      </c>
      <c r="D80">
        <v>53</v>
      </c>
      <c r="E80">
        <v>98</v>
      </c>
      <c r="G80">
        <v>0</v>
      </c>
      <c r="H80">
        <v>79</v>
      </c>
      <c r="J80">
        <f t="shared" si="332"/>
        <v>31</v>
      </c>
      <c r="K80">
        <f t="shared" si="333"/>
        <v>51</v>
      </c>
      <c r="L80">
        <f t="shared" si="334"/>
        <v>86</v>
      </c>
      <c r="M80">
        <f t="shared" si="335"/>
        <v>4</v>
      </c>
      <c r="N80">
        <f t="shared" si="336"/>
        <v>40</v>
      </c>
      <c r="P80">
        <f t="shared" ref="P80:P143" si="412">MAX(J80:N80)</f>
        <v>86</v>
      </c>
      <c r="Q80">
        <f t="shared" ref="Q80" si="413">MAX(J80:J84)</f>
        <v>34</v>
      </c>
      <c r="U80">
        <f t="shared" ref="U80" si="414">COUNTIF(J80:N84,"&gt;" &amp; P80)</f>
        <v>4</v>
      </c>
      <c r="V80">
        <f t="shared" ref="V80" si="415">COUNTIF(J80:N84,"&gt;" &amp; Q80)</f>
        <v>14</v>
      </c>
      <c r="X80">
        <f t="shared" ref="X80" si="416">SUMIFS(A80:E84,J80:N84,"&gt; "&amp;P80)</f>
        <v>191</v>
      </c>
      <c r="Y80">
        <f t="shared" ref="Y80" si="417">SUMIFS(A80:E84,J80:N84,"&gt; "&amp;Q80)</f>
        <v>890</v>
      </c>
      <c r="AA80">
        <f>VLOOKUP(P80,Numbers!$A$2:$B$101,2,FALSE)</f>
        <v>45</v>
      </c>
      <c r="AB80">
        <f>VLOOKUP(Q80,Numbers!$A$2:$B$101,2,FALSE)</f>
        <v>56</v>
      </c>
      <c r="AD80">
        <f t="shared" si="344"/>
        <v>8595</v>
      </c>
      <c r="AE80">
        <f t="shared" si="345"/>
        <v>49840</v>
      </c>
    </row>
    <row r="81" spans="1:31" x14ac:dyDescent="0.25">
      <c r="A81">
        <v>56</v>
      </c>
      <c r="B81">
        <v>91</v>
      </c>
      <c r="C81">
        <v>72</v>
      </c>
      <c r="D81">
        <v>19</v>
      </c>
      <c r="E81">
        <v>35</v>
      </c>
      <c r="G81">
        <v>48</v>
      </c>
      <c r="H81">
        <v>80</v>
      </c>
      <c r="J81">
        <f t="shared" si="332"/>
        <v>34</v>
      </c>
      <c r="K81">
        <f t="shared" si="333"/>
        <v>59</v>
      </c>
      <c r="L81">
        <f t="shared" si="334"/>
        <v>50</v>
      </c>
      <c r="M81">
        <f t="shared" si="335"/>
        <v>85</v>
      </c>
      <c r="N81">
        <f t="shared" si="336"/>
        <v>28</v>
      </c>
      <c r="P81">
        <f t="shared" si="412"/>
        <v>85</v>
      </c>
      <c r="Q81">
        <f t="shared" ref="Q81" si="418">MAX(K80:K84)</f>
        <v>96</v>
      </c>
      <c r="U81">
        <f t="shared" ref="U81" si="419">COUNTIF(J80:N84,"&gt;" &amp; P81)</f>
        <v>5</v>
      </c>
      <c r="V81">
        <f t="shared" ref="V81" si="420">COUNTIF(J80:N84,"&gt;" &amp; Q81)</f>
        <v>0</v>
      </c>
      <c r="X81">
        <f t="shared" ref="X81" si="421">SUMIFS(A80:E84,J80:N84,"&gt; "&amp;P81)</f>
        <v>236</v>
      </c>
      <c r="Y81">
        <f t="shared" ref="Y81" si="422">SUMIFS(A80:E84,J80:N84,"&gt; "&amp;Q81)</f>
        <v>0</v>
      </c>
      <c r="AA81">
        <f>VLOOKUP(P81,Numbers!$A$2:$B$101,2,FALSE)</f>
        <v>19</v>
      </c>
      <c r="AB81">
        <f>VLOOKUP(Q81,Numbers!$A$2:$B$101,2,FALSE)</f>
        <v>59</v>
      </c>
      <c r="AD81">
        <f t="shared" si="344"/>
        <v>4484</v>
      </c>
      <c r="AE81">
        <f t="shared" si="345"/>
        <v>0</v>
      </c>
    </row>
    <row r="82" spans="1:31" x14ac:dyDescent="0.25">
      <c r="A82">
        <v>25</v>
      </c>
      <c r="B82">
        <v>59</v>
      </c>
      <c r="C82">
        <v>42</v>
      </c>
      <c r="D82">
        <v>90</v>
      </c>
      <c r="E82">
        <v>68</v>
      </c>
      <c r="G82">
        <v>69</v>
      </c>
      <c r="H82">
        <v>81</v>
      </c>
      <c r="J82">
        <f t="shared" si="332"/>
        <v>1</v>
      </c>
      <c r="K82">
        <f t="shared" si="333"/>
        <v>96</v>
      </c>
      <c r="L82">
        <f t="shared" si="334"/>
        <v>87</v>
      </c>
      <c r="M82">
        <f t="shared" si="335"/>
        <v>33</v>
      </c>
      <c r="N82">
        <f t="shared" si="336"/>
        <v>84</v>
      </c>
      <c r="P82">
        <f t="shared" si="412"/>
        <v>96</v>
      </c>
      <c r="Q82">
        <f t="shared" ref="Q82" si="423">MAX(L80:L84)</f>
        <v>87</v>
      </c>
      <c r="U82">
        <f t="shared" ref="U82" si="424">COUNTIF(J80:N84,"&gt;" &amp; P82)</f>
        <v>0</v>
      </c>
      <c r="V82">
        <f t="shared" ref="V82" si="425">COUNTIF(J80:N84,"&gt;" &amp; Q82)</f>
        <v>3</v>
      </c>
      <c r="X82">
        <f t="shared" ref="X82" si="426">SUMIFS(A80:E84,J80:N84,"&gt; "&amp;P82)</f>
        <v>0</v>
      </c>
      <c r="Y82">
        <f t="shared" ref="Y82" si="427">SUMIFS(A80:E84,J80:N84,"&gt; "&amp;Q82)</f>
        <v>149</v>
      </c>
      <c r="AA82">
        <f>VLOOKUP(P82,Numbers!$A$2:$B$101,2,FALSE)</f>
        <v>59</v>
      </c>
      <c r="AB82">
        <f>VLOOKUP(Q82,Numbers!$A$2:$B$101,2,FALSE)</f>
        <v>42</v>
      </c>
      <c r="AD82">
        <f t="shared" si="344"/>
        <v>0</v>
      </c>
      <c r="AE82">
        <f t="shared" si="345"/>
        <v>6258</v>
      </c>
    </row>
    <row r="83" spans="1:31" x14ac:dyDescent="0.25">
      <c r="A83">
        <v>47</v>
      </c>
      <c r="B83">
        <v>97</v>
      </c>
      <c r="C83">
        <v>30</v>
      </c>
      <c r="D83">
        <v>65</v>
      </c>
      <c r="E83">
        <v>95</v>
      </c>
      <c r="G83">
        <v>6</v>
      </c>
      <c r="H83">
        <v>82</v>
      </c>
      <c r="J83">
        <f t="shared" si="332"/>
        <v>19</v>
      </c>
      <c r="K83">
        <f t="shared" si="333"/>
        <v>74</v>
      </c>
      <c r="L83">
        <f t="shared" si="334"/>
        <v>17</v>
      </c>
      <c r="M83">
        <f t="shared" si="335"/>
        <v>77</v>
      </c>
      <c r="N83">
        <f t="shared" si="336"/>
        <v>14</v>
      </c>
      <c r="P83">
        <f t="shared" si="412"/>
        <v>77</v>
      </c>
      <c r="Q83">
        <f t="shared" ref="Q83" si="428">MAX(M80:M84)</f>
        <v>93</v>
      </c>
      <c r="U83">
        <f t="shared" ref="U83" si="429">COUNTIF(J80:N84,"&gt;" &amp; P83)</f>
        <v>7</v>
      </c>
      <c r="V83">
        <f t="shared" ref="V83" si="430">COUNTIF(J80:N84,"&gt;" &amp; Q83)</f>
        <v>2</v>
      </c>
      <c r="X83">
        <f t="shared" ref="X83" si="431">SUMIFS(A80:E84,J80:N84,"&gt; "&amp;P83)</f>
        <v>323</v>
      </c>
      <c r="Y83">
        <f t="shared" ref="Y83" si="432">SUMIFS(A80:E84,J80:N84,"&gt; "&amp;Q83)</f>
        <v>113</v>
      </c>
      <c r="AA83">
        <f>VLOOKUP(P83,Numbers!$A$2:$B$101,2,FALSE)</f>
        <v>65</v>
      </c>
      <c r="AB83">
        <f>VLOOKUP(Q83,Numbers!$A$2:$B$101,2,FALSE)</f>
        <v>36</v>
      </c>
      <c r="AD83">
        <f t="shared" si="344"/>
        <v>20995</v>
      </c>
      <c r="AE83">
        <f t="shared" si="345"/>
        <v>4068</v>
      </c>
    </row>
    <row r="84" spans="1:31" x14ac:dyDescent="0.25">
      <c r="A84">
        <v>94</v>
      </c>
      <c r="B84">
        <v>60</v>
      </c>
      <c r="C84">
        <v>52</v>
      </c>
      <c r="D84">
        <v>36</v>
      </c>
      <c r="E84">
        <v>54</v>
      </c>
      <c r="G84">
        <v>20</v>
      </c>
      <c r="H84">
        <v>83</v>
      </c>
      <c r="J84">
        <f t="shared" si="332"/>
        <v>6</v>
      </c>
      <c r="K84">
        <f t="shared" si="333"/>
        <v>13</v>
      </c>
      <c r="L84">
        <f t="shared" si="334"/>
        <v>45</v>
      </c>
      <c r="M84">
        <f t="shared" si="335"/>
        <v>93</v>
      </c>
      <c r="N84">
        <f t="shared" si="336"/>
        <v>94</v>
      </c>
      <c r="P84">
        <f t="shared" si="412"/>
        <v>94</v>
      </c>
      <c r="Q84">
        <f t="shared" ref="Q84" si="433">MAX(N80:N84)</f>
        <v>94</v>
      </c>
      <c r="U84">
        <f t="shared" ref="U84" si="434">COUNTIF(J80:N84,"&gt;" &amp; P84)</f>
        <v>1</v>
      </c>
      <c r="V84">
        <f t="shared" ref="V84" si="435">COUNTIF(J80:N84,"&gt;" &amp; Q84)</f>
        <v>1</v>
      </c>
      <c r="X84">
        <f t="shared" ref="X84" si="436">SUMIFS(A80:E84,J80:N84,"&gt; "&amp;P84)</f>
        <v>59</v>
      </c>
      <c r="Y84">
        <f t="shared" ref="Y84" si="437">SUMIFS(A80:E84,J80:N84,"&gt; "&amp;Q84)</f>
        <v>59</v>
      </c>
      <c r="AA84">
        <f>VLOOKUP(P84,Numbers!$A$2:$B$101,2,FALSE)</f>
        <v>54</v>
      </c>
      <c r="AB84">
        <f>VLOOKUP(Q84,Numbers!$A$2:$B$101,2,FALSE)</f>
        <v>54</v>
      </c>
      <c r="AD84">
        <f t="shared" si="344"/>
        <v>3186</v>
      </c>
      <c r="AE84">
        <f t="shared" si="345"/>
        <v>3186</v>
      </c>
    </row>
    <row r="85" spans="1:31" x14ac:dyDescent="0.25">
      <c r="G85">
        <v>68</v>
      </c>
      <c r="H85">
        <v>84</v>
      </c>
      <c r="J85" t="str">
        <f t="shared" si="332"/>
        <v/>
      </c>
      <c r="K85" t="str">
        <f t="shared" si="333"/>
        <v/>
      </c>
      <c r="L85" t="str">
        <f t="shared" si="334"/>
        <v/>
      </c>
      <c r="M85" t="str">
        <f t="shared" si="335"/>
        <v/>
      </c>
      <c r="N85" t="str">
        <f t="shared" si="336"/>
        <v/>
      </c>
      <c r="P85">
        <f t="shared" ref="P85" si="438">MAX(J80,K81,L82,M83,N84)</f>
        <v>94</v>
      </c>
      <c r="Q85">
        <f t="shared" ref="Q85" si="439">MAX(J84,K83,L82,M81,N80)</f>
        <v>87</v>
      </c>
      <c r="R85">
        <f t="shared" ref="R85" si="440">MIN(P80:Q85)</f>
        <v>34</v>
      </c>
      <c r="U85">
        <f t="shared" ref="U85" si="441">COUNTIF(J80:N84,"&gt;" &amp; P85)</f>
        <v>1</v>
      </c>
      <c r="V85">
        <f t="shared" ref="V85" si="442">COUNTIF(J80:N84,"&gt;" &amp; Q85)</f>
        <v>3</v>
      </c>
      <c r="X85">
        <f t="shared" ref="X85" si="443">SUMIFS(A80:E84,J80:N84,"&gt; "&amp;P85)</f>
        <v>59</v>
      </c>
      <c r="Y85">
        <f t="shared" ref="Y85" si="444">SUMIFS(A80:E84,J80:N84,"&gt; "&amp;Q85)</f>
        <v>149</v>
      </c>
      <c r="AA85">
        <f>VLOOKUP(P85,Numbers!$A$2:$B$101,2,FALSE)</f>
        <v>54</v>
      </c>
      <c r="AB85">
        <f>VLOOKUP(Q85,Numbers!$A$2:$B$101,2,FALSE)</f>
        <v>42</v>
      </c>
      <c r="AD85">
        <f t="shared" si="344"/>
        <v>3186</v>
      </c>
      <c r="AE85">
        <f t="shared" si="345"/>
        <v>6258</v>
      </c>
    </row>
    <row r="86" spans="1:31" x14ac:dyDescent="0.25">
      <c r="A86">
        <v>9</v>
      </c>
      <c r="B86">
        <v>18</v>
      </c>
      <c r="C86">
        <v>39</v>
      </c>
      <c r="D86">
        <v>89</v>
      </c>
      <c r="E86">
        <v>29</v>
      </c>
      <c r="G86">
        <v>19</v>
      </c>
      <c r="H86">
        <v>85</v>
      </c>
      <c r="J86">
        <f t="shared" si="332"/>
        <v>32</v>
      </c>
      <c r="K86">
        <f t="shared" si="333"/>
        <v>55</v>
      </c>
      <c r="L86">
        <f t="shared" si="334"/>
        <v>99</v>
      </c>
      <c r="M86">
        <f t="shared" si="335"/>
        <v>16</v>
      </c>
      <c r="N86">
        <f t="shared" si="336"/>
        <v>41</v>
      </c>
      <c r="P86">
        <f t="shared" ref="P86:P149" si="445">MAX(J86:N86)</f>
        <v>99</v>
      </c>
      <c r="Q86">
        <f t="shared" ref="Q86" si="446">MAX(J86:J90)</f>
        <v>56</v>
      </c>
      <c r="U86">
        <f t="shared" ref="U86" si="447">COUNTIF(J86:N90,"&gt;" &amp; P86)</f>
        <v>0</v>
      </c>
      <c r="V86">
        <f t="shared" ref="V86" si="448">COUNTIF(J86:N90,"&gt;" &amp; Q86)</f>
        <v>8</v>
      </c>
      <c r="X86">
        <f t="shared" ref="X86" si="449">SUMIFS(A86:E90,J86:N90,"&gt; "&amp;P86)</f>
        <v>0</v>
      </c>
      <c r="Y86">
        <f t="shared" ref="Y86" si="450">SUMIFS(A86:E90,J86:N90,"&gt; "&amp;Q86)</f>
        <v>369</v>
      </c>
      <c r="AA86">
        <f>VLOOKUP(P86,Numbers!$A$2:$B$101,2,FALSE)</f>
        <v>39</v>
      </c>
      <c r="AB86">
        <f>VLOOKUP(Q86,Numbers!$A$2:$B$101,2,FALSE)</f>
        <v>11</v>
      </c>
      <c r="AD86">
        <f t="shared" si="344"/>
        <v>0</v>
      </c>
      <c r="AE86">
        <f t="shared" si="345"/>
        <v>4059</v>
      </c>
    </row>
    <row r="87" spans="1:31" x14ac:dyDescent="0.25">
      <c r="A87">
        <v>25</v>
      </c>
      <c r="B87">
        <v>84</v>
      </c>
      <c r="C87">
        <v>37</v>
      </c>
      <c r="D87">
        <v>72</v>
      </c>
      <c r="E87">
        <v>28</v>
      </c>
      <c r="G87">
        <v>45</v>
      </c>
      <c r="H87">
        <v>86</v>
      </c>
      <c r="J87">
        <f t="shared" si="332"/>
        <v>1</v>
      </c>
      <c r="K87">
        <f t="shared" si="333"/>
        <v>21</v>
      </c>
      <c r="L87">
        <f t="shared" si="334"/>
        <v>54</v>
      </c>
      <c r="M87">
        <f t="shared" si="335"/>
        <v>50</v>
      </c>
      <c r="N87">
        <f t="shared" si="336"/>
        <v>36</v>
      </c>
      <c r="P87">
        <f t="shared" si="445"/>
        <v>54</v>
      </c>
      <c r="Q87">
        <f t="shared" ref="Q87" si="451">MAX(K86:K90)</f>
        <v>93</v>
      </c>
      <c r="U87">
        <f t="shared" ref="U87" si="452">COUNTIF(J86:N90,"&gt;" &amp; P87)</f>
        <v>10</v>
      </c>
      <c r="V87">
        <f t="shared" ref="V87" si="453">COUNTIF(J86:N90,"&gt;" &amp; Q87)</f>
        <v>1</v>
      </c>
      <c r="X87">
        <f t="shared" ref="X87" si="454">SUMIFS(A86:E90,J86:N90,"&gt; "&amp;P87)</f>
        <v>398</v>
      </c>
      <c r="Y87">
        <f t="shared" ref="Y87" si="455">SUMIFS(A86:E90,J86:N90,"&gt; "&amp;Q87)</f>
        <v>39</v>
      </c>
      <c r="AA87">
        <f>VLOOKUP(P87,Numbers!$A$2:$B$101,2,FALSE)</f>
        <v>37</v>
      </c>
      <c r="AB87">
        <f>VLOOKUP(Q87,Numbers!$A$2:$B$101,2,FALSE)</f>
        <v>36</v>
      </c>
      <c r="AD87">
        <f t="shared" si="344"/>
        <v>14726</v>
      </c>
      <c r="AE87">
        <f t="shared" si="345"/>
        <v>1404</v>
      </c>
    </row>
    <row r="88" spans="1:31" x14ac:dyDescent="0.25">
      <c r="A88">
        <v>17</v>
      </c>
      <c r="B88">
        <v>70</v>
      </c>
      <c r="C88">
        <v>27</v>
      </c>
      <c r="D88">
        <v>93</v>
      </c>
      <c r="E88">
        <v>0</v>
      </c>
      <c r="G88">
        <v>42</v>
      </c>
      <c r="H88">
        <v>87</v>
      </c>
      <c r="J88">
        <f t="shared" si="332"/>
        <v>23</v>
      </c>
      <c r="K88">
        <f t="shared" si="333"/>
        <v>22</v>
      </c>
      <c r="L88">
        <f t="shared" si="334"/>
        <v>61</v>
      </c>
      <c r="M88">
        <f t="shared" si="335"/>
        <v>68</v>
      </c>
      <c r="N88">
        <f t="shared" si="336"/>
        <v>79</v>
      </c>
      <c r="P88">
        <f t="shared" si="445"/>
        <v>79</v>
      </c>
      <c r="Q88">
        <f t="shared" ref="Q88" si="456">MAX(L86:L90)</f>
        <v>99</v>
      </c>
      <c r="U88">
        <f t="shared" ref="U88" si="457">COUNTIF(J86:N90,"&gt;" &amp; P88)</f>
        <v>2</v>
      </c>
      <c r="V88">
        <f t="shared" ref="V88" si="458">COUNTIF(J86:N90,"&gt;" &amp; Q88)</f>
        <v>0</v>
      </c>
      <c r="X88">
        <f t="shared" ref="X88" si="459">SUMIFS(A86:E90,J86:N90,"&gt; "&amp;P88)</f>
        <v>75</v>
      </c>
      <c r="Y88">
        <f t="shared" ref="Y88" si="460">SUMIFS(A86:E90,J86:N90,"&gt; "&amp;Q88)</f>
        <v>0</v>
      </c>
      <c r="AA88">
        <f>VLOOKUP(P88,Numbers!$A$2:$B$101,2,FALSE)</f>
        <v>0</v>
      </c>
      <c r="AB88">
        <f>VLOOKUP(Q88,Numbers!$A$2:$B$101,2,FALSE)</f>
        <v>39</v>
      </c>
      <c r="AD88">
        <f t="shared" si="344"/>
        <v>0</v>
      </c>
      <c r="AE88">
        <f t="shared" si="345"/>
        <v>0</v>
      </c>
    </row>
    <row r="89" spans="1:31" x14ac:dyDescent="0.25">
      <c r="A89">
        <v>80</v>
      </c>
      <c r="B89">
        <v>36</v>
      </c>
      <c r="C89">
        <v>74</v>
      </c>
      <c r="D89">
        <v>35</v>
      </c>
      <c r="E89">
        <v>71</v>
      </c>
      <c r="G89">
        <v>79</v>
      </c>
      <c r="H89">
        <v>88</v>
      </c>
      <c r="J89">
        <f t="shared" si="332"/>
        <v>8</v>
      </c>
      <c r="K89">
        <f t="shared" si="333"/>
        <v>93</v>
      </c>
      <c r="L89">
        <f t="shared" si="334"/>
        <v>24</v>
      </c>
      <c r="M89">
        <f t="shared" si="335"/>
        <v>28</v>
      </c>
      <c r="N89">
        <f t="shared" si="336"/>
        <v>58</v>
      </c>
      <c r="P89">
        <f t="shared" si="445"/>
        <v>93</v>
      </c>
      <c r="Q89">
        <f t="shared" ref="Q89" si="461">MAX(M86:M90)</f>
        <v>72</v>
      </c>
      <c r="U89">
        <f t="shared" ref="U89" si="462">COUNTIF(J86:N90,"&gt;" &amp; P89)</f>
        <v>1</v>
      </c>
      <c r="V89">
        <f t="shared" ref="V89" si="463">COUNTIF(J86:N90,"&gt;" &amp; Q89)</f>
        <v>4</v>
      </c>
      <c r="X89">
        <f t="shared" ref="X89" si="464">SUMIFS(A86:E90,J86:N90,"&gt; "&amp;P89)</f>
        <v>39</v>
      </c>
      <c r="Y89">
        <f t="shared" ref="Y89" si="465">SUMIFS(A86:E90,J86:N90,"&gt; "&amp;Q89)</f>
        <v>132</v>
      </c>
      <c r="AA89">
        <f>VLOOKUP(P89,Numbers!$A$2:$B$101,2,FALSE)</f>
        <v>36</v>
      </c>
      <c r="AB89">
        <f>VLOOKUP(Q89,Numbers!$A$2:$B$101,2,FALSE)</f>
        <v>46</v>
      </c>
      <c r="AD89">
        <f t="shared" si="344"/>
        <v>1404</v>
      </c>
      <c r="AE89">
        <f t="shared" si="345"/>
        <v>6072</v>
      </c>
    </row>
    <row r="90" spans="1:31" x14ac:dyDescent="0.25">
      <c r="A90">
        <v>11</v>
      </c>
      <c r="B90">
        <v>49</v>
      </c>
      <c r="C90">
        <v>57</v>
      </c>
      <c r="D90">
        <v>46</v>
      </c>
      <c r="E90">
        <v>4</v>
      </c>
      <c r="G90">
        <v>88</v>
      </c>
      <c r="H90">
        <v>89</v>
      </c>
      <c r="J90">
        <f t="shared" si="332"/>
        <v>56</v>
      </c>
      <c r="K90">
        <f t="shared" si="333"/>
        <v>39</v>
      </c>
      <c r="L90">
        <f t="shared" si="334"/>
        <v>76</v>
      </c>
      <c r="M90">
        <f t="shared" si="335"/>
        <v>72</v>
      </c>
      <c r="N90">
        <f t="shared" si="336"/>
        <v>10</v>
      </c>
      <c r="P90">
        <f t="shared" si="445"/>
        <v>76</v>
      </c>
      <c r="Q90">
        <f t="shared" ref="Q90" si="466">MAX(N86:N90)</f>
        <v>79</v>
      </c>
      <c r="U90">
        <f t="shared" ref="U90" si="467">COUNTIF(J86:N90,"&gt;" &amp; P90)</f>
        <v>3</v>
      </c>
      <c r="V90">
        <f t="shared" ref="V90" si="468">COUNTIF(J86:N90,"&gt;" &amp; Q90)</f>
        <v>2</v>
      </c>
      <c r="X90">
        <f t="shared" ref="X90" si="469">SUMIFS(A86:E90,J86:N90,"&gt; "&amp;P90)</f>
        <v>75</v>
      </c>
      <c r="Y90">
        <f t="shared" ref="Y90" si="470">SUMIFS(A86:E90,J86:N90,"&gt; "&amp;Q90)</f>
        <v>75</v>
      </c>
      <c r="AA90">
        <f>VLOOKUP(P90,Numbers!$A$2:$B$101,2,FALSE)</f>
        <v>57</v>
      </c>
      <c r="AB90">
        <f>VLOOKUP(Q90,Numbers!$A$2:$B$101,2,FALSE)</f>
        <v>0</v>
      </c>
      <c r="AD90">
        <f t="shared" si="344"/>
        <v>4275</v>
      </c>
      <c r="AE90">
        <f t="shared" si="345"/>
        <v>0</v>
      </c>
    </row>
    <row r="91" spans="1:31" x14ac:dyDescent="0.25">
      <c r="G91">
        <v>44</v>
      </c>
      <c r="H91">
        <v>90</v>
      </c>
      <c r="J91" t="str">
        <f t="shared" si="332"/>
        <v/>
      </c>
      <c r="K91" t="str">
        <f t="shared" si="333"/>
        <v/>
      </c>
      <c r="L91" t="str">
        <f t="shared" si="334"/>
        <v/>
      </c>
      <c r="M91" t="str">
        <f t="shared" si="335"/>
        <v/>
      </c>
      <c r="N91" t="str">
        <f t="shared" si="336"/>
        <v/>
      </c>
      <c r="P91">
        <f t="shared" ref="P91" si="471">MAX(J86,K87,L88,M89,N90)</f>
        <v>61</v>
      </c>
      <c r="Q91">
        <f t="shared" ref="Q91" si="472">MAX(J90,K89,L88,M87,N86)</f>
        <v>93</v>
      </c>
      <c r="R91">
        <f t="shared" ref="R91" si="473">MIN(P86:Q91)</f>
        <v>54</v>
      </c>
      <c r="U91">
        <f t="shared" ref="U91" si="474">COUNTIF(J86:N90,"&gt;" &amp; P91)</f>
        <v>6</v>
      </c>
      <c r="V91">
        <f t="shared" ref="V91" si="475">COUNTIF(J86:N90,"&gt;" &amp; Q91)</f>
        <v>1</v>
      </c>
      <c r="X91">
        <f t="shared" ref="X91" si="476">SUMIFS(A86:E90,J86:N90,"&gt; "&amp;P91)</f>
        <v>271</v>
      </c>
      <c r="Y91">
        <f t="shared" ref="Y91" si="477">SUMIFS(A86:E90,J86:N90,"&gt; "&amp;Q91)</f>
        <v>39</v>
      </c>
      <c r="AA91">
        <f>VLOOKUP(P91,Numbers!$A$2:$B$101,2,FALSE)</f>
        <v>27</v>
      </c>
      <c r="AB91">
        <f>VLOOKUP(Q91,Numbers!$A$2:$B$101,2,FALSE)</f>
        <v>36</v>
      </c>
      <c r="AD91">
        <f t="shared" si="344"/>
        <v>7317</v>
      </c>
      <c r="AE91">
        <f t="shared" si="345"/>
        <v>1404</v>
      </c>
    </row>
    <row r="92" spans="1:31" x14ac:dyDescent="0.25">
      <c r="A92">
        <v>37</v>
      </c>
      <c r="B92">
        <v>66</v>
      </c>
      <c r="C92">
        <v>54</v>
      </c>
      <c r="D92">
        <v>93</v>
      </c>
      <c r="E92">
        <v>77</v>
      </c>
      <c r="G92">
        <v>26</v>
      </c>
      <c r="H92">
        <v>91</v>
      </c>
      <c r="J92">
        <f t="shared" si="332"/>
        <v>54</v>
      </c>
      <c r="K92">
        <f t="shared" si="333"/>
        <v>20</v>
      </c>
      <c r="L92">
        <f t="shared" si="334"/>
        <v>94</v>
      </c>
      <c r="M92">
        <f t="shared" si="335"/>
        <v>68</v>
      </c>
      <c r="N92">
        <f t="shared" si="336"/>
        <v>66</v>
      </c>
      <c r="P92">
        <f t="shared" ref="P92:P155" si="478">MAX(J92:N92)</f>
        <v>94</v>
      </c>
      <c r="Q92">
        <f t="shared" ref="Q92" si="479">MAX(J92:J96)</f>
        <v>78</v>
      </c>
      <c r="U92">
        <f t="shared" ref="U92" si="480">COUNTIF(J92:N96,"&gt;" &amp; P92)</f>
        <v>1</v>
      </c>
      <c r="V92">
        <f t="shared" ref="V92" si="481">COUNTIF(J92:N96,"&gt;" &amp; Q92)</f>
        <v>4</v>
      </c>
      <c r="X92">
        <f t="shared" ref="X92" si="482">SUMIFS(A92:E96,J92:N96,"&gt; "&amp;P92)</f>
        <v>43</v>
      </c>
      <c r="Y92">
        <f t="shared" ref="Y92" si="483">SUMIFS(A92:E96,J92:N96,"&gt; "&amp;Q92)</f>
        <v>148</v>
      </c>
      <c r="AA92">
        <f>VLOOKUP(P92,Numbers!$A$2:$B$101,2,FALSE)</f>
        <v>54</v>
      </c>
      <c r="AB92">
        <f>VLOOKUP(Q92,Numbers!$A$2:$B$101,2,FALSE)</f>
        <v>40</v>
      </c>
      <c r="AD92">
        <f t="shared" si="344"/>
        <v>2322</v>
      </c>
      <c r="AE92">
        <f t="shared" si="345"/>
        <v>5920</v>
      </c>
    </row>
    <row r="93" spans="1:31" x14ac:dyDescent="0.25">
      <c r="A93">
        <v>40</v>
      </c>
      <c r="B93">
        <v>95</v>
      </c>
      <c r="C93">
        <v>94</v>
      </c>
      <c r="D93">
        <v>34</v>
      </c>
      <c r="E93">
        <v>11</v>
      </c>
      <c r="G93">
        <v>38</v>
      </c>
      <c r="H93">
        <v>92</v>
      </c>
      <c r="J93">
        <f t="shared" si="332"/>
        <v>78</v>
      </c>
      <c r="K93">
        <f t="shared" si="333"/>
        <v>14</v>
      </c>
      <c r="L93">
        <f t="shared" si="334"/>
        <v>6</v>
      </c>
      <c r="M93">
        <f t="shared" si="335"/>
        <v>57</v>
      </c>
      <c r="N93">
        <f t="shared" si="336"/>
        <v>56</v>
      </c>
      <c r="P93">
        <f t="shared" si="478"/>
        <v>78</v>
      </c>
      <c r="Q93">
        <f t="shared" ref="Q93" si="484">MAX(K92:K96)</f>
        <v>82</v>
      </c>
      <c r="U93">
        <f t="shared" ref="U93" si="485">COUNTIF(J92:N96,"&gt;" &amp; P93)</f>
        <v>4</v>
      </c>
      <c r="V93">
        <f t="shared" ref="V93" si="486">COUNTIF(J92:N96,"&gt;" &amp; Q93)</f>
        <v>3</v>
      </c>
      <c r="X93">
        <f t="shared" ref="X93" si="487">SUMIFS(A92:E96,J92:N96,"&gt; "&amp;P93)</f>
        <v>148</v>
      </c>
      <c r="Y93">
        <f t="shared" ref="Y93" si="488">SUMIFS(A92:E96,J92:N96,"&gt; "&amp;Q93)</f>
        <v>142</v>
      </c>
      <c r="AA93">
        <f>VLOOKUP(P93,Numbers!$A$2:$B$101,2,FALSE)</f>
        <v>40</v>
      </c>
      <c r="AB93">
        <f>VLOOKUP(Q93,Numbers!$A$2:$B$101,2,FALSE)</f>
        <v>6</v>
      </c>
      <c r="AD93">
        <f t="shared" si="344"/>
        <v>5920</v>
      </c>
      <c r="AE93">
        <f t="shared" si="345"/>
        <v>852</v>
      </c>
    </row>
    <row r="94" spans="1:31" x14ac:dyDescent="0.25">
      <c r="A94">
        <v>35</v>
      </c>
      <c r="B94">
        <v>64</v>
      </c>
      <c r="C94">
        <v>92</v>
      </c>
      <c r="D94">
        <v>16</v>
      </c>
      <c r="E94">
        <v>43</v>
      </c>
      <c r="G94">
        <v>36</v>
      </c>
      <c r="H94">
        <v>93</v>
      </c>
      <c r="J94">
        <f t="shared" si="332"/>
        <v>28</v>
      </c>
      <c r="K94">
        <f t="shared" si="333"/>
        <v>29</v>
      </c>
      <c r="L94">
        <f t="shared" si="334"/>
        <v>51</v>
      </c>
      <c r="M94">
        <f t="shared" si="335"/>
        <v>73</v>
      </c>
      <c r="N94">
        <f t="shared" si="336"/>
        <v>97</v>
      </c>
      <c r="P94">
        <f t="shared" si="478"/>
        <v>97</v>
      </c>
      <c r="Q94">
        <f t="shared" ref="Q94" si="489">MAX(L92:L96)</f>
        <v>94</v>
      </c>
      <c r="U94">
        <f t="shared" ref="U94" si="490">COUNTIF(J92:N96,"&gt;" &amp; P94)</f>
        <v>0</v>
      </c>
      <c r="V94">
        <f t="shared" ref="V94" si="491">COUNTIF(J92:N96,"&gt;" &amp; Q94)</f>
        <v>1</v>
      </c>
      <c r="X94">
        <f t="shared" ref="X94" si="492">SUMIFS(A92:E96,J92:N96,"&gt; "&amp;P94)</f>
        <v>0</v>
      </c>
      <c r="Y94">
        <f t="shared" ref="Y94" si="493">SUMIFS(A92:E96,J92:N96,"&gt; "&amp;Q94)</f>
        <v>43</v>
      </c>
      <c r="AA94">
        <f>VLOOKUP(P94,Numbers!$A$2:$B$101,2,FALSE)</f>
        <v>43</v>
      </c>
      <c r="AB94">
        <f>VLOOKUP(Q94,Numbers!$A$2:$B$101,2,FALSE)</f>
        <v>54</v>
      </c>
      <c r="AD94">
        <f t="shared" si="344"/>
        <v>0</v>
      </c>
      <c r="AE94">
        <f t="shared" si="345"/>
        <v>2322</v>
      </c>
    </row>
    <row r="95" spans="1:31" x14ac:dyDescent="0.25">
      <c r="A95">
        <v>9</v>
      </c>
      <c r="B95">
        <v>6</v>
      </c>
      <c r="C95">
        <v>83</v>
      </c>
      <c r="D95">
        <v>32</v>
      </c>
      <c r="E95">
        <v>29</v>
      </c>
      <c r="G95">
        <v>54</v>
      </c>
      <c r="H95">
        <v>94</v>
      </c>
      <c r="J95">
        <f t="shared" si="332"/>
        <v>32</v>
      </c>
      <c r="K95">
        <f t="shared" si="333"/>
        <v>82</v>
      </c>
      <c r="L95">
        <f t="shared" si="334"/>
        <v>52</v>
      </c>
      <c r="M95">
        <f t="shared" si="335"/>
        <v>3</v>
      </c>
      <c r="N95">
        <f t="shared" si="336"/>
        <v>41</v>
      </c>
      <c r="P95">
        <f t="shared" si="478"/>
        <v>82</v>
      </c>
      <c r="Q95">
        <f t="shared" ref="Q95" si="494">MAX(M92:M96)</f>
        <v>86</v>
      </c>
      <c r="U95">
        <f t="shared" ref="U95" si="495">COUNTIF(J92:N96,"&gt;" &amp; P95)</f>
        <v>3</v>
      </c>
      <c r="V95">
        <f t="shared" ref="V95" si="496">COUNTIF(J92:N96,"&gt;" &amp; Q95)</f>
        <v>2</v>
      </c>
      <c r="X95">
        <f t="shared" ref="X95" si="497">SUMIFS(A92:E96,J92:N96,"&gt; "&amp;P95)</f>
        <v>142</v>
      </c>
      <c r="Y95">
        <f t="shared" ref="Y95" si="498">SUMIFS(A92:E96,J92:N96,"&gt; "&amp;Q95)</f>
        <v>97</v>
      </c>
      <c r="AA95">
        <f>VLOOKUP(P95,Numbers!$A$2:$B$101,2,FALSE)</f>
        <v>6</v>
      </c>
      <c r="AB95">
        <f>VLOOKUP(Q95,Numbers!$A$2:$B$101,2,FALSE)</f>
        <v>45</v>
      </c>
      <c r="AD95">
        <f t="shared" si="344"/>
        <v>852</v>
      </c>
      <c r="AE95">
        <f t="shared" si="345"/>
        <v>4365</v>
      </c>
    </row>
    <row r="96" spans="1:31" x14ac:dyDescent="0.25">
      <c r="A96">
        <v>2</v>
      </c>
      <c r="B96">
        <v>80</v>
      </c>
      <c r="C96">
        <v>10</v>
      </c>
      <c r="D96">
        <v>45</v>
      </c>
      <c r="E96">
        <v>72</v>
      </c>
      <c r="G96">
        <v>81</v>
      </c>
      <c r="H96">
        <v>95</v>
      </c>
      <c r="J96">
        <f t="shared" si="332"/>
        <v>30</v>
      </c>
      <c r="K96">
        <f t="shared" si="333"/>
        <v>8</v>
      </c>
      <c r="L96">
        <f t="shared" si="334"/>
        <v>67</v>
      </c>
      <c r="M96">
        <f t="shared" si="335"/>
        <v>86</v>
      </c>
      <c r="N96">
        <f t="shared" si="336"/>
        <v>50</v>
      </c>
      <c r="P96">
        <f t="shared" si="478"/>
        <v>86</v>
      </c>
      <c r="Q96">
        <f t="shared" ref="Q96" si="499">MAX(N92:N96)</f>
        <v>97</v>
      </c>
      <c r="U96">
        <f t="shared" ref="U96" si="500">COUNTIF(J92:N96,"&gt;" &amp; P96)</f>
        <v>2</v>
      </c>
      <c r="V96">
        <f t="shared" ref="V96" si="501">COUNTIF(J92:N96,"&gt;" &amp; Q96)</f>
        <v>0</v>
      </c>
      <c r="X96">
        <f t="shared" ref="X96" si="502">SUMIFS(A92:E96,J92:N96,"&gt; "&amp;P96)</f>
        <v>97</v>
      </c>
      <c r="Y96">
        <f t="shared" ref="Y96" si="503">SUMIFS(A92:E96,J92:N96,"&gt; "&amp;Q96)</f>
        <v>0</v>
      </c>
      <c r="AA96">
        <f>VLOOKUP(P96,Numbers!$A$2:$B$101,2,FALSE)</f>
        <v>45</v>
      </c>
      <c r="AB96">
        <f>VLOOKUP(Q96,Numbers!$A$2:$B$101,2,FALSE)</f>
        <v>43</v>
      </c>
      <c r="AD96">
        <f t="shared" si="344"/>
        <v>4365</v>
      </c>
      <c r="AE96">
        <f t="shared" si="345"/>
        <v>0</v>
      </c>
    </row>
    <row r="97" spans="1:31" x14ac:dyDescent="0.25">
      <c r="G97">
        <v>59</v>
      </c>
      <c r="H97">
        <v>96</v>
      </c>
      <c r="J97" t="str">
        <f t="shared" si="332"/>
        <v/>
      </c>
      <c r="K97" t="str">
        <f t="shared" si="333"/>
        <v/>
      </c>
      <c r="L97" t="str">
        <f t="shared" si="334"/>
        <v/>
      </c>
      <c r="M97" t="str">
        <f t="shared" si="335"/>
        <v/>
      </c>
      <c r="N97" t="str">
        <f t="shared" si="336"/>
        <v/>
      </c>
      <c r="P97">
        <f t="shared" ref="P97" si="504">MAX(J92,K93,L94,M95,N96)</f>
        <v>54</v>
      </c>
      <c r="Q97">
        <f t="shared" ref="Q97" si="505">MAX(J96,K95,L94,M93,N92)</f>
        <v>82</v>
      </c>
      <c r="R97">
        <f t="shared" ref="R97" si="506">MIN(P92:Q97)</f>
        <v>54</v>
      </c>
      <c r="U97">
        <f t="shared" ref="U97" si="507">COUNTIF(J92:N96,"&gt;" &amp; P97)</f>
        <v>11</v>
      </c>
      <c r="V97">
        <f t="shared" ref="V97" si="508">COUNTIF(J92:N96,"&gt;" &amp; Q97)</f>
        <v>3</v>
      </c>
      <c r="X97">
        <f t="shared" ref="X97" si="509">SUMIFS(A92:E96,J92:N96,"&gt; "&amp;P97)</f>
        <v>429</v>
      </c>
      <c r="Y97">
        <f t="shared" ref="Y97" si="510">SUMIFS(A92:E96,J92:N96,"&gt; "&amp;Q97)</f>
        <v>142</v>
      </c>
      <c r="AA97">
        <f>VLOOKUP(P97,Numbers!$A$2:$B$101,2,FALSE)</f>
        <v>37</v>
      </c>
      <c r="AB97">
        <f>VLOOKUP(Q97,Numbers!$A$2:$B$101,2,FALSE)</f>
        <v>6</v>
      </c>
      <c r="AD97">
        <f t="shared" si="344"/>
        <v>15873</v>
      </c>
      <c r="AE97">
        <f t="shared" si="345"/>
        <v>852</v>
      </c>
    </row>
    <row r="98" spans="1:31" x14ac:dyDescent="0.25">
      <c r="A98">
        <v>37</v>
      </c>
      <c r="B98">
        <v>95</v>
      </c>
      <c r="C98">
        <v>70</v>
      </c>
      <c r="D98">
        <v>62</v>
      </c>
      <c r="E98">
        <v>1</v>
      </c>
      <c r="G98">
        <v>43</v>
      </c>
      <c r="H98">
        <v>97</v>
      </c>
      <c r="J98">
        <f t="shared" si="332"/>
        <v>54</v>
      </c>
      <c r="K98">
        <f t="shared" si="333"/>
        <v>14</v>
      </c>
      <c r="L98">
        <f t="shared" si="334"/>
        <v>22</v>
      </c>
      <c r="M98">
        <f t="shared" si="335"/>
        <v>53</v>
      </c>
      <c r="N98">
        <f t="shared" si="336"/>
        <v>75</v>
      </c>
      <c r="P98">
        <f t="shared" ref="P98:P161" si="511">MAX(J98:N98)</f>
        <v>75</v>
      </c>
      <c r="Q98">
        <f t="shared" ref="Q98" si="512">MAX(J98:J102)</f>
        <v>90</v>
      </c>
      <c r="U98">
        <f t="shared" ref="U98" si="513">COUNTIF(J98:N102,"&gt;" &amp; P98)</f>
        <v>7</v>
      </c>
      <c r="V98">
        <f t="shared" ref="V98" si="514">COUNTIF(J98:N102,"&gt;" &amp; Q98)</f>
        <v>4</v>
      </c>
      <c r="X98">
        <f t="shared" ref="X98" si="515">SUMIFS(A98:E102,J98:N102,"&gt; "&amp;P98)</f>
        <v>303</v>
      </c>
      <c r="Y98">
        <f t="shared" ref="Y98" si="516">SUMIFS(A98:E102,J98:N102,"&gt; "&amp;Q98)</f>
        <v>190</v>
      </c>
      <c r="AA98">
        <f>VLOOKUP(P98,Numbers!$A$2:$B$101,2,FALSE)</f>
        <v>1</v>
      </c>
      <c r="AB98">
        <f>VLOOKUP(Q98,Numbers!$A$2:$B$101,2,FALSE)</f>
        <v>44</v>
      </c>
      <c r="AD98">
        <f t="shared" si="344"/>
        <v>303</v>
      </c>
      <c r="AE98">
        <f t="shared" si="345"/>
        <v>8360</v>
      </c>
    </row>
    <row r="99" spans="1:31" x14ac:dyDescent="0.25">
      <c r="A99">
        <v>58</v>
      </c>
      <c r="B99">
        <v>14</v>
      </c>
      <c r="C99">
        <v>38</v>
      </c>
      <c r="D99">
        <v>22</v>
      </c>
      <c r="E99">
        <v>63</v>
      </c>
      <c r="G99">
        <v>87</v>
      </c>
      <c r="H99">
        <v>98</v>
      </c>
      <c r="J99">
        <f t="shared" si="332"/>
        <v>44</v>
      </c>
      <c r="K99">
        <f t="shared" si="333"/>
        <v>12</v>
      </c>
      <c r="L99">
        <f t="shared" si="334"/>
        <v>92</v>
      </c>
      <c r="M99">
        <f t="shared" si="335"/>
        <v>5</v>
      </c>
      <c r="N99">
        <f t="shared" si="336"/>
        <v>11</v>
      </c>
      <c r="P99">
        <f t="shared" si="511"/>
        <v>92</v>
      </c>
      <c r="Q99">
        <f t="shared" ref="Q99" si="517">MAX(K98:K102)</f>
        <v>81</v>
      </c>
      <c r="U99">
        <f t="shared" ref="U99" si="518">COUNTIF(J98:N102,"&gt;" &amp; P99)</f>
        <v>2</v>
      </c>
      <c r="V99">
        <f t="shared" ref="V99" si="519">COUNTIF(J98:N102,"&gt;" &amp; Q99)</f>
        <v>5</v>
      </c>
      <c r="X99">
        <f t="shared" ref="X99" si="520">SUMIFS(A98:E102,J98:N102,"&gt; "&amp;P99)</f>
        <v>126</v>
      </c>
      <c r="Y99">
        <f t="shared" ref="Y99" si="521">SUMIFS(A98:E102,J98:N102,"&gt; "&amp;Q99)</f>
        <v>234</v>
      </c>
      <c r="AA99">
        <f>VLOOKUP(P99,Numbers!$A$2:$B$101,2,FALSE)</f>
        <v>38</v>
      </c>
      <c r="AB99">
        <f>VLOOKUP(Q99,Numbers!$A$2:$B$101,2,FALSE)</f>
        <v>69</v>
      </c>
      <c r="AD99">
        <f t="shared" si="344"/>
        <v>4788</v>
      </c>
      <c r="AE99">
        <f t="shared" si="345"/>
        <v>16146</v>
      </c>
    </row>
    <row r="100" spans="1:31" x14ac:dyDescent="0.25">
      <c r="A100">
        <v>44</v>
      </c>
      <c r="B100">
        <v>7</v>
      </c>
      <c r="C100">
        <v>78</v>
      </c>
      <c r="D100">
        <v>34</v>
      </c>
      <c r="E100">
        <v>39</v>
      </c>
      <c r="G100">
        <v>39</v>
      </c>
      <c r="H100">
        <v>99</v>
      </c>
      <c r="J100">
        <f t="shared" si="332"/>
        <v>90</v>
      </c>
      <c r="K100">
        <f t="shared" si="333"/>
        <v>65</v>
      </c>
      <c r="L100">
        <f t="shared" si="334"/>
        <v>35</v>
      </c>
      <c r="M100">
        <f t="shared" si="335"/>
        <v>57</v>
      </c>
      <c r="N100">
        <f t="shared" si="336"/>
        <v>99</v>
      </c>
      <c r="P100">
        <f t="shared" si="511"/>
        <v>99</v>
      </c>
      <c r="Q100">
        <f t="shared" ref="Q100" si="522">MAX(L98:L102)</f>
        <v>98</v>
      </c>
      <c r="U100">
        <f t="shared" ref="U100" si="523">COUNTIF(J98:N102,"&gt;" &amp; P100)</f>
        <v>0</v>
      </c>
      <c r="V100">
        <f t="shared" ref="V100" si="524">COUNTIF(J98:N102,"&gt;" &amp; Q100)</f>
        <v>1</v>
      </c>
      <c r="X100">
        <f t="shared" ref="X100" si="525">SUMIFS(A98:E102,J98:N102,"&gt; "&amp;P100)</f>
        <v>0</v>
      </c>
      <c r="Y100">
        <f t="shared" ref="Y100" si="526">SUMIFS(A98:E102,J98:N102,"&gt; "&amp;Q100)</f>
        <v>39</v>
      </c>
      <c r="AA100">
        <f>VLOOKUP(P100,Numbers!$A$2:$B$101,2,FALSE)</f>
        <v>39</v>
      </c>
      <c r="AB100">
        <f>VLOOKUP(Q100,Numbers!$A$2:$B$101,2,FALSE)</f>
        <v>87</v>
      </c>
      <c r="AD100">
        <f t="shared" si="344"/>
        <v>0</v>
      </c>
      <c r="AE100">
        <f t="shared" si="345"/>
        <v>3393</v>
      </c>
    </row>
    <row r="101" spans="1:31" x14ac:dyDescent="0.25">
      <c r="A101">
        <v>73</v>
      </c>
      <c r="B101">
        <v>50</v>
      </c>
      <c r="C101">
        <v>26</v>
      </c>
      <c r="D101">
        <v>0</v>
      </c>
      <c r="E101">
        <v>52</v>
      </c>
      <c r="G101">
        <v>67</v>
      </c>
      <c r="H101">
        <v>100</v>
      </c>
      <c r="J101">
        <f t="shared" si="332"/>
        <v>64</v>
      </c>
      <c r="K101">
        <f t="shared" si="333"/>
        <v>48</v>
      </c>
      <c r="L101">
        <f t="shared" si="334"/>
        <v>91</v>
      </c>
      <c r="M101">
        <f t="shared" si="335"/>
        <v>79</v>
      </c>
      <c r="N101">
        <f t="shared" si="336"/>
        <v>45</v>
      </c>
      <c r="P101">
        <f t="shared" si="511"/>
        <v>91</v>
      </c>
      <c r="Q101">
        <f t="shared" ref="Q101" si="527">MAX(M98:M102)</f>
        <v>79</v>
      </c>
      <c r="U101">
        <f t="shared" ref="U101" si="528">COUNTIF(J98:N102,"&gt;" &amp; P101)</f>
        <v>3</v>
      </c>
      <c r="V101">
        <f t="shared" ref="V101" si="529">COUNTIF(J98:N102,"&gt;" &amp; Q101)</f>
        <v>6</v>
      </c>
      <c r="X101">
        <f t="shared" ref="X101" si="530">SUMIFS(A98:E102,J98:N102,"&gt; "&amp;P101)</f>
        <v>164</v>
      </c>
      <c r="Y101">
        <f t="shared" ref="Y101" si="531">SUMIFS(A98:E102,J98:N102,"&gt; "&amp;Q101)</f>
        <v>303</v>
      </c>
      <c r="AA101">
        <f>VLOOKUP(P101,Numbers!$A$2:$B$101,2,FALSE)</f>
        <v>26</v>
      </c>
      <c r="AB101">
        <f>VLOOKUP(Q101,Numbers!$A$2:$B$101,2,FALSE)</f>
        <v>0</v>
      </c>
      <c r="AD101">
        <f t="shared" si="344"/>
        <v>4264</v>
      </c>
      <c r="AE101">
        <f t="shared" si="345"/>
        <v>0</v>
      </c>
    </row>
    <row r="102" spans="1:31" x14ac:dyDescent="0.25">
      <c r="A102">
        <v>60</v>
      </c>
      <c r="B102">
        <v>69</v>
      </c>
      <c r="C102">
        <v>87</v>
      </c>
      <c r="D102">
        <v>27</v>
      </c>
      <c r="E102">
        <v>97</v>
      </c>
      <c r="J102">
        <f t="shared" si="332"/>
        <v>13</v>
      </c>
      <c r="K102">
        <f t="shared" si="333"/>
        <v>81</v>
      </c>
      <c r="L102">
        <f t="shared" si="334"/>
        <v>98</v>
      </c>
      <c r="M102">
        <f t="shared" si="335"/>
        <v>61</v>
      </c>
      <c r="N102">
        <f t="shared" si="336"/>
        <v>74</v>
      </c>
      <c r="P102">
        <f t="shared" si="511"/>
        <v>98</v>
      </c>
      <c r="Q102">
        <f t="shared" ref="Q102" si="532">MAX(N98:N102)</f>
        <v>99</v>
      </c>
      <c r="U102">
        <f t="shared" ref="U102" si="533">COUNTIF(J98:N102,"&gt;" &amp; P102)</f>
        <v>1</v>
      </c>
      <c r="V102">
        <f t="shared" ref="V102" si="534">COUNTIF(J98:N102,"&gt;" &amp; Q102)</f>
        <v>0</v>
      </c>
      <c r="X102">
        <f t="shared" ref="X102" si="535">SUMIFS(A98:E102,J98:N102,"&gt; "&amp;P102)</f>
        <v>39</v>
      </c>
      <c r="Y102">
        <f t="shared" ref="Y102" si="536">SUMIFS(A98:E102,J98:N102,"&gt; "&amp;Q102)</f>
        <v>0</v>
      </c>
      <c r="AA102">
        <f>VLOOKUP(P102,Numbers!$A$2:$B$101,2,FALSE)</f>
        <v>87</v>
      </c>
      <c r="AB102">
        <f>VLOOKUP(Q102,Numbers!$A$2:$B$101,2,FALSE)</f>
        <v>39</v>
      </c>
      <c r="AD102">
        <f t="shared" si="344"/>
        <v>3393</v>
      </c>
      <c r="AE102">
        <f t="shared" si="345"/>
        <v>0</v>
      </c>
    </row>
    <row r="103" spans="1:31" x14ac:dyDescent="0.25">
      <c r="J103" t="str">
        <f t="shared" si="332"/>
        <v/>
      </c>
      <c r="K103" t="str">
        <f t="shared" si="333"/>
        <v/>
      </c>
      <c r="L103" t="str">
        <f t="shared" si="334"/>
        <v/>
      </c>
      <c r="M103" t="str">
        <f t="shared" si="335"/>
        <v/>
      </c>
      <c r="N103" t="str">
        <f t="shared" si="336"/>
        <v/>
      </c>
      <c r="P103">
        <f t="shared" ref="P103" si="537">MAX(J98,K99,L100,M101,N102)</f>
        <v>79</v>
      </c>
      <c r="Q103">
        <f t="shared" ref="Q103" si="538">MAX(J102,K101,L100,M99,N98)</f>
        <v>75</v>
      </c>
      <c r="R103">
        <f t="shared" ref="R103" si="539">MIN(P98:Q103)</f>
        <v>75</v>
      </c>
      <c r="U103">
        <f t="shared" ref="U103" si="540">COUNTIF(J98:N102,"&gt;" &amp; P103)</f>
        <v>6</v>
      </c>
      <c r="V103">
        <f t="shared" ref="V103" si="541">COUNTIF(J98:N102,"&gt;" &amp; Q103)</f>
        <v>7</v>
      </c>
      <c r="X103">
        <f t="shared" ref="X103" si="542">SUMIFS(A98:E102,J98:N102,"&gt; "&amp;P103)</f>
        <v>303</v>
      </c>
      <c r="Y103">
        <f t="shared" ref="Y103" si="543">SUMIFS(A98:E102,J98:N102,"&gt; "&amp;Q103)</f>
        <v>303</v>
      </c>
      <c r="AA103">
        <f>VLOOKUP(P103,Numbers!$A$2:$B$101,2,FALSE)</f>
        <v>0</v>
      </c>
      <c r="AB103">
        <f>VLOOKUP(Q103,Numbers!$A$2:$B$101,2,FALSE)</f>
        <v>1</v>
      </c>
      <c r="AD103">
        <f t="shared" si="344"/>
        <v>0</v>
      </c>
      <c r="AE103">
        <f t="shared" si="345"/>
        <v>303</v>
      </c>
    </row>
    <row r="104" spans="1:31" x14ac:dyDescent="0.25">
      <c r="A104">
        <v>10</v>
      </c>
      <c r="B104">
        <v>9</v>
      </c>
      <c r="C104">
        <v>83</v>
      </c>
      <c r="D104">
        <v>11</v>
      </c>
      <c r="E104">
        <v>5</v>
      </c>
      <c r="J104">
        <f t="shared" si="332"/>
        <v>67</v>
      </c>
      <c r="K104">
        <f t="shared" si="333"/>
        <v>32</v>
      </c>
      <c r="L104">
        <f t="shared" si="334"/>
        <v>52</v>
      </c>
      <c r="M104">
        <f t="shared" si="335"/>
        <v>56</v>
      </c>
      <c r="N104">
        <f t="shared" si="336"/>
        <v>18</v>
      </c>
      <c r="P104">
        <f t="shared" ref="P104:P167" si="544">MAX(J104:N104)</f>
        <v>67</v>
      </c>
      <c r="Q104">
        <f t="shared" ref="Q104" si="545">MAX(J104:J108)</f>
        <v>99</v>
      </c>
      <c r="U104">
        <f t="shared" ref="U104" si="546">COUNTIF(J104:N108,"&gt;" &amp; P104)</f>
        <v>8</v>
      </c>
      <c r="V104">
        <f t="shared" ref="V104" si="547">COUNTIF(J104:N108,"&gt;" &amp; Q104)</f>
        <v>1</v>
      </c>
      <c r="X104">
        <f t="shared" ref="X104" si="548">SUMIFS(A104:E108,J104:N108,"&gt; "&amp;P104)</f>
        <v>331</v>
      </c>
      <c r="Y104">
        <f t="shared" ref="Y104" si="549">SUMIFS(A104:E108,J104:N108,"&gt; "&amp;Q104)</f>
        <v>67</v>
      </c>
      <c r="AA104">
        <f>VLOOKUP(P104,Numbers!$A$2:$B$101,2,FALSE)</f>
        <v>10</v>
      </c>
      <c r="AB104">
        <f>VLOOKUP(Q104,Numbers!$A$2:$B$101,2,FALSE)</f>
        <v>39</v>
      </c>
      <c r="AD104">
        <f t="shared" si="344"/>
        <v>3310</v>
      </c>
      <c r="AE104">
        <f t="shared" si="345"/>
        <v>2613</v>
      </c>
    </row>
    <row r="105" spans="1:31" x14ac:dyDescent="0.25">
      <c r="A105">
        <v>33</v>
      </c>
      <c r="B105">
        <v>62</v>
      </c>
      <c r="C105">
        <v>18</v>
      </c>
      <c r="D105">
        <v>75</v>
      </c>
      <c r="E105">
        <v>47</v>
      </c>
      <c r="J105">
        <f t="shared" si="332"/>
        <v>9</v>
      </c>
      <c r="K105">
        <f t="shared" si="333"/>
        <v>53</v>
      </c>
      <c r="L105">
        <f t="shared" si="334"/>
        <v>55</v>
      </c>
      <c r="M105">
        <f t="shared" si="335"/>
        <v>46</v>
      </c>
      <c r="N105">
        <f t="shared" si="336"/>
        <v>19</v>
      </c>
      <c r="P105">
        <f t="shared" si="544"/>
        <v>55</v>
      </c>
      <c r="Q105">
        <f t="shared" ref="Q105" si="550">MAX(K104:K108)</f>
        <v>53</v>
      </c>
      <c r="U105">
        <f t="shared" ref="U105" si="551">COUNTIF(J104:N108,"&gt;" &amp; P105)</f>
        <v>11</v>
      </c>
      <c r="V105">
        <f t="shared" ref="V105" si="552">COUNTIF(J104:N108,"&gt;" &amp; Q105)</f>
        <v>13</v>
      </c>
      <c r="X105">
        <f t="shared" ref="X105" si="553">SUMIFS(A104:E108,J104:N108,"&gt; "&amp;P105)</f>
        <v>443</v>
      </c>
      <c r="Y105">
        <f t="shared" ref="Y105" si="554">SUMIFS(A104:E108,J104:N108,"&gt; "&amp;Q105)</f>
        <v>498</v>
      </c>
      <c r="AA105">
        <f>VLOOKUP(P105,Numbers!$A$2:$B$101,2,FALSE)</f>
        <v>18</v>
      </c>
      <c r="AB105">
        <f>VLOOKUP(Q105,Numbers!$A$2:$B$101,2,FALSE)</f>
        <v>62</v>
      </c>
      <c r="AD105">
        <f t="shared" si="344"/>
        <v>7974</v>
      </c>
      <c r="AE105">
        <f t="shared" si="345"/>
        <v>30876</v>
      </c>
    </row>
    <row r="106" spans="1:31" x14ac:dyDescent="0.25">
      <c r="A106">
        <v>3</v>
      </c>
      <c r="B106">
        <v>86</v>
      </c>
      <c r="C106">
        <v>36</v>
      </c>
      <c r="D106">
        <v>26</v>
      </c>
      <c r="E106">
        <v>91</v>
      </c>
      <c r="J106">
        <f t="shared" si="332"/>
        <v>71</v>
      </c>
      <c r="K106">
        <f t="shared" si="333"/>
        <v>38</v>
      </c>
      <c r="L106">
        <f t="shared" si="334"/>
        <v>93</v>
      </c>
      <c r="M106">
        <f t="shared" si="335"/>
        <v>91</v>
      </c>
      <c r="N106">
        <f t="shared" si="336"/>
        <v>59</v>
      </c>
      <c r="P106">
        <f t="shared" si="544"/>
        <v>93</v>
      </c>
      <c r="Q106">
        <f t="shared" ref="Q106" si="555">MAX(L104:L108)</f>
        <v>93</v>
      </c>
      <c r="U106">
        <f t="shared" ref="U106" si="556">COUNTIF(J104:N108,"&gt;" &amp; P106)</f>
        <v>2</v>
      </c>
      <c r="V106">
        <f t="shared" ref="V106" si="557">COUNTIF(J104:N108,"&gt;" &amp; Q106)</f>
        <v>2</v>
      </c>
      <c r="X106">
        <f t="shared" ref="X106" si="558">SUMIFS(A104:E108,J104:N108,"&gt; "&amp;P106)</f>
        <v>106</v>
      </c>
      <c r="Y106">
        <f t="shared" ref="Y106" si="559">SUMIFS(A104:E108,J104:N108,"&gt; "&amp;Q106)</f>
        <v>106</v>
      </c>
      <c r="AA106">
        <f>VLOOKUP(P106,Numbers!$A$2:$B$101,2,FALSE)</f>
        <v>36</v>
      </c>
      <c r="AB106">
        <f>VLOOKUP(Q106,Numbers!$A$2:$B$101,2,FALSE)</f>
        <v>36</v>
      </c>
      <c r="AD106">
        <f t="shared" si="344"/>
        <v>3816</v>
      </c>
      <c r="AE106">
        <f t="shared" si="345"/>
        <v>3816</v>
      </c>
    </row>
    <row r="107" spans="1:31" x14ac:dyDescent="0.25">
      <c r="A107">
        <v>39</v>
      </c>
      <c r="B107">
        <v>80</v>
      </c>
      <c r="C107">
        <v>14</v>
      </c>
      <c r="D107">
        <v>67</v>
      </c>
      <c r="E107">
        <v>15</v>
      </c>
      <c r="J107">
        <f t="shared" si="332"/>
        <v>99</v>
      </c>
      <c r="K107">
        <f t="shared" si="333"/>
        <v>8</v>
      </c>
      <c r="L107">
        <f t="shared" si="334"/>
        <v>12</v>
      </c>
      <c r="M107">
        <f t="shared" si="335"/>
        <v>100</v>
      </c>
      <c r="N107">
        <f t="shared" si="336"/>
        <v>69</v>
      </c>
      <c r="P107">
        <f t="shared" si="544"/>
        <v>100</v>
      </c>
      <c r="Q107">
        <f t="shared" ref="Q107" si="560">MAX(M104:M108)</f>
        <v>100</v>
      </c>
      <c r="U107">
        <f t="shared" ref="U107" si="561">COUNTIF(J104:N108,"&gt;" &amp; P107)</f>
        <v>0</v>
      </c>
      <c r="V107">
        <f t="shared" ref="V107" si="562">COUNTIF(J104:N108,"&gt;" &amp; Q107)</f>
        <v>0</v>
      </c>
      <c r="X107">
        <f t="shared" ref="X107" si="563">SUMIFS(A104:E108,J104:N108,"&gt; "&amp;P107)</f>
        <v>0</v>
      </c>
      <c r="Y107">
        <f t="shared" ref="Y107" si="564">SUMIFS(A104:E108,J104:N108,"&gt; "&amp;Q107)</f>
        <v>0</v>
      </c>
      <c r="AA107">
        <f>VLOOKUP(P107,Numbers!$A$2:$B$101,2,FALSE)</f>
        <v>67</v>
      </c>
      <c r="AB107">
        <f>VLOOKUP(Q107,Numbers!$A$2:$B$101,2,FALSE)</f>
        <v>67</v>
      </c>
      <c r="AD107">
        <f t="shared" si="344"/>
        <v>0</v>
      </c>
      <c r="AE107">
        <f t="shared" si="345"/>
        <v>0</v>
      </c>
    </row>
    <row r="108" spans="1:31" x14ac:dyDescent="0.25">
      <c r="A108">
        <v>74</v>
      </c>
      <c r="B108">
        <v>95</v>
      </c>
      <c r="C108">
        <v>88</v>
      </c>
      <c r="D108">
        <v>37</v>
      </c>
      <c r="E108">
        <v>57</v>
      </c>
      <c r="J108">
        <f t="shared" si="332"/>
        <v>24</v>
      </c>
      <c r="K108">
        <f t="shared" si="333"/>
        <v>14</v>
      </c>
      <c r="L108">
        <f t="shared" si="334"/>
        <v>89</v>
      </c>
      <c r="M108">
        <f t="shared" si="335"/>
        <v>54</v>
      </c>
      <c r="N108">
        <f t="shared" si="336"/>
        <v>76</v>
      </c>
      <c r="P108">
        <f t="shared" si="544"/>
        <v>89</v>
      </c>
      <c r="Q108">
        <f t="shared" ref="Q108" si="565">MAX(N104:N108)</f>
        <v>76</v>
      </c>
      <c r="U108">
        <f t="shared" ref="U108" si="566">COUNTIF(J104:N108,"&gt;" &amp; P108)</f>
        <v>4</v>
      </c>
      <c r="V108">
        <f t="shared" ref="V108" si="567">COUNTIF(J104:N108,"&gt;" &amp; Q108)</f>
        <v>5</v>
      </c>
      <c r="X108">
        <f t="shared" ref="X108" si="568">SUMIFS(A104:E108,J104:N108,"&gt; "&amp;P108)</f>
        <v>168</v>
      </c>
      <c r="Y108">
        <f t="shared" ref="Y108" si="569">SUMIFS(A104:E108,J104:N108,"&gt; "&amp;Q108)</f>
        <v>256</v>
      </c>
      <c r="AA108">
        <f>VLOOKUP(P108,Numbers!$A$2:$B$101,2,FALSE)</f>
        <v>88</v>
      </c>
      <c r="AB108">
        <f>VLOOKUP(Q108,Numbers!$A$2:$B$101,2,FALSE)</f>
        <v>57</v>
      </c>
      <c r="AD108">
        <f t="shared" si="344"/>
        <v>14784</v>
      </c>
      <c r="AE108">
        <f t="shared" si="345"/>
        <v>14592</v>
      </c>
    </row>
    <row r="109" spans="1:31" x14ac:dyDescent="0.25">
      <c r="J109" t="str">
        <f t="shared" si="332"/>
        <v/>
      </c>
      <c r="K109" t="str">
        <f t="shared" si="333"/>
        <v/>
      </c>
      <c r="L109" t="str">
        <f t="shared" si="334"/>
        <v/>
      </c>
      <c r="M109" t="str">
        <f t="shared" si="335"/>
        <v/>
      </c>
      <c r="N109" t="str">
        <f t="shared" si="336"/>
        <v/>
      </c>
      <c r="P109">
        <f t="shared" ref="P109" si="570">MAX(J104,K105,L106,M107,N108)</f>
        <v>100</v>
      </c>
      <c r="Q109">
        <f t="shared" ref="Q109" si="571">MAX(J108,K107,L106,M105,N104)</f>
        <v>93</v>
      </c>
      <c r="R109">
        <f t="shared" ref="R109" si="572">MIN(P104:Q109)</f>
        <v>53</v>
      </c>
      <c r="U109">
        <f t="shared" ref="U109" si="573">COUNTIF(J104:N108,"&gt;" &amp; P109)</f>
        <v>0</v>
      </c>
      <c r="V109">
        <f t="shared" ref="V109" si="574">COUNTIF(J104:N108,"&gt;" &amp; Q109)</f>
        <v>2</v>
      </c>
      <c r="X109">
        <f t="shared" ref="X109" si="575">SUMIFS(A104:E108,J104:N108,"&gt; "&amp;P109)</f>
        <v>0</v>
      </c>
      <c r="Y109">
        <f t="shared" ref="Y109" si="576">SUMIFS(A104:E108,J104:N108,"&gt; "&amp;Q109)</f>
        <v>106</v>
      </c>
      <c r="AA109">
        <f>VLOOKUP(P109,Numbers!$A$2:$B$101,2,FALSE)</f>
        <v>67</v>
      </c>
      <c r="AB109">
        <f>VLOOKUP(Q109,Numbers!$A$2:$B$101,2,FALSE)</f>
        <v>36</v>
      </c>
      <c r="AD109">
        <f t="shared" si="344"/>
        <v>0</v>
      </c>
      <c r="AE109">
        <f t="shared" si="345"/>
        <v>3816</v>
      </c>
    </row>
    <row r="110" spans="1:31" x14ac:dyDescent="0.25">
      <c r="A110">
        <v>7</v>
      </c>
      <c r="B110">
        <v>83</v>
      </c>
      <c r="C110">
        <v>44</v>
      </c>
      <c r="D110">
        <v>24</v>
      </c>
      <c r="E110">
        <v>66</v>
      </c>
      <c r="J110">
        <f t="shared" si="332"/>
        <v>65</v>
      </c>
      <c r="K110">
        <f t="shared" si="333"/>
        <v>52</v>
      </c>
      <c r="L110">
        <f t="shared" si="334"/>
        <v>90</v>
      </c>
      <c r="M110">
        <f t="shared" si="335"/>
        <v>63</v>
      </c>
      <c r="N110">
        <f t="shared" si="336"/>
        <v>20</v>
      </c>
      <c r="P110">
        <f t="shared" ref="P110:P173" si="577">MAX(J110:N110)</f>
        <v>90</v>
      </c>
      <c r="Q110">
        <f t="shared" ref="Q110" si="578">MAX(J110:J114)</f>
        <v>100</v>
      </c>
      <c r="U110">
        <f t="shared" ref="U110" si="579">COUNTIF(J110:N114,"&gt;" &amp; P110)</f>
        <v>2</v>
      </c>
      <c r="V110">
        <f t="shared" ref="V110" si="580">COUNTIF(J110:N114,"&gt;" &amp; Q110)</f>
        <v>0</v>
      </c>
      <c r="X110">
        <f t="shared" ref="X110" si="581">SUMIFS(A110:E114,J110:N114,"&gt; "&amp;P110)</f>
        <v>148</v>
      </c>
      <c r="Y110">
        <f t="shared" ref="Y110" si="582">SUMIFS(A110:E114,J110:N114,"&gt; "&amp;Q110)</f>
        <v>0</v>
      </c>
      <c r="AA110">
        <f>VLOOKUP(P110,Numbers!$A$2:$B$101,2,FALSE)</f>
        <v>44</v>
      </c>
      <c r="AB110">
        <f>VLOOKUP(Q110,Numbers!$A$2:$B$101,2,FALSE)</f>
        <v>67</v>
      </c>
      <c r="AD110">
        <f t="shared" si="344"/>
        <v>6512</v>
      </c>
      <c r="AE110">
        <f t="shared" si="345"/>
        <v>0</v>
      </c>
    </row>
    <row r="111" spans="1:31" x14ac:dyDescent="0.25">
      <c r="A111">
        <v>67</v>
      </c>
      <c r="B111">
        <v>60</v>
      </c>
      <c r="C111">
        <v>51</v>
      </c>
      <c r="D111">
        <v>52</v>
      </c>
      <c r="E111">
        <v>46</v>
      </c>
      <c r="J111">
        <f t="shared" si="332"/>
        <v>100</v>
      </c>
      <c r="K111">
        <f t="shared" si="333"/>
        <v>13</v>
      </c>
      <c r="L111">
        <f t="shared" si="334"/>
        <v>37</v>
      </c>
      <c r="M111">
        <f t="shared" si="335"/>
        <v>45</v>
      </c>
      <c r="N111">
        <f t="shared" si="336"/>
        <v>72</v>
      </c>
      <c r="P111">
        <f t="shared" si="577"/>
        <v>100</v>
      </c>
      <c r="Q111">
        <f t="shared" ref="Q111" si="583">MAX(K110:K114)</f>
        <v>81</v>
      </c>
      <c r="U111">
        <f t="shared" ref="U111" si="584">COUNTIF(J110:N114,"&gt;" &amp; P111)</f>
        <v>0</v>
      </c>
      <c r="V111">
        <f t="shared" ref="V111" si="585">COUNTIF(J110:N114,"&gt;" &amp; Q111)</f>
        <v>4</v>
      </c>
      <c r="X111">
        <f t="shared" ref="X111" si="586">SUMIFS(A110:E114,J110:N114,"&gt; "&amp;P111)</f>
        <v>0</v>
      </c>
      <c r="Y111">
        <f t="shared" ref="Y111" si="587">SUMIFS(A110:E114,J110:N114,"&gt; "&amp;Q111)</f>
        <v>280</v>
      </c>
      <c r="AA111">
        <f>VLOOKUP(P111,Numbers!$A$2:$B$101,2,FALSE)</f>
        <v>67</v>
      </c>
      <c r="AB111">
        <f>VLOOKUP(Q111,Numbers!$A$2:$B$101,2,FALSE)</f>
        <v>69</v>
      </c>
      <c r="AD111">
        <f t="shared" si="344"/>
        <v>0</v>
      </c>
      <c r="AE111">
        <f t="shared" si="345"/>
        <v>19320</v>
      </c>
    </row>
    <row r="112" spans="1:31" x14ac:dyDescent="0.25">
      <c r="A112">
        <v>27</v>
      </c>
      <c r="B112">
        <v>77</v>
      </c>
      <c r="C112">
        <v>35</v>
      </c>
      <c r="D112">
        <v>72</v>
      </c>
      <c r="E112">
        <v>88</v>
      </c>
      <c r="J112">
        <f t="shared" si="332"/>
        <v>61</v>
      </c>
      <c r="K112">
        <f t="shared" si="333"/>
        <v>66</v>
      </c>
      <c r="L112">
        <f t="shared" si="334"/>
        <v>28</v>
      </c>
      <c r="M112">
        <f t="shared" si="335"/>
        <v>50</v>
      </c>
      <c r="N112">
        <f t="shared" si="336"/>
        <v>89</v>
      </c>
      <c r="P112">
        <f t="shared" si="577"/>
        <v>89</v>
      </c>
      <c r="Q112">
        <f t="shared" ref="Q112" si="588">MAX(L110:L114)</f>
        <v>95</v>
      </c>
      <c r="U112">
        <f t="shared" ref="U112" si="589">COUNTIF(J110:N114,"&gt;" &amp; P112)</f>
        <v>3</v>
      </c>
      <c r="V112">
        <f t="shared" ref="V112" si="590">COUNTIF(J110:N114,"&gt;" &amp; Q112)</f>
        <v>1</v>
      </c>
      <c r="X112">
        <f t="shared" ref="X112" si="591">SUMIFS(A110:E114,J110:N114,"&gt; "&amp;P112)</f>
        <v>192</v>
      </c>
      <c r="Y112">
        <f t="shared" ref="Y112" si="592">SUMIFS(A110:E114,J110:N114,"&gt; "&amp;Q112)</f>
        <v>67</v>
      </c>
      <c r="AA112">
        <f>VLOOKUP(P112,Numbers!$A$2:$B$101,2,FALSE)</f>
        <v>88</v>
      </c>
      <c r="AB112">
        <f>VLOOKUP(Q112,Numbers!$A$2:$B$101,2,FALSE)</f>
        <v>81</v>
      </c>
      <c r="AD112">
        <f t="shared" si="344"/>
        <v>16896</v>
      </c>
      <c r="AE112">
        <f t="shared" si="345"/>
        <v>5427</v>
      </c>
    </row>
    <row r="113" spans="1:31" x14ac:dyDescent="0.25">
      <c r="A113">
        <v>22</v>
      </c>
      <c r="B113">
        <v>69</v>
      </c>
      <c r="C113">
        <v>1</v>
      </c>
      <c r="D113">
        <v>78</v>
      </c>
      <c r="E113">
        <v>64</v>
      </c>
      <c r="J113">
        <f t="shared" si="332"/>
        <v>5</v>
      </c>
      <c r="K113">
        <f t="shared" si="333"/>
        <v>81</v>
      </c>
      <c r="L113">
        <f t="shared" si="334"/>
        <v>75</v>
      </c>
      <c r="M113">
        <f t="shared" si="335"/>
        <v>35</v>
      </c>
      <c r="N113">
        <f t="shared" si="336"/>
        <v>29</v>
      </c>
      <c r="P113">
        <f t="shared" si="577"/>
        <v>81</v>
      </c>
      <c r="Q113">
        <f t="shared" ref="Q113" si="593">MAX(M110:M114)</f>
        <v>63</v>
      </c>
      <c r="U113">
        <f t="shared" ref="U113" si="594">COUNTIF(J110:N114,"&gt;" &amp; P113)</f>
        <v>4</v>
      </c>
      <c r="V113">
        <f t="shared" ref="V113" si="595">COUNTIF(J110:N114,"&gt;" &amp; Q113)</f>
        <v>10</v>
      </c>
      <c r="X113">
        <f t="shared" ref="X113" si="596">SUMIFS(A110:E114,J110:N114,"&gt; "&amp;P113)</f>
        <v>280</v>
      </c>
      <c r="Y113">
        <f t="shared" ref="Y113" si="597">SUMIFS(A110:E114,J110:N114,"&gt; "&amp;Q113)</f>
        <v>483</v>
      </c>
      <c r="AA113">
        <f>VLOOKUP(P113,Numbers!$A$2:$B$101,2,FALSE)</f>
        <v>69</v>
      </c>
      <c r="AB113">
        <f>VLOOKUP(Q113,Numbers!$A$2:$B$101,2,FALSE)</f>
        <v>24</v>
      </c>
      <c r="AD113">
        <f t="shared" si="344"/>
        <v>19320</v>
      </c>
      <c r="AE113">
        <f t="shared" si="345"/>
        <v>11592</v>
      </c>
    </row>
    <row r="114" spans="1:31" x14ac:dyDescent="0.25">
      <c r="A114">
        <v>41</v>
      </c>
      <c r="B114">
        <v>58</v>
      </c>
      <c r="C114">
        <v>81</v>
      </c>
      <c r="D114">
        <v>21</v>
      </c>
      <c r="E114">
        <v>3</v>
      </c>
      <c r="J114">
        <f t="shared" si="332"/>
        <v>47</v>
      </c>
      <c r="K114">
        <f t="shared" si="333"/>
        <v>44</v>
      </c>
      <c r="L114">
        <f t="shared" si="334"/>
        <v>95</v>
      </c>
      <c r="M114">
        <f t="shared" si="335"/>
        <v>27</v>
      </c>
      <c r="N114">
        <f t="shared" si="336"/>
        <v>71</v>
      </c>
      <c r="P114">
        <f t="shared" si="577"/>
        <v>95</v>
      </c>
      <c r="Q114">
        <f t="shared" ref="Q114" si="598">MAX(N110:N114)</f>
        <v>89</v>
      </c>
      <c r="U114">
        <f t="shared" ref="U114" si="599">COUNTIF(J110:N114,"&gt;" &amp; P114)</f>
        <v>1</v>
      </c>
      <c r="V114">
        <f t="shared" ref="V114" si="600">COUNTIF(J110:N114,"&gt;" &amp; Q114)</f>
        <v>3</v>
      </c>
      <c r="X114">
        <f t="shared" ref="X114" si="601">SUMIFS(A110:E114,J110:N114,"&gt; "&amp;P114)</f>
        <v>67</v>
      </c>
      <c r="Y114">
        <f t="shared" ref="Y114" si="602">SUMIFS(A110:E114,J110:N114,"&gt; "&amp;Q114)</f>
        <v>192</v>
      </c>
      <c r="AA114">
        <f>VLOOKUP(P114,Numbers!$A$2:$B$101,2,FALSE)</f>
        <v>81</v>
      </c>
      <c r="AB114">
        <f>VLOOKUP(Q114,Numbers!$A$2:$B$101,2,FALSE)</f>
        <v>88</v>
      </c>
      <c r="AD114">
        <f t="shared" si="344"/>
        <v>5427</v>
      </c>
      <c r="AE114">
        <f t="shared" si="345"/>
        <v>16896</v>
      </c>
    </row>
    <row r="115" spans="1:31" x14ac:dyDescent="0.25">
      <c r="J115" t="str">
        <f t="shared" si="332"/>
        <v/>
      </c>
      <c r="K115" t="str">
        <f t="shared" si="333"/>
        <v/>
      </c>
      <c r="L115" t="str">
        <f t="shared" si="334"/>
        <v/>
      </c>
      <c r="M115" t="str">
        <f t="shared" si="335"/>
        <v/>
      </c>
      <c r="N115" t="str">
        <f t="shared" si="336"/>
        <v/>
      </c>
      <c r="P115">
        <f t="shared" ref="P115" si="603">MAX(J110,K111,L112,M113,N114)</f>
        <v>71</v>
      </c>
      <c r="Q115">
        <f t="shared" ref="Q115" si="604">MAX(J114,K113,L112,M111,N110)</f>
        <v>81</v>
      </c>
      <c r="R115">
        <f t="shared" ref="R115" si="605">MIN(P110:Q115)</f>
        <v>63</v>
      </c>
      <c r="U115">
        <f t="shared" ref="U115" si="606">COUNTIF(J110:N114,"&gt;" &amp; P115)</f>
        <v>7</v>
      </c>
      <c r="V115">
        <f t="shared" ref="V115" si="607">COUNTIF(J110:N114,"&gt;" &amp; Q115)</f>
        <v>4</v>
      </c>
      <c r="X115">
        <f t="shared" ref="X115" si="608">SUMIFS(A110:E114,J110:N114,"&gt; "&amp;P115)</f>
        <v>396</v>
      </c>
      <c r="Y115">
        <f t="shared" ref="Y115" si="609">SUMIFS(A110:E114,J110:N114,"&gt; "&amp;Q115)</f>
        <v>280</v>
      </c>
      <c r="AA115">
        <f>VLOOKUP(P115,Numbers!$A$2:$B$101,2,FALSE)</f>
        <v>3</v>
      </c>
      <c r="AB115">
        <f>VLOOKUP(Q115,Numbers!$A$2:$B$101,2,FALSE)</f>
        <v>69</v>
      </c>
      <c r="AD115">
        <f t="shared" si="344"/>
        <v>1188</v>
      </c>
      <c r="AE115">
        <f t="shared" si="345"/>
        <v>19320</v>
      </c>
    </row>
    <row r="116" spans="1:31" x14ac:dyDescent="0.25">
      <c r="A116">
        <v>68</v>
      </c>
      <c r="B116">
        <v>34</v>
      </c>
      <c r="C116">
        <v>11</v>
      </c>
      <c r="D116">
        <v>40</v>
      </c>
      <c r="E116">
        <v>17</v>
      </c>
      <c r="J116">
        <f t="shared" si="332"/>
        <v>84</v>
      </c>
      <c r="K116">
        <f t="shared" si="333"/>
        <v>57</v>
      </c>
      <c r="L116">
        <f t="shared" si="334"/>
        <v>56</v>
      </c>
      <c r="M116">
        <f t="shared" si="335"/>
        <v>78</v>
      </c>
      <c r="N116">
        <f t="shared" si="336"/>
        <v>23</v>
      </c>
      <c r="P116">
        <f t="shared" ref="P116:P179" si="610">MAX(J116:N116)</f>
        <v>84</v>
      </c>
      <c r="Q116">
        <f t="shared" ref="Q116" si="611">MAX(J116:J120)</f>
        <v>84</v>
      </c>
      <c r="U116">
        <f t="shared" ref="U116" si="612">COUNTIF(J116:N120,"&gt;" &amp; P116)</f>
        <v>3</v>
      </c>
      <c r="V116">
        <f t="shared" ref="V116" si="613">COUNTIF(J116:N120,"&gt;" &amp; Q116)</f>
        <v>3</v>
      </c>
      <c r="X116">
        <f t="shared" ref="X116" si="614">SUMIFS(A116:E120,J116:N120,"&gt; "&amp;P116)</f>
        <v>211</v>
      </c>
      <c r="Y116">
        <f t="shared" ref="Y116" si="615">SUMIFS(A116:E120,J116:N120,"&gt; "&amp;Q116)</f>
        <v>211</v>
      </c>
      <c r="AA116">
        <f>VLOOKUP(P116,Numbers!$A$2:$B$101,2,FALSE)</f>
        <v>68</v>
      </c>
      <c r="AB116">
        <f>VLOOKUP(Q116,Numbers!$A$2:$B$101,2,FALSE)</f>
        <v>68</v>
      </c>
      <c r="AD116">
        <f t="shared" si="344"/>
        <v>14348</v>
      </c>
      <c r="AE116">
        <f t="shared" si="345"/>
        <v>14348</v>
      </c>
    </row>
    <row r="117" spans="1:31" x14ac:dyDescent="0.25">
      <c r="A117">
        <v>15</v>
      </c>
      <c r="B117">
        <v>43</v>
      </c>
      <c r="C117">
        <v>9</v>
      </c>
      <c r="D117">
        <v>64</v>
      </c>
      <c r="E117">
        <v>49</v>
      </c>
      <c r="J117">
        <f t="shared" si="332"/>
        <v>69</v>
      </c>
      <c r="K117">
        <f t="shared" si="333"/>
        <v>97</v>
      </c>
      <c r="L117">
        <f t="shared" si="334"/>
        <v>32</v>
      </c>
      <c r="M117">
        <f t="shared" si="335"/>
        <v>29</v>
      </c>
      <c r="N117">
        <f t="shared" si="336"/>
        <v>39</v>
      </c>
      <c r="P117">
        <f t="shared" si="610"/>
        <v>97</v>
      </c>
      <c r="Q117">
        <f t="shared" ref="Q117" si="616">MAX(K116:K120)</f>
        <v>98</v>
      </c>
      <c r="U117">
        <f t="shared" ref="U117" si="617">COUNTIF(J116:N120,"&gt;" &amp; P117)</f>
        <v>1</v>
      </c>
      <c r="V117">
        <f t="shared" ref="V117" si="618">COUNTIF(J116:N120,"&gt;" &amp; Q117)</f>
        <v>0</v>
      </c>
      <c r="X117">
        <f t="shared" ref="X117" si="619">SUMIFS(A116:E120,J116:N120,"&gt; "&amp;P117)</f>
        <v>87</v>
      </c>
      <c r="Y117">
        <f t="shared" ref="Y117" si="620">SUMIFS(A116:E120,J116:N120,"&gt; "&amp;Q117)</f>
        <v>0</v>
      </c>
      <c r="AA117">
        <f>VLOOKUP(P117,Numbers!$A$2:$B$101,2,FALSE)</f>
        <v>43</v>
      </c>
      <c r="AB117">
        <f>VLOOKUP(Q117,Numbers!$A$2:$B$101,2,FALSE)</f>
        <v>87</v>
      </c>
      <c r="AD117">
        <f t="shared" si="344"/>
        <v>3741</v>
      </c>
      <c r="AE117">
        <f t="shared" si="345"/>
        <v>0</v>
      </c>
    </row>
    <row r="118" spans="1:31" x14ac:dyDescent="0.25">
      <c r="A118">
        <v>32</v>
      </c>
      <c r="B118">
        <v>37</v>
      </c>
      <c r="C118">
        <v>20</v>
      </c>
      <c r="D118">
        <v>14</v>
      </c>
      <c r="E118">
        <v>81</v>
      </c>
      <c r="J118">
        <f t="shared" si="332"/>
        <v>3</v>
      </c>
      <c r="K118">
        <f t="shared" si="333"/>
        <v>54</v>
      </c>
      <c r="L118">
        <f t="shared" si="334"/>
        <v>83</v>
      </c>
      <c r="M118">
        <f t="shared" si="335"/>
        <v>12</v>
      </c>
      <c r="N118">
        <f t="shared" si="336"/>
        <v>95</v>
      </c>
      <c r="P118">
        <f t="shared" si="610"/>
        <v>95</v>
      </c>
      <c r="Q118">
        <f t="shared" ref="Q118" si="621">MAX(L116:L120)</f>
        <v>83</v>
      </c>
      <c r="U118">
        <f t="shared" ref="U118" si="622">COUNTIF(J116:N120,"&gt;" &amp; P118)</f>
        <v>2</v>
      </c>
      <c r="V118">
        <f t="shared" ref="V118" si="623">COUNTIF(J116:N120,"&gt;" &amp; Q118)</f>
        <v>4</v>
      </c>
      <c r="X118">
        <f t="shared" ref="X118" si="624">SUMIFS(A116:E120,J116:N120,"&gt; "&amp;P118)</f>
        <v>130</v>
      </c>
      <c r="Y118">
        <f t="shared" ref="Y118" si="625">SUMIFS(A116:E120,J116:N120,"&gt; "&amp;Q118)</f>
        <v>279</v>
      </c>
      <c r="AA118">
        <f>VLOOKUP(P118,Numbers!$A$2:$B$101,2,FALSE)</f>
        <v>81</v>
      </c>
      <c r="AB118">
        <f>VLOOKUP(Q118,Numbers!$A$2:$B$101,2,FALSE)</f>
        <v>20</v>
      </c>
      <c r="AD118">
        <f t="shared" si="344"/>
        <v>10530</v>
      </c>
      <c r="AE118">
        <f t="shared" si="345"/>
        <v>5580</v>
      </c>
    </row>
    <row r="119" spans="1:31" x14ac:dyDescent="0.25">
      <c r="A119">
        <v>3</v>
      </c>
      <c r="B119">
        <v>87</v>
      </c>
      <c r="C119">
        <v>72</v>
      </c>
      <c r="D119">
        <v>16</v>
      </c>
      <c r="E119">
        <v>51</v>
      </c>
      <c r="J119">
        <f t="shared" si="332"/>
        <v>71</v>
      </c>
      <c r="K119">
        <f t="shared" si="333"/>
        <v>98</v>
      </c>
      <c r="L119">
        <f t="shared" si="334"/>
        <v>50</v>
      </c>
      <c r="M119">
        <f t="shared" si="335"/>
        <v>73</v>
      </c>
      <c r="N119">
        <f t="shared" si="336"/>
        <v>37</v>
      </c>
      <c r="P119">
        <f t="shared" si="610"/>
        <v>98</v>
      </c>
      <c r="Q119">
        <f t="shared" ref="Q119" si="626">MAX(M116:M120)</f>
        <v>78</v>
      </c>
      <c r="U119">
        <f t="shared" ref="U119" si="627">COUNTIF(J116:N120,"&gt;" &amp; P119)</f>
        <v>0</v>
      </c>
      <c r="V119">
        <f t="shared" ref="V119" si="628">COUNTIF(J116:N120,"&gt;" &amp; Q119)</f>
        <v>5</v>
      </c>
      <c r="X119">
        <f t="shared" ref="X119" si="629">SUMIFS(A116:E120,J116:N120,"&gt; "&amp;P119)</f>
        <v>0</v>
      </c>
      <c r="Y119">
        <f t="shared" ref="Y119" si="630">SUMIFS(A116:E120,J116:N120,"&gt; "&amp;Q119)</f>
        <v>299</v>
      </c>
      <c r="AA119">
        <f>VLOOKUP(P119,Numbers!$A$2:$B$101,2,FALSE)</f>
        <v>87</v>
      </c>
      <c r="AB119">
        <f>VLOOKUP(Q119,Numbers!$A$2:$B$101,2,FALSE)</f>
        <v>40</v>
      </c>
      <c r="AD119">
        <f t="shared" si="344"/>
        <v>0</v>
      </c>
      <c r="AE119">
        <f t="shared" si="345"/>
        <v>11960</v>
      </c>
    </row>
    <row r="120" spans="1:31" x14ac:dyDescent="0.25">
      <c r="A120">
        <v>25</v>
      </c>
      <c r="B120">
        <v>77</v>
      </c>
      <c r="C120">
        <v>58</v>
      </c>
      <c r="D120">
        <v>10</v>
      </c>
      <c r="E120">
        <v>52</v>
      </c>
      <c r="J120">
        <f t="shared" si="332"/>
        <v>1</v>
      </c>
      <c r="K120">
        <f t="shared" si="333"/>
        <v>66</v>
      </c>
      <c r="L120">
        <f t="shared" si="334"/>
        <v>44</v>
      </c>
      <c r="M120">
        <f t="shared" si="335"/>
        <v>67</v>
      </c>
      <c r="N120">
        <f t="shared" si="336"/>
        <v>45</v>
      </c>
      <c r="P120">
        <f t="shared" si="610"/>
        <v>67</v>
      </c>
      <c r="Q120">
        <f t="shared" ref="Q120" si="631">MAX(N116:N120)</f>
        <v>95</v>
      </c>
      <c r="U120">
        <f t="shared" ref="U120" si="632">COUNTIF(J116:N120,"&gt;" &amp; P120)</f>
        <v>9</v>
      </c>
      <c r="V120">
        <f t="shared" ref="V120" si="633">COUNTIF(J116:N120,"&gt;" &amp; Q120)</f>
        <v>2</v>
      </c>
      <c r="X120">
        <f t="shared" ref="X120" si="634">SUMIFS(A116:E120,J116:N120,"&gt; "&amp;P120)</f>
        <v>373</v>
      </c>
      <c r="Y120">
        <f t="shared" ref="Y120" si="635">SUMIFS(A116:E120,J116:N120,"&gt; "&amp;Q120)</f>
        <v>130</v>
      </c>
      <c r="AA120">
        <f>VLOOKUP(P120,Numbers!$A$2:$B$101,2,FALSE)</f>
        <v>10</v>
      </c>
      <c r="AB120">
        <f>VLOOKUP(Q120,Numbers!$A$2:$B$101,2,FALSE)</f>
        <v>81</v>
      </c>
      <c r="AD120">
        <f t="shared" si="344"/>
        <v>3730</v>
      </c>
      <c r="AE120">
        <f t="shared" si="345"/>
        <v>10530</v>
      </c>
    </row>
    <row r="121" spans="1:31" x14ac:dyDescent="0.25">
      <c r="J121" t="str">
        <f t="shared" si="332"/>
        <v/>
      </c>
      <c r="K121" t="str">
        <f t="shared" si="333"/>
        <v/>
      </c>
      <c r="L121" t="str">
        <f t="shared" si="334"/>
        <v/>
      </c>
      <c r="M121" t="str">
        <f t="shared" si="335"/>
        <v/>
      </c>
      <c r="N121" t="str">
        <f t="shared" si="336"/>
        <v/>
      </c>
      <c r="P121">
        <f t="shared" ref="P121" si="636">MAX(J116,K117,L118,M119,N120)</f>
        <v>97</v>
      </c>
      <c r="Q121">
        <f t="shared" ref="Q121" si="637">MAX(J120,K119,L118,M117,N116)</f>
        <v>98</v>
      </c>
      <c r="R121">
        <f t="shared" ref="R121" si="638">MIN(P116:Q121)</f>
        <v>67</v>
      </c>
      <c r="U121">
        <f t="shared" ref="U121" si="639">COUNTIF(J116:N120,"&gt;" &amp; P121)</f>
        <v>1</v>
      </c>
      <c r="V121">
        <f t="shared" ref="V121" si="640">COUNTIF(J116:N120,"&gt;" &amp; Q121)</f>
        <v>0</v>
      </c>
      <c r="X121">
        <f t="shared" ref="X121" si="641">SUMIFS(A116:E120,J116:N120,"&gt; "&amp;P121)</f>
        <v>87</v>
      </c>
      <c r="Y121">
        <f t="shared" ref="Y121" si="642">SUMIFS(A116:E120,J116:N120,"&gt; "&amp;Q121)</f>
        <v>0</v>
      </c>
      <c r="AA121">
        <f>VLOOKUP(P121,Numbers!$A$2:$B$101,2,FALSE)</f>
        <v>43</v>
      </c>
      <c r="AB121">
        <f>VLOOKUP(Q121,Numbers!$A$2:$B$101,2,FALSE)</f>
        <v>87</v>
      </c>
      <c r="AD121">
        <f t="shared" si="344"/>
        <v>3741</v>
      </c>
      <c r="AE121">
        <f t="shared" si="345"/>
        <v>0</v>
      </c>
    </row>
    <row r="122" spans="1:31" x14ac:dyDescent="0.25">
      <c r="A122">
        <v>89</v>
      </c>
      <c r="B122">
        <v>61</v>
      </c>
      <c r="C122">
        <v>97</v>
      </c>
      <c r="D122">
        <v>14</v>
      </c>
      <c r="E122">
        <v>56</v>
      </c>
      <c r="J122">
        <f t="shared" si="332"/>
        <v>16</v>
      </c>
      <c r="K122">
        <f t="shared" si="333"/>
        <v>70</v>
      </c>
      <c r="L122">
        <f t="shared" si="334"/>
        <v>74</v>
      </c>
      <c r="M122">
        <f t="shared" si="335"/>
        <v>12</v>
      </c>
      <c r="N122">
        <f t="shared" si="336"/>
        <v>34</v>
      </c>
      <c r="P122">
        <f t="shared" ref="P122:P185" si="643">MAX(J122:N122)</f>
        <v>74</v>
      </c>
      <c r="Q122">
        <f t="shared" ref="Q122" si="644">MAX(J122:J126)</f>
        <v>89</v>
      </c>
      <c r="U122">
        <f t="shared" ref="U122" si="645">COUNTIF(J122:N126,"&gt;" &amp; P122)</f>
        <v>2</v>
      </c>
      <c r="V122">
        <f t="shared" ref="V122" si="646">COUNTIF(J122:N126,"&gt;" &amp; Q122)</f>
        <v>0</v>
      </c>
      <c r="X122">
        <f t="shared" ref="X122" si="647">SUMIFS(A122:E126,J122:N126,"&gt; "&amp;P122)</f>
        <v>157</v>
      </c>
      <c r="Y122">
        <f t="shared" ref="Y122" si="648">SUMIFS(A122:E126,J122:N126,"&gt; "&amp;Q122)</f>
        <v>0</v>
      </c>
      <c r="AA122">
        <f>VLOOKUP(P122,Numbers!$A$2:$B$101,2,FALSE)</f>
        <v>97</v>
      </c>
      <c r="AB122">
        <f>VLOOKUP(Q122,Numbers!$A$2:$B$101,2,FALSE)</f>
        <v>88</v>
      </c>
      <c r="AD122">
        <f t="shared" si="344"/>
        <v>15229</v>
      </c>
      <c r="AE122">
        <f t="shared" si="345"/>
        <v>0</v>
      </c>
    </row>
    <row r="123" spans="1:31" x14ac:dyDescent="0.25">
      <c r="A123">
        <v>32</v>
      </c>
      <c r="B123">
        <v>90</v>
      </c>
      <c r="C123">
        <v>98</v>
      </c>
      <c r="D123">
        <v>69</v>
      </c>
      <c r="E123">
        <v>4</v>
      </c>
      <c r="J123">
        <f t="shared" si="332"/>
        <v>3</v>
      </c>
      <c r="K123">
        <f t="shared" si="333"/>
        <v>33</v>
      </c>
      <c r="L123">
        <f t="shared" si="334"/>
        <v>40</v>
      </c>
      <c r="M123">
        <f t="shared" si="335"/>
        <v>81</v>
      </c>
      <c r="N123">
        <f t="shared" si="336"/>
        <v>10</v>
      </c>
      <c r="P123">
        <f t="shared" si="643"/>
        <v>81</v>
      </c>
      <c r="Q123">
        <f t="shared" ref="Q123" si="649">MAX(K122:K126)</f>
        <v>70</v>
      </c>
      <c r="U123">
        <f t="shared" ref="U123" si="650">COUNTIF(J122:N126,"&gt;" &amp; P123)</f>
        <v>1</v>
      </c>
      <c r="V123">
        <f t="shared" ref="V123" si="651">COUNTIF(J122:N126,"&gt;" &amp; Q123)</f>
        <v>3</v>
      </c>
      <c r="X123">
        <f t="shared" ref="X123" si="652">SUMIFS(A122:E126,J122:N126,"&gt; "&amp;P123)</f>
        <v>88</v>
      </c>
      <c r="Y123">
        <f t="shared" ref="Y123" si="653">SUMIFS(A122:E126,J122:N126,"&gt; "&amp;Q123)</f>
        <v>254</v>
      </c>
      <c r="AA123">
        <f>VLOOKUP(P123,Numbers!$A$2:$B$101,2,FALSE)</f>
        <v>69</v>
      </c>
      <c r="AB123">
        <f>VLOOKUP(Q123,Numbers!$A$2:$B$101,2,FALSE)</f>
        <v>61</v>
      </c>
      <c r="AD123">
        <f t="shared" si="344"/>
        <v>6072</v>
      </c>
      <c r="AE123">
        <f t="shared" si="345"/>
        <v>15494</v>
      </c>
    </row>
    <row r="124" spans="1:31" x14ac:dyDescent="0.25">
      <c r="A124">
        <v>88</v>
      </c>
      <c r="B124">
        <v>58</v>
      </c>
      <c r="C124">
        <v>51</v>
      </c>
      <c r="D124">
        <v>76</v>
      </c>
      <c r="E124">
        <v>66</v>
      </c>
      <c r="J124">
        <f t="shared" si="332"/>
        <v>89</v>
      </c>
      <c r="K124">
        <f t="shared" si="333"/>
        <v>44</v>
      </c>
      <c r="L124">
        <f t="shared" si="334"/>
        <v>37</v>
      </c>
      <c r="M124">
        <f t="shared" si="335"/>
        <v>31</v>
      </c>
      <c r="N124">
        <f t="shared" si="336"/>
        <v>20</v>
      </c>
      <c r="P124">
        <f t="shared" si="643"/>
        <v>89</v>
      </c>
      <c r="Q124">
        <f t="shared" ref="Q124" si="654">MAX(L122:L126)</f>
        <v>74</v>
      </c>
      <c r="U124">
        <f t="shared" ref="U124" si="655">COUNTIF(J122:N126,"&gt;" &amp; P124)</f>
        <v>0</v>
      </c>
      <c r="V124">
        <f t="shared" ref="V124" si="656">COUNTIF(J122:N126,"&gt;" &amp; Q124)</f>
        <v>2</v>
      </c>
      <c r="X124">
        <f t="shared" ref="X124" si="657">SUMIFS(A122:E126,J122:N126,"&gt; "&amp;P124)</f>
        <v>0</v>
      </c>
      <c r="Y124">
        <f t="shared" ref="Y124" si="658">SUMIFS(A122:E126,J122:N126,"&gt; "&amp;Q124)</f>
        <v>157</v>
      </c>
      <c r="AA124">
        <f>VLOOKUP(P124,Numbers!$A$2:$B$101,2,FALSE)</f>
        <v>88</v>
      </c>
      <c r="AB124">
        <f>VLOOKUP(Q124,Numbers!$A$2:$B$101,2,FALSE)</f>
        <v>97</v>
      </c>
      <c r="AD124">
        <f t="shared" si="344"/>
        <v>0</v>
      </c>
      <c r="AE124">
        <f t="shared" si="345"/>
        <v>15229</v>
      </c>
    </row>
    <row r="125" spans="1:31" x14ac:dyDescent="0.25">
      <c r="A125">
        <v>15</v>
      </c>
      <c r="B125">
        <v>62</v>
      </c>
      <c r="C125">
        <v>35</v>
      </c>
      <c r="D125">
        <v>7</v>
      </c>
      <c r="E125">
        <v>29</v>
      </c>
      <c r="J125">
        <f t="shared" si="332"/>
        <v>69</v>
      </c>
      <c r="K125">
        <f t="shared" si="333"/>
        <v>53</v>
      </c>
      <c r="L125">
        <f t="shared" si="334"/>
        <v>28</v>
      </c>
      <c r="M125">
        <f t="shared" si="335"/>
        <v>65</v>
      </c>
      <c r="N125">
        <f t="shared" si="336"/>
        <v>41</v>
      </c>
      <c r="P125">
        <f t="shared" si="643"/>
        <v>69</v>
      </c>
      <c r="Q125">
        <f t="shared" ref="Q125" si="659">MAX(M122:M126)</f>
        <v>81</v>
      </c>
      <c r="U125">
        <f t="shared" ref="U125" si="660">COUNTIF(J122:N126,"&gt;" &amp; P125)</f>
        <v>4</v>
      </c>
      <c r="V125">
        <f t="shared" ref="V125" si="661">COUNTIF(J122:N126,"&gt;" &amp; Q125)</f>
        <v>1</v>
      </c>
      <c r="X125">
        <f t="shared" ref="X125" si="662">SUMIFS(A122:E126,J122:N126,"&gt; "&amp;P125)</f>
        <v>315</v>
      </c>
      <c r="Y125">
        <f t="shared" ref="Y125" si="663">SUMIFS(A122:E126,J122:N126,"&gt; "&amp;Q125)</f>
        <v>88</v>
      </c>
      <c r="AA125">
        <f>VLOOKUP(P125,Numbers!$A$2:$B$101,2,FALSE)</f>
        <v>15</v>
      </c>
      <c r="AB125">
        <f>VLOOKUP(Q125,Numbers!$A$2:$B$101,2,FALSE)</f>
        <v>69</v>
      </c>
      <c r="AD125">
        <f t="shared" si="344"/>
        <v>4725</v>
      </c>
      <c r="AE125">
        <f t="shared" si="345"/>
        <v>6072</v>
      </c>
    </row>
    <row r="126" spans="1:31" x14ac:dyDescent="0.25">
      <c r="A126">
        <v>95</v>
      </c>
      <c r="B126">
        <v>8</v>
      </c>
      <c r="C126">
        <v>33</v>
      </c>
      <c r="D126">
        <v>73</v>
      </c>
      <c r="E126">
        <v>22</v>
      </c>
      <c r="J126">
        <f t="shared" si="332"/>
        <v>14</v>
      </c>
      <c r="K126">
        <f t="shared" si="333"/>
        <v>2</v>
      </c>
      <c r="L126">
        <f t="shared" si="334"/>
        <v>9</v>
      </c>
      <c r="M126">
        <f t="shared" si="335"/>
        <v>64</v>
      </c>
      <c r="N126">
        <f t="shared" si="336"/>
        <v>5</v>
      </c>
      <c r="P126">
        <f t="shared" si="643"/>
        <v>64</v>
      </c>
      <c r="Q126">
        <f t="shared" ref="Q126" si="664">MAX(N122:N126)</f>
        <v>41</v>
      </c>
      <c r="U126">
        <f t="shared" ref="U126" si="665">COUNTIF(J122:N126,"&gt;" &amp; P126)</f>
        <v>6</v>
      </c>
      <c r="V126">
        <f t="shared" ref="V126" si="666">COUNTIF(J122:N126,"&gt;" &amp; Q126)</f>
        <v>9</v>
      </c>
      <c r="X126">
        <f t="shared" ref="X126" si="667">SUMIFS(A122:E126,J122:N126,"&gt; "&amp;P126)</f>
        <v>337</v>
      </c>
      <c r="Y126">
        <f t="shared" ref="Y126" si="668">SUMIFS(A122:E126,J122:N126,"&gt; "&amp;Q126)</f>
        <v>530</v>
      </c>
      <c r="AA126">
        <f>VLOOKUP(P126,Numbers!$A$2:$B$101,2,FALSE)</f>
        <v>73</v>
      </c>
      <c r="AB126">
        <f>VLOOKUP(Q126,Numbers!$A$2:$B$101,2,FALSE)</f>
        <v>29</v>
      </c>
      <c r="AD126">
        <f t="shared" si="344"/>
        <v>24601</v>
      </c>
      <c r="AE126">
        <f t="shared" si="345"/>
        <v>15370</v>
      </c>
    </row>
    <row r="127" spans="1:31" x14ac:dyDescent="0.25">
      <c r="J127" t="str">
        <f t="shared" si="332"/>
        <v/>
      </c>
      <c r="K127" t="str">
        <f t="shared" si="333"/>
        <v/>
      </c>
      <c r="L127" t="str">
        <f t="shared" si="334"/>
        <v/>
      </c>
      <c r="M127" t="str">
        <f t="shared" si="335"/>
        <v/>
      </c>
      <c r="N127" t="str">
        <f t="shared" si="336"/>
        <v/>
      </c>
      <c r="P127">
        <f t="shared" ref="P127" si="669">MAX(J122,K123,L124,M125,N126)</f>
        <v>65</v>
      </c>
      <c r="Q127">
        <f t="shared" ref="Q127" si="670">MAX(J126,K125,L124,M123,N122)</f>
        <v>81</v>
      </c>
      <c r="R127">
        <f t="shared" ref="R127" si="671">MIN(P122:Q127)</f>
        <v>41</v>
      </c>
      <c r="U127">
        <f t="shared" ref="U127" si="672">COUNTIF(J122:N126,"&gt;" &amp; P127)</f>
        <v>5</v>
      </c>
      <c r="V127">
        <f t="shared" ref="V127" si="673">COUNTIF(J122:N126,"&gt;" &amp; Q127)</f>
        <v>1</v>
      </c>
      <c r="X127">
        <f t="shared" ref="X127" si="674">SUMIFS(A122:E126,J122:N126,"&gt; "&amp;P127)</f>
        <v>330</v>
      </c>
      <c r="Y127">
        <f t="shared" ref="Y127" si="675">SUMIFS(A122:E126,J122:N126,"&gt; "&amp;Q127)</f>
        <v>88</v>
      </c>
      <c r="AA127">
        <f>VLOOKUP(P127,Numbers!$A$2:$B$101,2,FALSE)</f>
        <v>7</v>
      </c>
      <c r="AB127">
        <f>VLOOKUP(Q127,Numbers!$A$2:$B$101,2,FALSE)</f>
        <v>69</v>
      </c>
      <c r="AD127">
        <f t="shared" si="344"/>
        <v>2310</v>
      </c>
      <c r="AE127">
        <f t="shared" si="345"/>
        <v>6072</v>
      </c>
    </row>
    <row r="128" spans="1:31" x14ac:dyDescent="0.25">
      <c r="A128">
        <v>25</v>
      </c>
      <c r="B128">
        <v>59</v>
      </c>
      <c r="C128">
        <v>40</v>
      </c>
      <c r="D128">
        <v>71</v>
      </c>
      <c r="E128">
        <v>8</v>
      </c>
      <c r="J128">
        <f t="shared" si="332"/>
        <v>1</v>
      </c>
      <c r="K128">
        <f t="shared" si="333"/>
        <v>96</v>
      </c>
      <c r="L128">
        <f t="shared" si="334"/>
        <v>78</v>
      </c>
      <c r="M128">
        <f t="shared" si="335"/>
        <v>58</v>
      </c>
      <c r="N128">
        <f t="shared" si="336"/>
        <v>2</v>
      </c>
      <c r="P128">
        <f t="shared" ref="P128:P191" si="676">MAX(J128:N128)</f>
        <v>96</v>
      </c>
      <c r="Q128">
        <f t="shared" ref="Q128" si="677">MAX(J128:J132)</f>
        <v>93</v>
      </c>
      <c r="U128">
        <f t="shared" ref="U128" si="678">COUNTIF(J128:N132,"&gt;" &amp; P128)</f>
        <v>2</v>
      </c>
      <c r="V128">
        <f t="shared" ref="V128" si="679">COUNTIF(J128:N132,"&gt;" &amp; Q128)</f>
        <v>4</v>
      </c>
      <c r="X128">
        <f t="shared" ref="X128" si="680">SUMIFS(A128:E132,J128:N132,"&gt; "&amp;P128)</f>
        <v>106</v>
      </c>
      <c r="Y128">
        <f t="shared" ref="Y128" si="681">SUMIFS(A128:E132,J128:N132,"&gt; "&amp;Q128)</f>
        <v>246</v>
      </c>
      <c r="AA128">
        <f>VLOOKUP(P128,Numbers!$A$2:$B$101,2,FALSE)</f>
        <v>59</v>
      </c>
      <c r="AB128">
        <f>VLOOKUP(Q128,Numbers!$A$2:$B$101,2,FALSE)</f>
        <v>36</v>
      </c>
      <c r="AD128">
        <f t="shared" si="344"/>
        <v>6254</v>
      </c>
      <c r="AE128">
        <f t="shared" si="345"/>
        <v>8856</v>
      </c>
    </row>
    <row r="129" spans="1:31" x14ac:dyDescent="0.25">
      <c r="A129">
        <v>36</v>
      </c>
      <c r="B129">
        <v>42</v>
      </c>
      <c r="C129">
        <v>47</v>
      </c>
      <c r="D129">
        <v>67</v>
      </c>
      <c r="E129">
        <v>19</v>
      </c>
      <c r="J129">
        <f t="shared" si="332"/>
        <v>93</v>
      </c>
      <c r="K129">
        <f t="shared" si="333"/>
        <v>87</v>
      </c>
      <c r="L129">
        <f t="shared" si="334"/>
        <v>19</v>
      </c>
      <c r="M129">
        <f t="shared" si="335"/>
        <v>100</v>
      </c>
      <c r="N129">
        <f t="shared" si="336"/>
        <v>85</v>
      </c>
      <c r="P129">
        <f t="shared" si="676"/>
        <v>100</v>
      </c>
      <c r="Q129">
        <f t="shared" ref="Q129" si="682">MAX(K128:K132)</f>
        <v>96</v>
      </c>
      <c r="U129">
        <f t="shared" ref="U129" si="683">COUNTIF(J128:N132,"&gt;" &amp; P129)</f>
        <v>0</v>
      </c>
      <c r="V129">
        <f t="shared" ref="V129" si="684">COUNTIF(J128:N132,"&gt;" &amp; Q129)</f>
        <v>2</v>
      </c>
      <c r="X129">
        <f t="shared" ref="X129" si="685">SUMIFS(A128:E132,J128:N132,"&gt; "&amp;P129)</f>
        <v>0</v>
      </c>
      <c r="Y129">
        <f t="shared" ref="Y129" si="686">SUMIFS(A128:E132,J128:N132,"&gt; "&amp;Q129)</f>
        <v>106</v>
      </c>
      <c r="AA129">
        <f>VLOOKUP(P129,Numbers!$A$2:$B$101,2,FALSE)</f>
        <v>67</v>
      </c>
      <c r="AB129">
        <f>VLOOKUP(Q129,Numbers!$A$2:$B$101,2,FALSE)</f>
        <v>59</v>
      </c>
      <c r="AD129">
        <f t="shared" si="344"/>
        <v>0</v>
      </c>
      <c r="AE129">
        <f t="shared" si="345"/>
        <v>6254</v>
      </c>
    </row>
    <row r="130" spans="1:31" x14ac:dyDescent="0.25">
      <c r="A130">
        <v>93</v>
      </c>
      <c r="B130">
        <v>50</v>
      </c>
      <c r="C130">
        <v>80</v>
      </c>
      <c r="D130">
        <v>98</v>
      </c>
      <c r="E130">
        <v>79</v>
      </c>
      <c r="J130">
        <f t="shared" si="332"/>
        <v>68</v>
      </c>
      <c r="K130">
        <f t="shared" si="333"/>
        <v>48</v>
      </c>
      <c r="L130">
        <f t="shared" si="334"/>
        <v>8</v>
      </c>
      <c r="M130">
        <f t="shared" si="335"/>
        <v>40</v>
      </c>
      <c r="N130">
        <f t="shared" si="336"/>
        <v>88</v>
      </c>
      <c r="P130">
        <f t="shared" si="676"/>
        <v>88</v>
      </c>
      <c r="Q130">
        <f t="shared" ref="Q130" si="687">MAX(L128:L132)</f>
        <v>84</v>
      </c>
      <c r="U130">
        <f t="shared" ref="U130" si="688">COUNTIF(J128:N132,"&gt;" &amp; P130)</f>
        <v>5</v>
      </c>
      <c r="V130">
        <f t="shared" ref="V130" si="689">COUNTIF(J128:N132,"&gt;" &amp; Q130)</f>
        <v>8</v>
      </c>
      <c r="X130">
        <f t="shared" ref="X130" si="690">SUMIFS(A128:E132,J128:N132,"&gt; "&amp;P130)</f>
        <v>282</v>
      </c>
      <c r="Y130">
        <f t="shared" ref="Y130" si="691">SUMIFS(A128:E132,J128:N132,"&gt; "&amp;Q130)</f>
        <v>422</v>
      </c>
      <c r="AA130">
        <f>VLOOKUP(P130,Numbers!$A$2:$B$101,2,FALSE)</f>
        <v>79</v>
      </c>
      <c r="AB130">
        <f>VLOOKUP(Q130,Numbers!$A$2:$B$101,2,FALSE)</f>
        <v>68</v>
      </c>
      <c r="AD130">
        <f t="shared" si="344"/>
        <v>22278</v>
      </c>
      <c r="AE130">
        <f t="shared" si="345"/>
        <v>28696</v>
      </c>
    </row>
    <row r="131" spans="1:31" x14ac:dyDescent="0.25">
      <c r="A131">
        <v>72</v>
      </c>
      <c r="B131">
        <v>97</v>
      </c>
      <c r="C131">
        <v>68</v>
      </c>
      <c r="D131">
        <v>81</v>
      </c>
      <c r="E131">
        <v>39</v>
      </c>
      <c r="J131">
        <f t="shared" ref="J131:J194" si="692">IF(A131 &lt;&gt; "", VLOOKUP(A131,$G$2:$H$101,2,FALSE),"")</f>
        <v>50</v>
      </c>
      <c r="K131">
        <f t="shared" ref="K131:K194" si="693">IF(B131 &lt;&gt; "", VLOOKUP(B131,$G$2:$H$101,2,FALSE),"")</f>
        <v>74</v>
      </c>
      <c r="L131">
        <f t="shared" ref="L131:L194" si="694">IF(C131 &lt;&gt; "", VLOOKUP(C131,$G$2:$H$101,2,FALSE),"")</f>
        <v>84</v>
      </c>
      <c r="M131">
        <f t="shared" ref="M131:M194" si="695">IF(D131 &lt;&gt; "", VLOOKUP(D131,$G$2:$H$101,2,FALSE),"")</f>
        <v>95</v>
      </c>
      <c r="N131">
        <f t="shared" ref="N131:N194" si="696">IF(E131 &lt;&gt; "", VLOOKUP(E131,$G$2:$H$101,2,FALSE),"")</f>
        <v>99</v>
      </c>
      <c r="P131">
        <f t="shared" si="676"/>
        <v>99</v>
      </c>
      <c r="Q131">
        <f t="shared" ref="Q131" si="697">MAX(M128:M132)</f>
        <v>100</v>
      </c>
      <c r="U131">
        <f t="shared" ref="U131" si="698">COUNTIF(J128:N132,"&gt;" &amp; P131)</f>
        <v>1</v>
      </c>
      <c r="V131">
        <f t="shared" ref="V131" si="699">COUNTIF(J128:N132,"&gt;" &amp; Q131)</f>
        <v>0</v>
      </c>
      <c r="X131">
        <f t="shared" ref="X131" si="700">SUMIFS(A128:E132,J128:N132,"&gt; "&amp;P131)</f>
        <v>67</v>
      </c>
      <c r="Y131">
        <f t="shared" ref="Y131" si="701">SUMIFS(A128:E132,J128:N132,"&gt; "&amp;Q131)</f>
        <v>0</v>
      </c>
      <c r="AA131">
        <f>VLOOKUP(P131,Numbers!$A$2:$B$101,2,FALSE)</f>
        <v>39</v>
      </c>
      <c r="AB131">
        <f>VLOOKUP(Q131,Numbers!$A$2:$B$101,2,FALSE)</f>
        <v>67</v>
      </c>
      <c r="AD131">
        <f t="shared" ref="AD131:AD194" si="702">X131*AA131</f>
        <v>2613</v>
      </c>
      <c r="AE131">
        <f t="shared" ref="AE131:AE194" si="703">Y131*AB131</f>
        <v>0</v>
      </c>
    </row>
    <row r="132" spans="1:31" x14ac:dyDescent="0.25">
      <c r="A132">
        <v>56</v>
      </c>
      <c r="B132">
        <v>91</v>
      </c>
      <c r="C132">
        <v>12</v>
      </c>
      <c r="D132">
        <v>95</v>
      </c>
      <c r="E132">
        <v>53</v>
      </c>
      <c r="J132">
        <f t="shared" si="692"/>
        <v>34</v>
      </c>
      <c r="K132">
        <f t="shared" si="693"/>
        <v>59</v>
      </c>
      <c r="L132">
        <f t="shared" si="694"/>
        <v>62</v>
      </c>
      <c r="M132">
        <f t="shared" si="695"/>
        <v>14</v>
      </c>
      <c r="N132">
        <f t="shared" si="696"/>
        <v>4</v>
      </c>
      <c r="P132">
        <f t="shared" si="676"/>
        <v>62</v>
      </c>
      <c r="Q132">
        <f t="shared" ref="Q132" si="704">MAX(N128:N132)</f>
        <v>99</v>
      </c>
      <c r="U132">
        <f t="shared" ref="U132" si="705">COUNTIF(J128:N132,"&gt;" &amp; P132)</f>
        <v>12</v>
      </c>
      <c r="V132">
        <f t="shared" ref="V132" si="706">COUNTIF(J128:N132,"&gt;" &amp; Q132)</f>
        <v>1</v>
      </c>
      <c r="X132">
        <f t="shared" ref="X132" si="707">SUMIFS(A128:E132,J128:N132,"&gt; "&amp;P132)</f>
        <v>720</v>
      </c>
      <c r="Y132">
        <f t="shared" ref="Y132" si="708">SUMIFS(A128:E132,J128:N132,"&gt; "&amp;Q132)</f>
        <v>67</v>
      </c>
      <c r="AA132">
        <f>VLOOKUP(P132,Numbers!$A$2:$B$101,2,FALSE)</f>
        <v>12</v>
      </c>
      <c r="AB132">
        <f>VLOOKUP(Q132,Numbers!$A$2:$B$101,2,FALSE)</f>
        <v>39</v>
      </c>
      <c r="AD132">
        <f t="shared" si="702"/>
        <v>8640</v>
      </c>
      <c r="AE132">
        <f t="shared" si="703"/>
        <v>2613</v>
      </c>
    </row>
    <row r="133" spans="1:31" x14ac:dyDescent="0.25">
      <c r="J133" t="str">
        <f t="shared" si="692"/>
        <v/>
      </c>
      <c r="K133" t="str">
        <f t="shared" si="693"/>
        <v/>
      </c>
      <c r="L133" t="str">
        <f t="shared" si="694"/>
        <v/>
      </c>
      <c r="M133" t="str">
        <f t="shared" si="695"/>
        <v/>
      </c>
      <c r="N133" t="str">
        <f t="shared" si="696"/>
        <v/>
      </c>
      <c r="P133">
        <f t="shared" ref="P133" si="709">MAX(J128,K129,L130,M131,N132)</f>
        <v>95</v>
      </c>
      <c r="Q133">
        <f t="shared" ref="Q133" si="710">MAX(J132,K131,L130,M129,N128)</f>
        <v>100</v>
      </c>
      <c r="R133">
        <f t="shared" ref="R133" si="711">MIN(P128:Q133)</f>
        <v>62</v>
      </c>
      <c r="U133">
        <f t="shared" ref="U133" si="712">COUNTIF(J128:N132,"&gt;" &amp; P133)</f>
        <v>3</v>
      </c>
      <c r="V133">
        <f t="shared" ref="V133" si="713">COUNTIF(J128:N132,"&gt;" &amp; Q133)</f>
        <v>0</v>
      </c>
      <c r="X133">
        <f t="shared" ref="X133" si="714">SUMIFS(A128:E132,J128:N132,"&gt; "&amp;P133)</f>
        <v>165</v>
      </c>
      <c r="Y133">
        <f t="shared" ref="Y133" si="715">SUMIFS(A128:E132,J128:N132,"&gt; "&amp;Q133)</f>
        <v>0</v>
      </c>
      <c r="AA133">
        <f>VLOOKUP(P133,Numbers!$A$2:$B$101,2,FALSE)</f>
        <v>81</v>
      </c>
      <c r="AB133">
        <f>VLOOKUP(Q133,Numbers!$A$2:$B$101,2,FALSE)</f>
        <v>67</v>
      </c>
      <c r="AD133">
        <f t="shared" si="702"/>
        <v>13365</v>
      </c>
      <c r="AE133">
        <f t="shared" si="703"/>
        <v>0</v>
      </c>
    </row>
    <row r="134" spans="1:31" x14ac:dyDescent="0.25">
      <c r="A134">
        <v>65</v>
      </c>
      <c r="B134">
        <v>90</v>
      </c>
      <c r="C134">
        <v>44</v>
      </c>
      <c r="D134">
        <v>88</v>
      </c>
      <c r="E134">
        <v>66</v>
      </c>
      <c r="J134">
        <f t="shared" si="692"/>
        <v>77</v>
      </c>
      <c r="K134">
        <f t="shared" si="693"/>
        <v>33</v>
      </c>
      <c r="L134">
        <f t="shared" si="694"/>
        <v>90</v>
      </c>
      <c r="M134">
        <f t="shared" si="695"/>
        <v>89</v>
      </c>
      <c r="N134">
        <f t="shared" si="696"/>
        <v>20</v>
      </c>
      <c r="P134">
        <f t="shared" ref="P134:P197" si="716">MAX(J134:N134)</f>
        <v>90</v>
      </c>
      <c r="Q134">
        <f t="shared" ref="Q134" si="717">MAX(J134:J138)</f>
        <v>97</v>
      </c>
      <c r="U134">
        <f t="shared" ref="U134" si="718">COUNTIF(J134:N138,"&gt;" &amp; P134)</f>
        <v>5</v>
      </c>
      <c r="V134">
        <f t="shared" ref="V134" si="719">COUNTIF(J134:N138,"&gt;" &amp; Q134)</f>
        <v>1</v>
      </c>
      <c r="X134">
        <f t="shared" ref="X134" si="720">SUMIFS(A134:E138,J134:N138,"&gt; "&amp;P134)</f>
        <v>237</v>
      </c>
      <c r="Y134">
        <f t="shared" ref="Y134" si="721">SUMIFS(A134:E138,J134:N138,"&gt; "&amp;Q134)</f>
        <v>39</v>
      </c>
      <c r="AA134">
        <f>VLOOKUP(P134,Numbers!$A$2:$B$101,2,FALSE)</f>
        <v>44</v>
      </c>
      <c r="AB134">
        <f>VLOOKUP(Q134,Numbers!$A$2:$B$101,2,FALSE)</f>
        <v>43</v>
      </c>
      <c r="AD134">
        <f t="shared" si="702"/>
        <v>10428</v>
      </c>
      <c r="AE134">
        <f t="shared" si="703"/>
        <v>1677</v>
      </c>
    </row>
    <row r="135" spans="1:31" x14ac:dyDescent="0.25">
      <c r="A135">
        <v>43</v>
      </c>
      <c r="B135">
        <v>23</v>
      </c>
      <c r="C135">
        <v>35</v>
      </c>
      <c r="D135">
        <v>18</v>
      </c>
      <c r="E135">
        <v>77</v>
      </c>
      <c r="J135">
        <f t="shared" si="692"/>
        <v>97</v>
      </c>
      <c r="K135">
        <f t="shared" si="693"/>
        <v>43</v>
      </c>
      <c r="L135">
        <f t="shared" si="694"/>
        <v>28</v>
      </c>
      <c r="M135">
        <f t="shared" si="695"/>
        <v>55</v>
      </c>
      <c r="N135">
        <f t="shared" si="696"/>
        <v>66</v>
      </c>
      <c r="P135">
        <f t="shared" si="716"/>
        <v>97</v>
      </c>
      <c r="Q135">
        <f t="shared" ref="Q135" si="722">MAX(K134:K138)</f>
        <v>74</v>
      </c>
      <c r="U135">
        <f t="shared" ref="U135" si="723">COUNTIF(J134:N138,"&gt;" &amp; P135)</f>
        <v>1</v>
      </c>
      <c r="V135">
        <f t="shared" ref="V135" si="724">COUNTIF(J134:N138,"&gt;" &amp; Q135)</f>
        <v>8</v>
      </c>
      <c r="X135">
        <f t="shared" ref="X135" si="725">SUMIFS(A134:E138,J134:N138,"&gt; "&amp;P135)</f>
        <v>39</v>
      </c>
      <c r="Y135">
        <f t="shared" ref="Y135" si="726">SUMIFS(A134:E138,J134:N138,"&gt; "&amp;Q135)</f>
        <v>434</v>
      </c>
      <c r="AA135">
        <f>VLOOKUP(P135,Numbers!$A$2:$B$101,2,FALSE)</f>
        <v>43</v>
      </c>
      <c r="AB135">
        <f>VLOOKUP(Q135,Numbers!$A$2:$B$101,2,FALSE)</f>
        <v>97</v>
      </c>
      <c r="AD135">
        <f t="shared" si="702"/>
        <v>1677</v>
      </c>
      <c r="AE135">
        <f t="shared" si="703"/>
        <v>42098</v>
      </c>
    </row>
    <row r="136" spans="1:31" x14ac:dyDescent="0.25">
      <c r="A136">
        <v>9</v>
      </c>
      <c r="B136">
        <v>97</v>
      </c>
      <c r="C136">
        <v>16</v>
      </c>
      <c r="D136">
        <v>38</v>
      </c>
      <c r="E136">
        <v>22</v>
      </c>
      <c r="J136">
        <f t="shared" si="692"/>
        <v>32</v>
      </c>
      <c r="K136">
        <f t="shared" si="693"/>
        <v>74</v>
      </c>
      <c r="L136">
        <f t="shared" si="694"/>
        <v>73</v>
      </c>
      <c r="M136">
        <f t="shared" si="695"/>
        <v>92</v>
      </c>
      <c r="N136">
        <f t="shared" si="696"/>
        <v>5</v>
      </c>
      <c r="P136">
        <f t="shared" si="716"/>
        <v>92</v>
      </c>
      <c r="Q136">
        <f t="shared" ref="Q136" si="727">MAX(L134:L138)</f>
        <v>99</v>
      </c>
      <c r="U136">
        <f t="shared" ref="U136" si="728">COUNTIF(J134:N138,"&gt;" &amp; P136)</f>
        <v>4</v>
      </c>
      <c r="V136">
        <f t="shared" ref="V136" si="729">COUNTIF(J134:N138,"&gt;" &amp; Q136)</f>
        <v>0</v>
      </c>
      <c r="X136">
        <f t="shared" ref="X136" si="730">SUMIFS(A134:E138,J134:N138,"&gt; "&amp;P136)</f>
        <v>199</v>
      </c>
      <c r="Y136">
        <f t="shared" ref="Y136" si="731">SUMIFS(A134:E138,J134:N138,"&gt; "&amp;Q136)</f>
        <v>0</v>
      </c>
      <c r="AA136">
        <f>VLOOKUP(P136,Numbers!$A$2:$B$101,2,FALSE)</f>
        <v>38</v>
      </c>
      <c r="AB136">
        <f>VLOOKUP(Q136,Numbers!$A$2:$B$101,2,FALSE)</f>
        <v>39</v>
      </c>
      <c r="AD136">
        <f t="shared" si="702"/>
        <v>7562</v>
      </c>
      <c r="AE136">
        <f t="shared" si="703"/>
        <v>0</v>
      </c>
    </row>
    <row r="137" spans="1:31" x14ac:dyDescent="0.25">
      <c r="A137">
        <v>81</v>
      </c>
      <c r="B137">
        <v>49</v>
      </c>
      <c r="C137">
        <v>39</v>
      </c>
      <c r="D137">
        <v>10</v>
      </c>
      <c r="E137">
        <v>41</v>
      </c>
      <c r="J137">
        <f t="shared" si="692"/>
        <v>95</v>
      </c>
      <c r="K137">
        <f t="shared" si="693"/>
        <v>39</v>
      </c>
      <c r="L137">
        <f t="shared" si="694"/>
        <v>99</v>
      </c>
      <c r="M137">
        <f t="shared" si="695"/>
        <v>67</v>
      </c>
      <c r="N137">
        <f t="shared" si="696"/>
        <v>47</v>
      </c>
      <c r="P137">
        <f t="shared" si="716"/>
        <v>99</v>
      </c>
      <c r="Q137">
        <f t="shared" ref="Q137" si="732">MAX(M134:M138)</f>
        <v>92</v>
      </c>
      <c r="U137">
        <f t="shared" ref="U137" si="733">COUNTIF(J134:N138,"&gt;" &amp; P137)</f>
        <v>0</v>
      </c>
      <c r="V137">
        <f t="shared" ref="V137" si="734">COUNTIF(J134:N138,"&gt;" &amp; Q137)</f>
        <v>4</v>
      </c>
      <c r="X137">
        <f t="shared" ref="X137" si="735">SUMIFS(A134:E138,J134:N138,"&gt; "&amp;P137)</f>
        <v>0</v>
      </c>
      <c r="Y137">
        <f t="shared" ref="Y137" si="736">SUMIFS(A134:E138,J134:N138,"&gt; "&amp;Q137)</f>
        <v>199</v>
      </c>
      <c r="AA137">
        <f>VLOOKUP(P137,Numbers!$A$2:$B$101,2,FALSE)</f>
        <v>39</v>
      </c>
      <c r="AB137">
        <f>VLOOKUP(Q137,Numbers!$A$2:$B$101,2,FALSE)</f>
        <v>38</v>
      </c>
      <c r="AD137">
        <f t="shared" si="702"/>
        <v>0</v>
      </c>
      <c r="AE137">
        <f t="shared" si="703"/>
        <v>7562</v>
      </c>
    </row>
    <row r="138" spans="1:31" x14ac:dyDescent="0.25">
      <c r="A138">
        <v>36</v>
      </c>
      <c r="B138">
        <v>56</v>
      </c>
      <c r="C138">
        <v>13</v>
      </c>
      <c r="D138">
        <v>29</v>
      </c>
      <c r="E138">
        <v>37</v>
      </c>
      <c r="J138">
        <f t="shared" si="692"/>
        <v>93</v>
      </c>
      <c r="K138">
        <f t="shared" si="693"/>
        <v>34</v>
      </c>
      <c r="L138">
        <f t="shared" si="694"/>
        <v>49</v>
      </c>
      <c r="M138">
        <f t="shared" si="695"/>
        <v>41</v>
      </c>
      <c r="N138">
        <f t="shared" si="696"/>
        <v>54</v>
      </c>
      <c r="P138">
        <f t="shared" si="716"/>
        <v>93</v>
      </c>
      <c r="Q138">
        <f t="shared" ref="Q138" si="737">MAX(N134:N138)</f>
        <v>66</v>
      </c>
      <c r="U138">
        <f t="shared" ref="U138" si="738">COUNTIF(J134:N138,"&gt;" &amp; P138)</f>
        <v>3</v>
      </c>
      <c r="V138">
        <f t="shared" ref="V138" si="739">COUNTIF(J134:N138,"&gt;" &amp; Q138)</f>
        <v>11</v>
      </c>
      <c r="X138">
        <f t="shared" ref="X138" si="740">SUMIFS(A134:E138,J134:N138,"&gt; "&amp;P138)</f>
        <v>163</v>
      </c>
      <c r="Y138">
        <f t="shared" ref="Y138" si="741">SUMIFS(A134:E138,J134:N138,"&gt; "&amp;Q138)</f>
        <v>557</v>
      </c>
      <c r="AA138">
        <f>VLOOKUP(P138,Numbers!$A$2:$B$101,2,FALSE)</f>
        <v>36</v>
      </c>
      <c r="AB138">
        <f>VLOOKUP(Q138,Numbers!$A$2:$B$101,2,FALSE)</f>
        <v>77</v>
      </c>
      <c r="AD138">
        <f t="shared" si="702"/>
        <v>5868</v>
      </c>
      <c r="AE138">
        <f t="shared" si="703"/>
        <v>42889</v>
      </c>
    </row>
    <row r="139" spans="1:31" x14ac:dyDescent="0.25">
      <c r="J139" t="str">
        <f t="shared" si="692"/>
        <v/>
      </c>
      <c r="K139" t="str">
        <f t="shared" si="693"/>
        <v/>
      </c>
      <c r="L139" t="str">
        <f t="shared" si="694"/>
        <v/>
      </c>
      <c r="M139" t="str">
        <f t="shared" si="695"/>
        <v/>
      </c>
      <c r="N139" t="str">
        <f t="shared" si="696"/>
        <v/>
      </c>
      <c r="P139">
        <f t="shared" ref="P139" si="742">MAX(J134,K135,L136,M137,N138)</f>
        <v>77</v>
      </c>
      <c r="Q139">
        <f t="shared" ref="Q139" si="743">MAX(J138,K137,L136,M135,N134)</f>
        <v>93</v>
      </c>
      <c r="R139">
        <f t="shared" ref="R139" si="744">MIN(P134:Q139)</f>
        <v>66</v>
      </c>
      <c r="U139">
        <f t="shared" ref="U139" si="745">COUNTIF(J134:N138,"&gt;" &amp; P139)</f>
        <v>7</v>
      </c>
      <c r="V139">
        <f t="shared" ref="V139" si="746">COUNTIF(J134:N138,"&gt;" &amp; Q139)</f>
        <v>3</v>
      </c>
      <c r="X139">
        <f t="shared" ref="X139" si="747">SUMIFS(A134:E138,J134:N138,"&gt; "&amp;P139)</f>
        <v>369</v>
      </c>
      <c r="Y139">
        <f t="shared" ref="Y139" si="748">SUMIFS(A134:E138,J134:N138,"&gt; "&amp;Q139)</f>
        <v>163</v>
      </c>
      <c r="AA139">
        <f>VLOOKUP(P139,Numbers!$A$2:$B$101,2,FALSE)</f>
        <v>65</v>
      </c>
      <c r="AB139">
        <f>VLOOKUP(Q139,Numbers!$A$2:$B$101,2,FALSE)</f>
        <v>36</v>
      </c>
      <c r="AD139">
        <f t="shared" si="702"/>
        <v>23985</v>
      </c>
      <c r="AE139">
        <f t="shared" si="703"/>
        <v>5868</v>
      </c>
    </row>
    <row r="140" spans="1:31" x14ac:dyDescent="0.25">
      <c r="A140">
        <v>53</v>
      </c>
      <c r="B140">
        <v>32</v>
      </c>
      <c r="C140">
        <v>6</v>
      </c>
      <c r="D140">
        <v>41</v>
      </c>
      <c r="E140">
        <v>8</v>
      </c>
      <c r="J140">
        <f t="shared" si="692"/>
        <v>4</v>
      </c>
      <c r="K140">
        <f t="shared" si="693"/>
        <v>3</v>
      </c>
      <c r="L140">
        <f t="shared" si="694"/>
        <v>82</v>
      </c>
      <c r="M140">
        <f t="shared" si="695"/>
        <v>47</v>
      </c>
      <c r="N140">
        <f t="shared" si="696"/>
        <v>2</v>
      </c>
      <c r="P140">
        <f t="shared" ref="P140:P203" si="749">MAX(J140:N140)</f>
        <v>82</v>
      </c>
      <c r="Q140">
        <f t="shared" ref="Q140" si="750">MAX(J140:J144)</f>
        <v>81</v>
      </c>
      <c r="U140">
        <f t="shared" ref="U140" si="751">COUNTIF(J140:N144,"&gt;" &amp; P140)</f>
        <v>4</v>
      </c>
      <c r="V140">
        <f t="shared" ref="V140" si="752">COUNTIF(J140:N144,"&gt;" &amp; Q140)</f>
        <v>5</v>
      </c>
      <c r="X140">
        <f t="shared" ref="X140" si="753">SUMIFS(A140:E144,J140:N144,"&gt; "&amp;P140)</f>
        <v>206</v>
      </c>
      <c r="Y140">
        <f t="shared" ref="Y140" si="754">SUMIFS(A140:E144,J140:N144,"&gt; "&amp;Q140)</f>
        <v>212</v>
      </c>
      <c r="AA140">
        <f>VLOOKUP(P140,Numbers!$A$2:$B$101,2,FALSE)</f>
        <v>6</v>
      </c>
      <c r="AB140">
        <f>VLOOKUP(Q140,Numbers!$A$2:$B$101,2,FALSE)</f>
        <v>69</v>
      </c>
      <c r="AD140">
        <f t="shared" si="702"/>
        <v>1236</v>
      </c>
      <c r="AE140">
        <f t="shared" si="703"/>
        <v>14628</v>
      </c>
    </row>
    <row r="141" spans="1:31" x14ac:dyDescent="0.25">
      <c r="A141">
        <v>4</v>
      </c>
      <c r="B141">
        <v>38</v>
      </c>
      <c r="C141">
        <v>88</v>
      </c>
      <c r="D141">
        <v>29</v>
      </c>
      <c r="E141">
        <v>37</v>
      </c>
      <c r="J141">
        <f t="shared" si="692"/>
        <v>10</v>
      </c>
      <c r="K141">
        <f t="shared" si="693"/>
        <v>92</v>
      </c>
      <c r="L141">
        <f t="shared" si="694"/>
        <v>89</v>
      </c>
      <c r="M141">
        <f t="shared" si="695"/>
        <v>41</v>
      </c>
      <c r="N141">
        <f t="shared" si="696"/>
        <v>54</v>
      </c>
      <c r="P141">
        <f t="shared" si="749"/>
        <v>92</v>
      </c>
      <c r="Q141">
        <f t="shared" ref="Q141" si="755">MAX(K140:K144)</f>
        <v>94</v>
      </c>
      <c r="U141">
        <f t="shared" ref="U141" si="756">COUNTIF(J140:N144,"&gt;" &amp; P141)</f>
        <v>1</v>
      </c>
      <c r="V141">
        <f t="shared" ref="V141" si="757">COUNTIF(J140:N144,"&gt;" &amp; Q141)</f>
        <v>0</v>
      </c>
      <c r="X141">
        <f t="shared" ref="X141" si="758">SUMIFS(A140:E144,J140:N144,"&gt; "&amp;P141)</f>
        <v>54</v>
      </c>
      <c r="Y141">
        <f t="shared" ref="Y141" si="759">SUMIFS(A140:E144,J140:N144,"&gt; "&amp;Q141)</f>
        <v>0</v>
      </c>
      <c r="AA141">
        <f>VLOOKUP(P141,Numbers!$A$2:$B$101,2,FALSE)</f>
        <v>38</v>
      </c>
      <c r="AB141">
        <f>VLOOKUP(Q141,Numbers!$A$2:$B$101,2,FALSE)</f>
        <v>54</v>
      </c>
      <c r="AD141">
        <f t="shared" si="702"/>
        <v>2052</v>
      </c>
      <c r="AE141">
        <f t="shared" si="703"/>
        <v>0</v>
      </c>
    </row>
    <row r="142" spans="1:31" x14ac:dyDescent="0.25">
      <c r="A142">
        <v>58</v>
      </c>
      <c r="B142">
        <v>54</v>
      </c>
      <c r="C142">
        <v>15</v>
      </c>
      <c r="D142">
        <v>83</v>
      </c>
      <c r="E142">
        <v>12</v>
      </c>
      <c r="J142">
        <f t="shared" si="692"/>
        <v>44</v>
      </c>
      <c r="K142">
        <f t="shared" si="693"/>
        <v>94</v>
      </c>
      <c r="L142">
        <f t="shared" si="694"/>
        <v>69</v>
      </c>
      <c r="M142">
        <f t="shared" si="695"/>
        <v>52</v>
      </c>
      <c r="N142">
        <f t="shared" si="696"/>
        <v>62</v>
      </c>
      <c r="P142">
        <f t="shared" si="749"/>
        <v>94</v>
      </c>
      <c r="Q142">
        <f t="shared" ref="Q142" si="760">MAX(L140:L144)</f>
        <v>91</v>
      </c>
      <c r="U142">
        <f t="shared" ref="U142" si="761">COUNTIF(J140:N144,"&gt;" &amp; P142)</f>
        <v>0</v>
      </c>
      <c r="V142">
        <f t="shared" ref="V142" si="762">COUNTIF(J140:N144,"&gt;" &amp; Q142)</f>
        <v>2</v>
      </c>
      <c r="X142">
        <f t="shared" ref="X142" si="763">SUMIFS(A140:E144,J140:N144,"&gt; "&amp;P142)</f>
        <v>0</v>
      </c>
      <c r="Y142">
        <f t="shared" ref="Y142" si="764">SUMIFS(A140:E144,J140:N144,"&gt; "&amp;Q142)</f>
        <v>92</v>
      </c>
      <c r="AA142">
        <f>VLOOKUP(P142,Numbers!$A$2:$B$101,2,FALSE)</f>
        <v>54</v>
      </c>
      <c r="AB142">
        <f>VLOOKUP(Q142,Numbers!$A$2:$B$101,2,FALSE)</f>
        <v>26</v>
      </c>
      <c r="AD142">
        <f t="shared" si="702"/>
        <v>0</v>
      </c>
      <c r="AE142">
        <f t="shared" si="703"/>
        <v>2392</v>
      </c>
    </row>
    <row r="143" spans="1:31" x14ac:dyDescent="0.25">
      <c r="A143">
        <v>13</v>
      </c>
      <c r="B143">
        <v>1</v>
      </c>
      <c r="C143">
        <v>98</v>
      </c>
      <c r="D143">
        <v>85</v>
      </c>
      <c r="E143">
        <v>23</v>
      </c>
      <c r="J143">
        <f t="shared" si="692"/>
        <v>49</v>
      </c>
      <c r="K143">
        <f t="shared" si="693"/>
        <v>75</v>
      </c>
      <c r="L143">
        <f t="shared" si="694"/>
        <v>40</v>
      </c>
      <c r="M143">
        <f t="shared" si="695"/>
        <v>60</v>
      </c>
      <c r="N143">
        <f t="shared" si="696"/>
        <v>43</v>
      </c>
      <c r="P143">
        <f t="shared" si="749"/>
        <v>75</v>
      </c>
      <c r="Q143">
        <f t="shared" ref="Q143" si="765">MAX(M140:M144)</f>
        <v>60</v>
      </c>
      <c r="U143">
        <f t="shared" ref="U143" si="766">COUNTIF(J140:N144,"&gt;" &amp; P143)</f>
        <v>6</v>
      </c>
      <c r="V143">
        <f t="shared" ref="V143" si="767">COUNTIF(J140:N144,"&gt;" &amp; Q143)</f>
        <v>9</v>
      </c>
      <c r="X143">
        <f t="shared" ref="X143" si="768">SUMIFS(A140:E144,J140:N144,"&gt; "&amp;P143)</f>
        <v>281</v>
      </c>
      <c r="Y143">
        <f t="shared" ref="Y143" si="769">SUMIFS(A140:E144,J140:N144,"&gt; "&amp;Q143)</f>
        <v>309</v>
      </c>
      <c r="AA143">
        <f>VLOOKUP(P143,Numbers!$A$2:$B$101,2,FALSE)</f>
        <v>1</v>
      </c>
      <c r="AB143">
        <f>VLOOKUP(Q143,Numbers!$A$2:$B$101,2,FALSE)</f>
        <v>85</v>
      </c>
      <c r="AD143">
        <f t="shared" si="702"/>
        <v>281</v>
      </c>
      <c r="AE143">
        <f t="shared" si="703"/>
        <v>26265</v>
      </c>
    </row>
    <row r="144" spans="1:31" x14ac:dyDescent="0.25">
      <c r="A144">
        <v>69</v>
      </c>
      <c r="B144">
        <v>49</v>
      </c>
      <c r="C144">
        <v>26</v>
      </c>
      <c r="D144">
        <v>64</v>
      </c>
      <c r="E144">
        <v>70</v>
      </c>
      <c r="J144">
        <f t="shared" si="692"/>
        <v>81</v>
      </c>
      <c r="K144">
        <f t="shared" si="693"/>
        <v>39</v>
      </c>
      <c r="L144">
        <f t="shared" si="694"/>
        <v>91</v>
      </c>
      <c r="M144">
        <f t="shared" si="695"/>
        <v>29</v>
      </c>
      <c r="N144">
        <f t="shared" si="696"/>
        <v>22</v>
      </c>
      <c r="P144">
        <f t="shared" si="749"/>
        <v>91</v>
      </c>
      <c r="Q144">
        <f t="shared" ref="Q144" si="770">MAX(N140:N144)</f>
        <v>62</v>
      </c>
      <c r="U144">
        <f t="shared" ref="U144" si="771">COUNTIF(J140:N144,"&gt;" &amp; P144)</f>
        <v>2</v>
      </c>
      <c r="V144">
        <f t="shared" ref="V144" si="772">COUNTIF(J140:N144,"&gt;" &amp; Q144)</f>
        <v>8</v>
      </c>
      <c r="X144">
        <f t="shared" ref="X144" si="773">SUMIFS(A140:E144,J140:N144,"&gt; "&amp;P144)</f>
        <v>92</v>
      </c>
      <c r="Y144">
        <f t="shared" ref="Y144" si="774">SUMIFS(A140:E144,J140:N144,"&gt; "&amp;Q144)</f>
        <v>297</v>
      </c>
      <c r="AA144">
        <f>VLOOKUP(P144,Numbers!$A$2:$B$101,2,FALSE)</f>
        <v>26</v>
      </c>
      <c r="AB144">
        <f>VLOOKUP(Q144,Numbers!$A$2:$B$101,2,FALSE)</f>
        <v>12</v>
      </c>
      <c r="AD144">
        <f t="shared" si="702"/>
        <v>2392</v>
      </c>
      <c r="AE144">
        <f t="shared" si="703"/>
        <v>3564</v>
      </c>
    </row>
    <row r="145" spans="1:31" x14ac:dyDescent="0.25">
      <c r="J145" t="str">
        <f t="shared" si="692"/>
        <v/>
      </c>
      <c r="K145" t="str">
        <f t="shared" si="693"/>
        <v/>
      </c>
      <c r="L145" t="str">
        <f t="shared" si="694"/>
        <v/>
      </c>
      <c r="M145" t="str">
        <f t="shared" si="695"/>
        <v/>
      </c>
      <c r="N145" t="str">
        <f t="shared" si="696"/>
        <v/>
      </c>
      <c r="P145">
        <f t="shared" ref="P145" si="775">MAX(J140,K141,L142,M143,N144)</f>
        <v>92</v>
      </c>
      <c r="Q145">
        <f t="shared" ref="Q145" si="776">MAX(J144,K143,L142,M141,N140)</f>
        <v>81</v>
      </c>
      <c r="R145">
        <f t="shared" ref="R145" si="777">MIN(P140:Q145)</f>
        <v>60</v>
      </c>
      <c r="U145">
        <f t="shared" ref="U145" si="778">COUNTIF(J140:N144,"&gt;" &amp; P145)</f>
        <v>1</v>
      </c>
      <c r="V145">
        <f t="shared" ref="V145" si="779">COUNTIF(J140:N144,"&gt;" &amp; Q145)</f>
        <v>5</v>
      </c>
      <c r="X145">
        <f t="shared" ref="X145" si="780">SUMIFS(A140:E144,J140:N144,"&gt; "&amp;P145)</f>
        <v>54</v>
      </c>
      <c r="Y145">
        <f t="shared" ref="Y145" si="781">SUMIFS(A140:E144,J140:N144,"&gt; "&amp;Q145)</f>
        <v>212</v>
      </c>
      <c r="AA145">
        <f>VLOOKUP(P145,Numbers!$A$2:$B$101,2,FALSE)</f>
        <v>38</v>
      </c>
      <c r="AB145">
        <f>VLOOKUP(Q145,Numbers!$A$2:$B$101,2,FALSE)</f>
        <v>69</v>
      </c>
      <c r="AD145">
        <f t="shared" si="702"/>
        <v>2052</v>
      </c>
      <c r="AE145">
        <f t="shared" si="703"/>
        <v>14628</v>
      </c>
    </row>
    <row r="146" spans="1:31" x14ac:dyDescent="0.25">
      <c r="A146">
        <v>66</v>
      </c>
      <c r="B146">
        <v>33</v>
      </c>
      <c r="C146">
        <v>15</v>
      </c>
      <c r="D146">
        <v>7</v>
      </c>
      <c r="E146">
        <v>77</v>
      </c>
      <c r="J146">
        <f t="shared" si="692"/>
        <v>20</v>
      </c>
      <c r="K146">
        <f t="shared" si="693"/>
        <v>9</v>
      </c>
      <c r="L146">
        <f t="shared" si="694"/>
        <v>69</v>
      </c>
      <c r="M146">
        <f t="shared" si="695"/>
        <v>65</v>
      </c>
      <c r="N146">
        <f t="shared" si="696"/>
        <v>66</v>
      </c>
      <c r="P146">
        <f t="shared" ref="P146:P209" si="782">MAX(J146:N146)</f>
        <v>69</v>
      </c>
      <c r="Q146">
        <f t="shared" ref="Q146" si="783">MAX(J146:J150)</f>
        <v>97</v>
      </c>
      <c r="U146">
        <f t="shared" ref="U146" si="784">COUNTIF(J146:N150,"&gt;" &amp; P146)</f>
        <v>12</v>
      </c>
      <c r="V146">
        <f t="shared" ref="V146" si="785">COUNTIF(J146:N150,"&gt;" &amp; Q146)</f>
        <v>1</v>
      </c>
      <c r="X146">
        <f t="shared" ref="X146" si="786">SUMIFS(A146:E150,J146:N150,"&gt; "&amp;P146)</f>
        <v>617</v>
      </c>
      <c r="Y146">
        <f t="shared" ref="Y146" si="787">SUMIFS(A146:E150,J146:N150,"&gt; "&amp;Q146)</f>
        <v>87</v>
      </c>
      <c r="AA146">
        <f>VLOOKUP(P146,Numbers!$A$2:$B$101,2,FALSE)</f>
        <v>15</v>
      </c>
      <c r="AB146">
        <f>VLOOKUP(Q146,Numbers!$A$2:$B$101,2,FALSE)</f>
        <v>43</v>
      </c>
      <c r="AD146">
        <f t="shared" si="702"/>
        <v>9255</v>
      </c>
      <c r="AE146">
        <f t="shared" si="703"/>
        <v>3741</v>
      </c>
    </row>
    <row r="147" spans="1:31" x14ac:dyDescent="0.25">
      <c r="A147">
        <v>26</v>
      </c>
      <c r="B147">
        <v>16</v>
      </c>
      <c r="C147">
        <v>79</v>
      </c>
      <c r="D147">
        <v>28</v>
      </c>
      <c r="E147">
        <v>58</v>
      </c>
      <c r="J147">
        <f t="shared" si="692"/>
        <v>91</v>
      </c>
      <c r="K147">
        <f t="shared" si="693"/>
        <v>73</v>
      </c>
      <c r="L147">
        <f t="shared" si="694"/>
        <v>88</v>
      </c>
      <c r="M147">
        <f t="shared" si="695"/>
        <v>36</v>
      </c>
      <c r="N147">
        <f t="shared" si="696"/>
        <v>44</v>
      </c>
      <c r="P147">
        <f t="shared" si="782"/>
        <v>91</v>
      </c>
      <c r="Q147">
        <f t="shared" ref="Q147" si="788">MAX(K146:K150)</f>
        <v>73</v>
      </c>
      <c r="U147">
        <f t="shared" ref="U147" si="789">COUNTIF(J146:N150,"&gt;" &amp; P147)</f>
        <v>4</v>
      </c>
      <c r="V147">
        <f t="shared" ref="V147" si="790">COUNTIF(J146:N150,"&gt;" &amp; Q147)</f>
        <v>10</v>
      </c>
      <c r="X147">
        <f t="shared" ref="X147" si="791">SUMIFS(A146:E150,J146:N150,"&gt; "&amp;P147)</f>
        <v>225</v>
      </c>
      <c r="Y147">
        <f t="shared" ref="Y147" si="792">SUMIFS(A146:E150,J146:N150,"&gt; "&amp;Q147)</f>
        <v>540</v>
      </c>
      <c r="AA147">
        <f>VLOOKUP(P147,Numbers!$A$2:$B$101,2,FALSE)</f>
        <v>26</v>
      </c>
      <c r="AB147">
        <f>VLOOKUP(Q147,Numbers!$A$2:$B$101,2,FALSE)</f>
        <v>16</v>
      </c>
      <c r="AD147">
        <f t="shared" si="702"/>
        <v>5850</v>
      </c>
      <c r="AE147">
        <f t="shared" si="703"/>
        <v>8640</v>
      </c>
    </row>
    <row r="148" spans="1:31" x14ac:dyDescent="0.25">
      <c r="A148">
        <v>69</v>
      </c>
      <c r="B148">
        <v>96</v>
      </c>
      <c r="C148">
        <v>14</v>
      </c>
      <c r="D148">
        <v>44</v>
      </c>
      <c r="E148">
        <v>61</v>
      </c>
      <c r="J148">
        <f t="shared" si="692"/>
        <v>81</v>
      </c>
      <c r="K148">
        <f t="shared" si="693"/>
        <v>42</v>
      </c>
      <c r="L148">
        <f t="shared" si="694"/>
        <v>12</v>
      </c>
      <c r="M148">
        <f t="shared" si="695"/>
        <v>90</v>
      </c>
      <c r="N148">
        <f t="shared" si="696"/>
        <v>70</v>
      </c>
      <c r="P148">
        <f t="shared" si="782"/>
        <v>90</v>
      </c>
      <c r="Q148">
        <f t="shared" ref="Q148" si="793">MAX(L146:L150)</f>
        <v>88</v>
      </c>
      <c r="U148">
        <f t="shared" ref="U148" si="794">COUNTIF(J146:N150,"&gt;" &amp; P148)</f>
        <v>5</v>
      </c>
      <c r="V148">
        <f t="shared" ref="V148" si="795">COUNTIF(J146:N150,"&gt;" &amp; Q148)</f>
        <v>6</v>
      </c>
      <c r="X148">
        <f t="shared" ref="X148" si="796">SUMIFS(A146:E150,J146:N150,"&gt; "&amp;P148)</f>
        <v>251</v>
      </c>
      <c r="Y148">
        <f t="shared" ref="Y148" si="797">SUMIFS(A146:E150,J146:N150,"&gt; "&amp;Q148)</f>
        <v>295</v>
      </c>
      <c r="AA148">
        <f>VLOOKUP(P148,Numbers!$A$2:$B$101,2,FALSE)</f>
        <v>44</v>
      </c>
      <c r="AB148">
        <f>VLOOKUP(Q148,Numbers!$A$2:$B$101,2,FALSE)</f>
        <v>79</v>
      </c>
      <c r="AD148">
        <f t="shared" si="702"/>
        <v>11044</v>
      </c>
      <c r="AE148">
        <f t="shared" si="703"/>
        <v>23305</v>
      </c>
    </row>
    <row r="149" spans="1:31" x14ac:dyDescent="0.25">
      <c r="A149">
        <v>43</v>
      </c>
      <c r="B149">
        <v>75</v>
      </c>
      <c r="C149">
        <v>0</v>
      </c>
      <c r="D149">
        <v>97</v>
      </c>
      <c r="E149">
        <v>36</v>
      </c>
      <c r="J149">
        <f t="shared" si="692"/>
        <v>97</v>
      </c>
      <c r="K149">
        <f t="shared" si="693"/>
        <v>46</v>
      </c>
      <c r="L149">
        <f t="shared" si="694"/>
        <v>79</v>
      </c>
      <c r="M149">
        <f t="shared" si="695"/>
        <v>74</v>
      </c>
      <c r="N149">
        <f t="shared" si="696"/>
        <v>93</v>
      </c>
      <c r="P149">
        <f t="shared" si="782"/>
        <v>97</v>
      </c>
      <c r="Q149">
        <f t="shared" ref="Q149" si="798">MAX(M146:M150)</f>
        <v>90</v>
      </c>
      <c r="U149">
        <f t="shared" ref="U149" si="799">COUNTIF(J146:N150,"&gt;" &amp; P149)</f>
        <v>1</v>
      </c>
      <c r="V149">
        <f t="shared" ref="V149" si="800">COUNTIF(J146:N150,"&gt;" &amp; Q149)</f>
        <v>5</v>
      </c>
      <c r="X149">
        <f t="shared" ref="X149" si="801">SUMIFS(A146:E150,J146:N150,"&gt; "&amp;P149)</f>
        <v>87</v>
      </c>
      <c r="Y149">
        <f t="shared" ref="Y149" si="802">SUMIFS(A146:E150,J146:N150,"&gt; "&amp;Q149)</f>
        <v>251</v>
      </c>
      <c r="AA149">
        <f>VLOOKUP(P149,Numbers!$A$2:$B$101,2,FALSE)</f>
        <v>43</v>
      </c>
      <c r="AB149">
        <f>VLOOKUP(Q149,Numbers!$A$2:$B$101,2,FALSE)</f>
        <v>44</v>
      </c>
      <c r="AD149">
        <f t="shared" si="702"/>
        <v>3741</v>
      </c>
      <c r="AE149">
        <f t="shared" si="703"/>
        <v>11044</v>
      </c>
    </row>
    <row r="150" spans="1:31" x14ac:dyDescent="0.25">
      <c r="A150">
        <v>59</v>
      </c>
      <c r="B150">
        <v>41</v>
      </c>
      <c r="C150">
        <v>22</v>
      </c>
      <c r="D150">
        <v>24</v>
      </c>
      <c r="E150">
        <v>87</v>
      </c>
      <c r="J150">
        <f t="shared" si="692"/>
        <v>96</v>
      </c>
      <c r="K150">
        <f t="shared" si="693"/>
        <v>47</v>
      </c>
      <c r="L150">
        <f t="shared" si="694"/>
        <v>5</v>
      </c>
      <c r="M150">
        <f t="shared" si="695"/>
        <v>63</v>
      </c>
      <c r="N150">
        <f t="shared" si="696"/>
        <v>98</v>
      </c>
      <c r="P150">
        <f t="shared" si="782"/>
        <v>98</v>
      </c>
      <c r="Q150">
        <f t="shared" ref="Q150" si="803">MAX(N146:N150)</f>
        <v>98</v>
      </c>
      <c r="U150">
        <f t="shared" ref="U150" si="804">COUNTIF(J146:N150,"&gt;" &amp; P150)</f>
        <v>0</v>
      </c>
      <c r="V150">
        <f t="shared" ref="V150" si="805">COUNTIF(J146:N150,"&gt;" &amp; Q150)</f>
        <v>0</v>
      </c>
      <c r="X150">
        <f t="shared" ref="X150" si="806">SUMIFS(A146:E150,J146:N150,"&gt; "&amp;P150)</f>
        <v>0</v>
      </c>
      <c r="Y150">
        <f t="shared" ref="Y150" si="807">SUMIFS(A146:E150,J146:N150,"&gt; "&amp;Q150)</f>
        <v>0</v>
      </c>
      <c r="AA150">
        <f>VLOOKUP(P150,Numbers!$A$2:$B$101,2,FALSE)</f>
        <v>87</v>
      </c>
      <c r="AB150">
        <f>VLOOKUP(Q150,Numbers!$A$2:$B$101,2,FALSE)</f>
        <v>87</v>
      </c>
      <c r="AD150">
        <f t="shared" si="702"/>
        <v>0</v>
      </c>
      <c r="AE150">
        <f t="shared" si="703"/>
        <v>0</v>
      </c>
    </row>
    <row r="151" spans="1:31" x14ac:dyDescent="0.25">
      <c r="J151" t="str">
        <f t="shared" si="692"/>
        <v/>
      </c>
      <c r="K151" t="str">
        <f t="shared" si="693"/>
        <v/>
      </c>
      <c r="L151" t="str">
        <f t="shared" si="694"/>
        <v/>
      </c>
      <c r="M151" t="str">
        <f t="shared" si="695"/>
        <v/>
      </c>
      <c r="N151" t="str">
        <f t="shared" si="696"/>
        <v/>
      </c>
      <c r="P151">
        <f t="shared" ref="P151" si="808">MAX(J146,K147,L148,M149,N150)</f>
        <v>98</v>
      </c>
      <c r="Q151">
        <f t="shared" ref="Q151" si="809">MAX(J150,K149,L148,M147,N146)</f>
        <v>96</v>
      </c>
      <c r="R151">
        <f t="shared" ref="R151" si="810">MIN(P146:Q151)</f>
        <v>69</v>
      </c>
      <c r="U151">
        <f t="shared" ref="U151" si="811">COUNTIF(J146:N150,"&gt;" &amp; P151)</f>
        <v>0</v>
      </c>
      <c r="V151">
        <f t="shared" ref="V151" si="812">COUNTIF(J146:N150,"&gt;" &amp; Q151)</f>
        <v>2</v>
      </c>
      <c r="X151">
        <f t="shared" ref="X151" si="813">SUMIFS(A146:E150,J146:N150,"&gt; "&amp;P151)</f>
        <v>0</v>
      </c>
      <c r="Y151">
        <f t="shared" ref="Y151" si="814">SUMIFS(A146:E150,J146:N150,"&gt; "&amp;Q151)</f>
        <v>130</v>
      </c>
      <c r="AA151">
        <f>VLOOKUP(P151,Numbers!$A$2:$B$101,2,FALSE)</f>
        <v>87</v>
      </c>
      <c r="AB151">
        <f>VLOOKUP(Q151,Numbers!$A$2:$B$101,2,FALSE)</f>
        <v>59</v>
      </c>
      <c r="AD151">
        <f t="shared" si="702"/>
        <v>0</v>
      </c>
      <c r="AE151">
        <f t="shared" si="703"/>
        <v>7670</v>
      </c>
    </row>
    <row r="152" spans="1:31" x14ac:dyDescent="0.25">
      <c r="A152">
        <v>90</v>
      </c>
      <c r="B152">
        <v>54</v>
      </c>
      <c r="C152">
        <v>4</v>
      </c>
      <c r="D152">
        <v>62</v>
      </c>
      <c r="E152">
        <v>63</v>
      </c>
      <c r="J152">
        <f t="shared" si="692"/>
        <v>33</v>
      </c>
      <c r="K152">
        <f t="shared" si="693"/>
        <v>94</v>
      </c>
      <c r="L152">
        <f t="shared" si="694"/>
        <v>10</v>
      </c>
      <c r="M152">
        <f t="shared" si="695"/>
        <v>53</v>
      </c>
      <c r="N152">
        <f t="shared" si="696"/>
        <v>11</v>
      </c>
      <c r="P152">
        <f t="shared" ref="P152:P215" si="815">MAX(J152:N152)</f>
        <v>94</v>
      </c>
      <c r="Q152">
        <f t="shared" ref="Q152" si="816">MAX(J152:J156)</f>
        <v>58</v>
      </c>
      <c r="U152">
        <f t="shared" ref="U152" si="817">COUNTIF(J152:N156,"&gt;" &amp; P152)</f>
        <v>1</v>
      </c>
      <c r="V152">
        <f t="shared" ref="V152" si="818">COUNTIF(J152:N156,"&gt;" &amp; Q152)</f>
        <v>9</v>
      </c>
      <c r="X152">
        <f t="shared" ref="X152" si="819">SUMIFS(A152:E156,J152:N156,"&gt; "&amp;P152)</f>
        <v>59</v>
      </c>
      <c r="Y152">
        <f t="shared" ref="Y152" si="820">SUMIFS(A152:E156,J152:N156,"&gt; "&amp;Q152)</f>
        <v>362</v>
      </c>
      <c r="AA152">
        <f>VLOOKUP(P152,Numbers!$A$2:$B$101,2,FALSE)</f>
        <v>54</v>
      </c>
      <c r="AB152">
        <f>VLOOKUP(Q152,Numbers!$A$2:$B$101,2,FALSE)</f>
        <v>71</v>
      </c>
      <c r="AD152">
        <f t="shared" si="702"/>
        <v>3186</v>
      </c>
      <c r="AE152">
        <f t="shared" si="703"/>
        <v>25702</v>
      </c>
    </row>
    <row r="153" spans="1:31" x14ac:dyDescent="0.25">
      <c r="A153">
        <v>2</v>
      </c>
      <c r="B153">
        <v>79</v>
      </c>
      <c r="C153">
        <v>59</v>
      </c>
      <c r="D153">
        <v>6</v>
      </c>
      <c r="E153">
        <v>82</v>
      </c>
      <c r="J153">
        <f t="shared" si="692"/>
        <v>30</v>
      </c>
      <c r="K153">
        <f t="shared" si="693"/>
        <v>88</v>
      </c>
      <c r="L153">
        <f t="shared" si="694"/>
        <v>96</v>
      </c>
      <c r="M153">
        <f t="shared" si="695"/>
        <v>82</v>
      </c>
      <c r="N153">
        <f t="shared" si="696"/>
        <v>26</v>
      </c>
      <c r="P153">
        <f t="shared" si="815"/>
        <v>96</v>
      </c>
      <c r="Q153">
        <f t="shared" ref="Q153" si="821">MAX(K152:K156)</f>
        <v>94</v>
      </c>
      <c r="U153">
        <f t="shared" ref="U153" si="822">COUNTIF(J152:N156,"&gt;" &amp; P153)</f>
        <v>0</v>
      </c>
      <c r="V153">
        <f t="shared" ref="V153" si="823">COUNTIF(J152:N156,"&gt;" &amp; Q153)</f>
        <v>1</v>
      </c>
      <c r="X153">
        <f t="shared" ref="X153" si="824">SUMIFS(A152:E156,J152:N156,"&gt; "&amp;P153)</f>
        <v>0</v>
      </c>
      <c r="Y153">
        <f t="shared" ref="Y153" si="825">SUMIFS(A152:E156,J152:N156,"&gt; "&amp;Q153)</f>
        <v>59</v>
      </c>
      <c r="AA153">
        <f>VLOOKUP(P153,Numbers!$A$2:$B$101,2,FALSE)</f>
        <v>59</v>
      </c>
      <c r="AB153">
        <f>VLOOKUP(Q153,Numbers!$A$2:$B$101,2,FALSE)</f>
        <v>54</v>
      </c>
      <c r="AD153">
        <f t="shared" si="702"/>
        <v>0</v>
      </c>
      <c r="AE153">
        <f t="shared" si="703"/>
        <v>3186</v>
      </c>
    </row>
    <row r="154" spans="1:31" x14ac:dyDescent="0.25">
      <c r="A154">
        <v>53</v>
      </c>
      <c r="B154">
        <v>74</v>
      </c>
      <c r="C154">
        <v>65</v>
      </c>
      <c r="D154">
        <v>86</v>
      </c>
      <c r="E154">
        <v>75</v>
      </c>
      <c r="J154">
        <f t="shared" si="692"/>
        <v>4</v>
      </c>
      <c r="K154">
        <f t="shared" si="693"/>
        <v>24</v>
      </c>
      <c r="L154">
        <f t="shared" si="694"/>
        <v>77</v>
      </c>
      <c r="M154">
        <f t="shared" si="695"/>
        <v>38</v>
      </c>
      <c r="N154">
        <f t="shared" si="696"/>
        <v>46</v>
      </c>
      <c r="P154">
        <f t="shared" si="815"/>
        <v>77</v>
      </c>
      <c r="Q154">
        <f t="shared" ref="Q154" si="826">MAX(L152:L156)</f>
        <v>96</v>
      </c>
      <c r="U154">
        <f t="shared" ref="U154" si="827">COUNTIF(J152:N156,"&gt;" &amp; P154)</f>
        <v>7</v>
      </c>
      <c r="V154">
        <f t="shared" ref="V154" si="828">COUNTIF(J152:N156,"&gt;" &amp; Q154)</f>
        <v>0</v>
      </c>
      <c r="X154">
        <f t="shared" ref="X154" si="829">SUMIFS(A152:E156,J152:N156,"&gt; "&amp;P154)</f>
        <v>287</v>
      </c>
      <c r="Y154">
        <f t="shared" ref="Y154" si="830">SUMIFS(A152:E156,J152:N156,"&gt; "&amp;Q154)</f>
        <v>0</v>
      </c>
      <c r="AA154">
        <f>VLOOKUP(P154,Numbers!$A$2:$B$101,2,FALSE)</f>
        <v>65</v>
      </c>
      <c r="AB154">
        <f>VLOOKUP(Q154,Numbers!$A$2:$B$101,2,FALSE)</f>
        <v>59</v>
      </c>
      <c r="AD154">
        <f t="shared" si="702"/>
        <v>18655</v>
      </c>
      <c r="AE154">
        <f t="shared" si="703"/>
        <v>0</v>
      </c>
    </row>
    <row r="155" spans="1:31" x14ac:dyDescent="0.25">
      <c r="A155">
        <v>71</v>
      </c>
      <c r="B155">
        <v>32</v>
      </c>
      <c r="C155">
        <v>13</v>
      </c>
      <c r="D155">
        <v>80</v>
      </c>
      <c r="E155">
        <v>10</v>
      </c>
      <c r="J155">
        <f t="shared" si="692"/>
        <v>58</v>
      </c>
      <c r="K155">
        <f t="shared" si="693"/>
        <v>3</v>
      </c>
      <c r="L155">
        <f t="shared" si="694"/>
        <v>49</v>
      </c>
      <c r="M155">
        <f t="shared" si="695"/>
        <v>8</v>
      </c>
      <c r="N155">
        <f t="shared" si="696"/>
        <v>67</v>
      </c>
      <c r="P155">
        <f t="shared" si="815"/>
        <v>67</v>
      </c>
      <c r="Q155">
        <f t="shared" ref="Q155" si="831">MAX(M152:M156)</f>
        <v>82</v>
      </c>
      <c r="U155">
        <f t="shared" ref="U155" si="832">COUNTIF(J152:N156,"&gt;" &amp; P155)</f>
        <v>8</v>
      </c>
      <c r="V155">
        <f t="shared" ref="V155" si="833">COUNTIF(J152:N156,"&gt;" &amp; Q155)</f>
        <v>4</v>
      </c>
      <c r="X155">
        <f t="shared" ref="X155" si="834">SUMIFS(A152:E156,J152:N156,"&gt; "&amp;P155)</f>
        <v>352</v>
      </c>
      <c r="Y155">
        <f t="shared" ref="Y155" si="835">SUMIFS(A152:E156,J152:N156,"&gt; "&amp;Q155)</f>
        <v>212</v>
      </c>
      <c r="AA155">
        <f>VLOOKUP(P155,Numbers!$A$2:$B$101,2,FALSE)</f>
        <v>10</v>
      </c>
      <c r="AB155">
        <f>VLOOKUP(Q155,Numbers!$A$2:$B$101,2,FALSE)</f>
        <v>6</v>
      </c>
      <c r="AD155">
        <f t="shared" si="702"/>
        <v>3520</v>
      </c>
      <c r="AE155">
        <f t="shared" si="703"/>
        <v>1272</v>
      </c>
    </row>
    <row r="156" spans="1:31" x14ac:dyDescent="0.25">
      <c r="A156">
        <v>17</v>
      </c>
      <c r="B156">
        <v>0</v>
      </c>
      <c r="C156">
        <v>20</v>
      </c>
      <c r="D156">
        <v>69</v>
      </c>
      <c r="E156">
        <v>50</v>
      </c>
      <c r="J156">
        <f t="shared" si="692"/>
        <v>23</v>
      </c>
      <c r="K156">
        <f t="shared" si="693"/>
        <v>79</v>
      </c>
      <c r="L156">
        <f t="shared" si="694"/>
        <v>83</v>
      </c>
      <c r="M156">
        <f t="shared" si="695"/>
        <v>81</v>
      </c>
      <c r="N156">
        <f t="shared" si="696"/>
        <v>48</v>
      </c>
      <c r="P156">
        <f t="shared" si="815"/>
        <v>83</v>
      </c>
      <c r="Q156">
        <f t="shared" ref="Q156" si="836">MAX(N152:N156)</f>
        <v>67</v>
      </c>
      <c r="U156">
        <f t="shared" ref="U156" si="837">COUNTIF(J152:N156,"&gt;" &amp; P156)</f>
        <v>3</v>
      </c>
      <c r="V156">
        <f t="shared" ref="V156" si="838">COUNTIF(J152:N156,"&gt;" &amp; Q156)</f>
        <v>8</v>
      </c>
      <c r="X156">
        <f t="shared" ref="X156" si="839">SUMIFS(A152:E156,J152:N156,"&gt; "&amp;P156)</f>
        <v>192</v>
      </c>
      <c r="Y156">
        <f t="shared" ref="Y156" si="840">SUMIFS(A152:E156,J152:N156,"&gt; "&amp;Q156)</f>
        <v>352</v>
      </c>
      <c r="AA156">
        <f>VLOOKUP(P156,Numbers!$A$2:$B$101,2,FALSE)</f>
        <v>20</v>
      </c>
      <c r="AB156">
        <f>VLOOKUP(Q156,Numbers!$A$2:$B$101,2,FALSE)</f>
        <v>10</v>
      </c>
      <c r="AD156">
        <f t="shared" si="702"/>
        <v>3840</v>
      </c>
      <c r="AE156">
        <f t="shared" si="703"/>
        <v>3520</v>
      </c>
    </row>
    <row r="157" spans="1:31" x14ac:dyDescent="0.25">
      <c r="J157" t="str">
        <f t="shared" si="692"/>
        <v/>
      </c>
      <c r="K157" t="str">
        <f t="shared" si="693"/>
        <v/>
      </c>
      <c r="L157" t="str">
        <f t="shared" si="694"/>
        <v/>
      </c>
      <c r="M157" t="str">
        <f t="shared" si="695"/>
        <v/>
      </c>
      <c r="N157" t="str">
        <f t="shared" si="696"/>
        <v/>
      </c>
      <c r="P157">
        <f t="shared" ref="P157" si="841">MAX(J152,K153,L154,M155,N156)</f>
        <v>88</v>
      </c>
      <c r="Q157">
        <f t="shared" ref="Q157" si="842">MAX(J156,K155,L154,M153,N152)</f>
        <v>82</v>
      </c>
      <c r="R157">
        <f t="shared" ref="R157" si="843">MIN(P152:Q157)</f>
        <v>58</v>
      </c>
      <c r="U157">
        <f t="shared" ref="U157" si="844">COUNTIF(J152:N156,"&gt;" &amp; P157)</f>
        <v>2</v>
      </c>
      <c r="V157">
        <f t="shared" ref="V157" si="845">COUNTIF(J152:N156,"&gt;" &amp; Q157)</f>
        <v>4</v>
      </c>
      <c r="X157">
        <f t="shared" ref="X157" si="846">SUMIFS(A152:E156,J152:N156,"&gt; "&amp;P157)</f>
        <v>113</v>
      </c>
      <c r="Y157">
        <f t="shared" ref="Y157" si="847">SUMIFS(A152:E156,J152:N156,"&gt; "&amp;Q157)</f>
        <v>212</v>
      </c>
      <c r="AA157">
        <f>VLOOKUP(P157,Numbers!$A$2:$B$101,2,FALSE)</f>
        <v>79</v>
      </c>
      <c r="AB157">
        <f>VLOOKUP(Q157,Numbers!$A$2:$B$101,2,FALSE)</f>
        <v>6</v>
      </c>
      <c r="AD157">
        <f t="shared" si="702"/>
        <v>8927</v>
      </c>
      <c r="AE157">
        <f t="shared" si="703"/>
        <v>1272</v>
      </c>
    </row>
    <row r="158" spans="1:31" x14ac:dyDescent="0.25">
      <c r="A158">
        <v>60</v>
      </c>
      <c r="B158">
        <v>3</v>
      </c>
      <c r="C158">
        <v>78</v>
      </c>
      <c r="D158">
        <v>2</v>
      </c>
      <c r="E158">
        <v>47</v>
      </c>
      <c r="J158">
        <f t="shared" si="692"/>
        <v>13</v>
      </c>
      <c r="K158">
        <f t="shared" si="693"/>
        <v>71</v>
      </c>
      <c r="L158">
        <f t="shared" si="694"/>
        <v>35</v>
      </c>
      <c r="M158">
        <f t="shared" si="695"/>
        <v>30</v>
      </c>
      <c r="N158">
        <f t="shared" si="696"/>
        <v>19</v>
      </c>
      <c r="P158">
        <f t="shared" ref="P158:P221" si="848">MAX(J158:N158)</f>
        <v>71</v>
      </c>
      <c r="Q158">
        <f t="shared" ref="Q158" si="849">MAX(J158:J162)</f>
        <v>90</v>
      </c>
      <c r="U158">
        <f t="shared" ref="U158" si="850">COUNTIF(J158:N162,"&gt;" &amp; P158)</f>
        <v>7</v>
      </c>
      <c r="V158">
        <f t="shared" ref="V158" si="851">COUNTIF(J158:N162,"&gt;" &amp; Q158)</f>
        <v>4</v>
      </c>
      <c r="X158">
        <f t="shared" ref="X158" si="852">SUMIFS(A158:E162,J158:N162,"&gt; "&amp;P158)</f>
        <v>345</v>
      </c>
      <c r="Y158">
        <f t="shared" ref="Y158" si="853">SUMIFS(A158:E162,J158:N162,"&gt; "&amp;Q158)</f>
        <v>194</v>
      </c>
      <c r="AA158">
        <f>VLOOKUP(P158,Numbers!$A$2:$B$101,2,FALSE)</f>
        <v>3</v>
      </c>
      <c r="AB158">
        <f>VLOOKUP(Q158,Numbers!$A$2:$B$101,2,FALSE)</f>
        <v>44</v>
      </c>
      <c r="AD158">
        <f t="shared" si="702"/>
        <v>1035</v>
      </c>
      <c r="AE158">
        <f t="shared" si="703"/>
        <v>8536</v>
      </c>
    </row>
    <row r="159" spans="1:31" x14ac:dyDescent="0.25">
      <c r="A159">
        <v>44</v>
      </c>
      <c r="B159">
        <v>32</v>
      </c>
      <c r="C159">
        <v>23</v>
      </c>
      <c r="D159">
        <v>42</v>
      </c>
      <c r="E159">
        <v>17</v>
      </c>
      <c r="J159">
        <f t="shared" si="692"/>
        <v>90</v>
      </c>
      <c r="K159">
        <f t="shared" si="693"/>
        <v>3</v>
      </c>
      <c r="L159">
        <f t="shared" si="694"/>
        <v>43</v>
      </c>
      <c r="M159">
        <f t="shared" si="695"/>
        <v>87</v>
      </c>
      <c r="N159">
        <f t="shared" si="696"/>
        <v>23</v>
      </c>
      <c r="P159">
        <f t="shared" si="848"/>
        <v>90</v>
      </c>
      <c r="Q159">
        <f t="shared" ref="Q159" si="854">MAX(K158:K162)</f>
        <v>96</v>
      </c>
      <c r="U159">
        <f t="shared" ref="U159" si="855">COUNTIF(J158:N162,"&gt;" &amp; P159)</f>
        <v>4</v>
      </c>
      <c r="V159">
        <f t="shared" ref="V159" si="856">COUNTIF(J158:N162,"&gt;" &amp; Q159)</f>
        <v>1</v>
      </c>
      <c r="X159">
        <f t="shared" ref="X159" si="857">SUMIFS(A158:E162,J158:N162,"&gt; "&amp;P159)</f>
        <v>194</v>
      </c>
      <c r="Y159">
        <f t="shared" ref="Y159" si="858">SUMIFS(A158:E162,J158:N162,"&gt; "&amp;Q159)</f>
        <v>43</v>
      </c>
      <c r="AA159">
        <f>VLOOKUP(P159,Numbers!$A$2:$B$101,2,FALSE)</f>
        <v>44</v>
      </c>
      <c r="AB159">
        <f>VLOOKUP(Q159,Numbers!$A$2:$B$101,2,FALSE)</f>
        <v>59</v>
      </c>
      <c r="AD159">
        <f t="shared" si="702"/>
        <v>8536</v>
      </c>
      <c r="AE159">
        <f t="shared" si="703"/>
        <v>2537</v>
      </c>
    </row>
    <row r="160" spans="1:31" x14ac:dyDescent="0.25">
      <c r="A160">
        <v>35</v>
      </c>
      <c r="B160">
        <v>59</v>
      </c>
      <c r="C160">
        <v>50</v>
      </c>
      <c r="D160">
        <v>74</v>
      </c>
      <c r="E160">
        <v>54</v>
      </c>
      <c r="J160">
        <f t="shared" si="692"/>
        <v>28</v>
      </c>
      <c r="K160">
        <f t="shared" si="693"/>
        <v>96</v>
      </c>
      <c r="L160">
        <f t="shared" si="694"/>
        <v>48</v>
      </c>
      <c r="M160">
        <f t="shared" si="695"/>
        <v>24</v>
      </c>
      <c r="N160">
        <f t="shared" si="696"/>
        <v>94</v>
      </c>
      <c r="P160">
        <f t="shared" si="848"/>
        <v>96</v>
      </c>
      <c r="Q160">
        <f t="shared" ref="Q160" si="859">MAX(L158:L162)</f>
        <v>48</v>
      </c>
      <c r="U160">
        <f t="shared" ref="U160" si="860">COUNTIF(J158:N162,"&gt;" &amp; P160)</f>
        <v>1</v>
      </c>
      <c r="V160">
        <f t="shared" ref="V160" si="861">COUNTIF(J158:N162,"&gt;" &amp; Q160)</f>
        <v>9</v>
      </c>
      <c r="X160">
        <f t="shared" ref="X160" si="862">SUMIFS(A158:E162,J158:N162,"&gt; "&amp;P160)</f>
        <v>43</v>
      </c>
      <c r="Y160">
        <f t="shared" ref="Y160" si="863">SUMIFS(A158:E162,J158:N162,"&gt; "&amp;Q160)</f>
        <v>361</v>
      </c>
      <c r="AA160">
        <f>VLOOKUP(P160,Numbers!$A$2:$B$101,2,FALSE)</f>
        <v>59</v>
      </c>
      <c r="AB160">
        <f>VLOOKUP(Q160,Numbers!$A$2:$B$101,2,FALSE)</f>
        <v>50</v>
      </c>
      <c r="AD160">
        <f t="shared" si="702"/>
        <v>2537</v>
      </c>
      <c r="AE160">
        <f t="shared" si="703"/>
        <v>18050</v>
      </c>
    </row>
    <row r="161" spans="1:31" x14ac:dyDescent="0.25">
      <c r="A161">
        <v>64</v>
      </c>
      <c r="B161">
        <v>49</v>
      </c>
      <c r="C161">
        <v>51</v>
      </c>
      <c r="D161">
        <v>5</v>
      </c>
      <c r="E161">
        <v>65</v>
      </c>
      <c r="J161">
        <f t="shared" si="692"/>
        <v>29</v>
      </c>
      <c r="K161">
        <f t="shared" si="693"/>
        <v>39</v>
      </c>
      <c r="L161">
        <f t="shared" si="694"/>
        <v>37</v>
      </c>
      <c r="M161">
        <f t="shared" si="695"/>
        <v>18</v>
      </c>
      <c r="N161">
        <f t="shared" si="696"/>
        <v>77</v>
      </c>
      <c r="P161">
        <f t="shared" si="848"/>
        <v>77</v>
      </c>
      <c r="Q161">
        <f t="shared" ref="Q161" si="864">MAX(M158:M162)</f>
        <v>97</v>
      </c>
      <c r="U161">
        <f t="shared" ref="U161" si="865">COUNTIF(J158:N162,"&gt;" &amp; P161)</f>
        <v>6</v>
      </c>
      <c r="V161">
        <f t="shared" ref="V161" si="866">COUNTIF(J158:N162,"&gt;" &amp; Q161)</f>
        <v>0</v>
      </c>
      <c r="X161">
        <f t="shared" ref="X161" si="867">SUMIFS(A158:E162,J158:N162,"&gt; "&amp;P161)</f>
        <v>280</v>
      </c>
      <c r="Y161">
        <f t="shared" ref="Y161" si="868">SUMIFS(A158:E162,J158:N162,"&gt; "&amp;Q161)</f>
        <v>0</v>
      </c>
      <c r="AA161">
        <f>VLOOKUP(P161,Numbers!$A$2:$B$101,2,FALSE)</f>
        <v>65</v>
      </c>
      <c r="AB161">
        <f>VLOOKUP(Q161,Numbers!$A$2:$B$101,2,FALSE)</f>
        <v>43</v>
      </c>
      <c r="AD161">
        <f t="shared" si="702"/>
        <v>18200</v>
      </c>
      <c r="AE161">
        <f t="shared" si="703"/>
        <v>0</v>
      </c>
    </row>
    <row r="162" spans="1:31" x14ac:dyDescent="0.25">
      <c r="A162">
        <v>21</v>
      </c>
      <c r="B162">
        <v>13</v>
      </c>
      <c r="C162">
        <v>63</v>
      </c>
      <c r="D162">
        <v>43</v>
      </c>
      <c r="E162">
        <v>38</v>
      </c>
      <c r="J162">
        <f t="shared" si="692"/>
        <v>27</v>
      </c>
      <c r="K162">
        <f t="shared" si="693"/>
        <v>49</v>
      </c>
      <c r="L162">
        <f t="shared" si="694"/>
        <v>11</v>
      </c>
      <c r="M162">
        <f t="shared" si="695"/>
        <v>97</v>
      </c>
      <c r="N162">
        <f t="shared" si="696"/>
        <v>92</v>
      </c>
      <c r="P162">
        <f t="shared" si="848"/>
        <v>97</v>
      </c>
      <c r="Q162">
        <f t="shared" ref="Q162" si="869">MAX(N158:N162)</f>
        <v>94</v>
      </c>
      <c r="U162">
        <f t="shared" ref="U162" si="870">COUNTIF(J158:N162,"&gt;" &amp; P162)</f>
        <v>0</v>
      </c>
      <c r="V162">
        <f t="shared" ref="V162" si="871">COUNTIF(J158:N162,"&gt;" &amp; Q162)</f>
        <v>2</v>
      </c>
      <c r="X162">
        <f t="shared" ref="X162" si="872">SUMIFS(A158:E162,J158:N162,"&gt; "&amp;P162)</f>
        <v>0</v>
      </c>
      <c r="Y162">
        <f t="shared" ref="Y162" si="873">SUMIFS(A158:E162,J158:N162,"&gt; "&amp;Q162)</f>
        <v>102</v>
      </c>
      <c r="AA162">
        <f>VLOOKUP(P162,Numbers!$A$2:$B$101,2,FALSE)</f>
        <v>43</v>
      </c>
      <c r="AB162">
        <f>VLOOKUP(Q162,Numbers!$A$2:$B$101,2,FALSE)</f>
        <v>54</v>
      </c>
      <c r="AD162">
        <f t="shared" si="702"/>
        <v>0</v>
      </c>
      <c r="AE162">
        <f t="shared" si="703"/>
        <v>5508</v>
      </c>
    </row>
    <row r="163" spans="1:31" x14ac:dyDescent="0.25">
      <c r="J163" t="str">
        <f t="shared" si="692"/>
        <v/>
      </c>
      <c r="K163" t="str">
        <f t="shared" si="693"/>
        <v/>
      </c>
      <c r="L163" t="str">
        <f t="shared" si="694"/>
        <v/>
      </c>
      <c r="M163" t="str">
        <f t="shared" si="695"/>
        <v/>
      </c>
      <c r="N163" t="str">
        <f t="shared" si="696"/>
        <v/>
      </c>
      <c r="P163">
        <f t="shared" ref="P163" si="874">MAX(J158,K159,L160,M161,N162)</f>
        <v>92</v>
      </c>
      <c r="Q163">
        <f t="shared" ref="Q163" si="875">MAX(J162,K161,L160,M159,N158)</f>
        <v>87</v>
      </c>
      <c r="R163">
        <f t="shared" ref="R163" si="876">MIN(P158:Q163)</f>
        <v>48</v>
      </c>
      <c r="U163">
        <f t="shared" ref="U163" si="877">COUNTIF(J158:N162,"&gt;" &amp; P163)</f>
        <v>3</v>
      </c>
      <c r="V163">
        <f t="shared" ref="V163" si="878">COUNTIF(J158:N162,"&gt;" &amp; Q163)</f>
        <v>5</v>
      </c>
      <c r="X163">
        <f t="shared" ref="X163" si="879">SUMIFS(A158:E162,J158:N162,"&gt; "&amp;P163)</f>
        <v>156</v>
      </c>
      <c r="Y163">
        <f t="shared" ref="Y163" si="880">SUMIFS(A158:E162,J158:N162,"&gt; "&amp;Q163)</f>
        <v>238</v>
      </c>
      <c r="AA163">
        <f>VLOOKUP(P163,Numbers!$A$2:$B$101,2,FALSE)</f>
        <v>38</v>
      </c>
      <c r="AB163">
        <f>VLOOKUP(Q163,Numbers!$A$2:$B$101,2,FALSE)</f>
        <v>42</v>
      </c>
      <c r="AD163">
        <f t="shared" si="702"/>
        <v>5928</v>
      </c>
      <c r="AE163">
        <f t="shared" si="703"/>
        <v>9996</v>
      </c>
    </row>
    <row r="164" spans="1:31" x14ac:dyDescent="0.25">
      <c r="A164">
        <v>6</v>
      </c>
      <c r="B164">
        <v>53</v>
      </c>
      <c r="C164">
        <v>57</v>
      </c>
      <c r="D164">
        <v>18</v>
      </c>
      <c r="E164">
        <v>33</v>
      </c>
      <c r="J164">
        <f t="shared" si="692"/>
        <v>82</v>
      </c>
      <c r="K164">
        <f t="shared" si="693"/>
        <v>4</v>
      </c>
      <c r="L164">
        <f t="shared" si="694"/>
        <v>76</v>
      </c>
      <c r="M164">
        <f t="shared" si="695"/>
        <v>55</v>
      </c>
      <c r="N164">
        <f t="shared" si="696"/>
        <v>9</v>
      </c>
      <c r="P164">
        <f t="shared" ref="P164:P227" si="881">MAX(J164:N164)</f>
        <v>82</v>
      </c>
      <c r="Q164">
        <f t="shared" ref="Q164" si="882">MAX(J164:J168)</f>
        <v>95</v>
      </c>
      <c r="U164">
        <f t="shared" ref="U164" si="883">COUNTIF(J164:N168,"&gt;" &amp; P164)</f>
        <v>6</v>
      </c>
      <c r="V164">
        <f t="shared" ref="V164" si="884">COUNTIF(J164:N168,"&gt;" &amp; Q164)</f>
        <v>3</v>
      </c>
      <c r="X164">
        <f t="shared" ref="X164" si="885">SUMIFS(A164:E168,J164:N168,"&gt; "&amp;P164)</f>
        <v>292</v>
      </c>
      <c r="Y164">
        <f t="shared" ref="Y164" si="886">SUMIFS(A164:E168,J164:N168,"&gt; "&amp;Q164)</f>
        <v>141</v>
      </c>
      <c r="AA164">
        <f>VLOOKUP(P164,Numbers!$A$2:$B$101,2,FALSE)</f>
        <v>6</v>
      </c>
      <c r="AB164">
        <f>VLOOKUP(Q164,Numbers!$A$2:$B$101,2,FALSE)</f>
        <v>81</v>
      </c>
      <c r="AD164">
        <f t="shared" si="702"/>
        <v>1752</v>
      </c>
      <c r="AE164">
        <f t="shared" si="703"/>
        <v>11421</v>
      </c>
    </row>
    <row r="165" spans="1:31" x14ac:dyDescent="0.25">
      <c r="A165">
        <v>26</v>
      </c>
      <c r="B165">
        <v>31</v>
      </c>
      <c r="C165">
        <v>9</v>
      </c>
      <c r="D165">
        <v>44</v>
      </c>
      <c r="E165">
        <v>34</v>
      </c>
      <c r="J165">
        <f t="shared" si="692"/>
        <v>91</v>
      </c>
      <c r="K165">
        <f t="shared" si="693"/>
        <v>15</v>
      </c>
      <c r="L165">
        <f t="shared" si="694"/>
        <v>32</v>
      </c>
      <c r="M165">
        <f t="shared" si="695"/>
        <v>90</v>
      </c>
      <c r="N165">
        <f t="shared" si="696"/>
        <v>57</v>
      </c>
      <c r="P165">
        <f t="shared" si="881"/>
        <v>91</v>
      </c>
      <c r="Q165">
        <f t="shared" ref="Q165" si="887">MAX(K164:K168)</f>
        <v>58</v>
      </c>
      <c r="U165">
        <f t="shared" ref="U165" si="888">COUNTIF(J164:N168,"&gt;" &amp; P165)</f>
        <v>4</v>
      </c>
      <c r="V165">
        <f t="shared" ref="V165" si="889">COUNTIF(J164:N168,"&gt;" &amp; Q165)</f>
        <v>11</v>
      </c>
      <c r="X165">
        <f t="shared" ref="X165" si="890">SUMIFS(A164:E168,J164:N168,"&gt; "&amp;P165)</f>
        <v>222</v>
      </c>
      <c r="Y165">
        <f t="shared" ref="Y165" si="891">SUMIFS(A164:E168,J164:N168,"&gt; "&amp;Q165)</f>
        <v>540</v>
      </c>
      <c r="AA165">
        <f>VLOOKUP(P165,Numbers!$A$2:$B$101,2,FALSE)</f>
        <v>26</v>
      </c>
      <c r="AB165">
        <f>VLOOKUP(Q165,Numbers!$A$2:$B$101,2,FALSE)</f>
        <v>71</v>
      </c>
      <c r="AD165">
        <f t="shared" si="702"/>
        <v>5772</v>
      </c>
      <c r="AE165">
        <f t="shared" si="703"/>
        <v>38340</v>
      </c>
    </row>
    <row r="166" spans="1:31" x14ac:dyDescent="0.25">
      <c r="A166">
        <v>81</v>
      </c>
      <c r="B166">
        <v>21</v>
      </c>
      <c r="C166">
        <v>39</v>
      </c>
      <c r="D166">
        <v>2</v>
      </c>
      <c r="E166">
        <v>52</v>
      </c>
      <c r="J166">
        <f t="shared" si="692"/>
        <v>95</v>
      </c>
      <c r="K166">
        <f t="shared" si="693"/>
        <v>27</v>
      </c>
      <c r="L166">
        <f t="shared" si="694"/>
        <v>99</v>
      </c>
      <c r="M166">
        <f t="shared" si="695"/>
        <v>30</v>
      </c>
      <c r="N166">
        <f t="shared" si="696"/>
        <v>45</v>
      </c>
      <c r="P166">
        <f t="shared" si="881"/>
        <v>99</v>
      </c>
      <c r="Q166">
        <f t="shared" ref="Q166" si="892">MAX(L164:L168)</f>
        <v>99</v>
      </c>
      <c r="U166">
        <f t="shared" ref="U166" si="893">COUNTIF(J164:N168,"&gt;" &amp; P166)</f>
        <v>0</v>
      </c>
      <c r="V166">
        <f t="shared" ref="V166" si="894">COUNTIF(J164:N168,"&gt;" &amp; Q166)</f>
        <v>0</v>
      </c>
      <c r="X166">
        <f t="shared" ref="X166" si="895">SUMIFS(A164:E168,J164:N168,"&gt; "&amp;P166)</f>
        <v>0</v>
      </c>
      <c r="Y166">
        <f t="shared" ref="Y166" si="896">SUMIFS(A164:E168,J164:N168,"&gt; "&amp;Q166)</f>
        <v>0</v>
      </c>
      <c r="AA166">
        <f>VLOOKUP(P166,Numbers!$A$2:$B$101,2,FALSE)</f>
        <v>39</v>
      </c>
      <c r="AB166">
        <f>VLOOKUP(Q166,Numbers!$A$2:$B$101,2,FALSE)</f>
        <v>39</v>
      </c>
      <c r="AD166">
        <f t="shared" si="702"/>
        <v>0</v>
      </c>
      <c r="AE166">
        <f t="shared" si="703"/>
        <v>0</v>
      </c>
    </row>
    <row r="167" spans="1:31" x14ac:dyDescent="0.25">
      <c r="A167">
        <v>95</v>
      </c>
      <c r="B167">
        <v>5</v>
      </c>
      <c r="C167">
        <v>43</v>
      </c>
      <c r="D167">
        <v>46</v>
      </c>
      <c r="E167">
        <v>91</v>
      </c>
      <c r="J167">
        <f t="shared" si="692"/>
        <v>14</v>
      </c>
      <c r="K167">
        <f t="shared" si="693"/>
        <v>18</v>
      </c>
      <c r="L167">
        <f t="shared" si="694"/>
        <v>97</v>
      </c>
      <c r="M167">
        <f t="shared" si="695"/>
        <v>72</v>
      </c>
      <c r="N167">
        <f t="shared" si="696"/>
        <v>59</v>
      </c>
      <c r="P167">
        <f t="shared" si="881"/>
        <v>97</v>
      </c>
      <c r="Q167">
        <f t="shared" ref="Q167" si="897">MAX(M164:M168)</f>
        <v>90</v>
      </c>
      <c r="U167">
        <f t="shared" ref="U167" si="898">COUNTIF(J164:N168,"&gt;" &amp; P167)</f>
        <v>1</v>
      </c>
      <c r="V167">
        <f t="shared" ref="V167" si="899">COUNTIF(J164:N168,"&gt;" &amp; Q167)</f>
        <v>5</v>
      </c>
      <c r="X167">
        <f t="shared" ref="X167" si="900">SUMIFS(A164:E168,J164:N168,"&gt; "&amp;P167)</f>
        <v>39</v>
      </c>
      <c r="Y167">
        <f t="shared" ref="Y167" si="901">SUMIFS(A164:E168,J164:N168,"&gt; "&amp;Q167)</f>
        <v>248</v>
      </c>
      <c r="AA167">
        <f>VLOOKUP(P167,Numbers!$A$2:$B$101,2,FALSE)</f>
        <v>43</v>
      </c>
      <c r="AB167">
        <f>VLOOKUP(Q167,Numbers!$A$2:$B$101,2,FALSE)</f>
        <v>44</v>
      </c>
      <c r="AD167">
        <f t="shared" si="702"/>
        <v>1677</v>
      </c>
      <c r="AE167">
        <f t="shared" si="703"/>
        <v>10912</v>
      </c>
    </row>
    <row r="168" spans="1:31" x14ac:dyDescent="0.25">
      <c r="A168">
        <v>98</v>
      </c>
      <c r="B168">
        <v>71</v>
      </c>
      <c r="C168">
        <v>59</v>
      </c>
      <c r="D168">
        <v>30</v>
      </c>
      <c r="E168">
        <v>48</v>
      </c>
      <c r="J168">
        <f t="shared" si="692"/>
        <v>40</v>
      </c>
      <c r="K168">
        <f t="shared" si="693"/>
        <v>58</v>
      </c>
      <c r="L168">
        <f t="shared" si="694"/>
        <v>96</v>
      </c>
      <c r="M168">
        <f t="shared" si="695"/>
        <v>17</v>
      </c>
      <c r="N168">
        <f t="shared" si="696"/>
        <v>80</v>
      </c>
      <c r="P168">
        <f t="shared" si="881"/>
        <v>96</v>
      </c>
      <c r="Q168">
        <f t="shared" ref="Q168" si="902">MAX(N164:N168)</f>
        <v>80</v>
      </c>
      <c r="U168">
        <f t="shared" ref="U168" si="903">COUNTIF(J164:N168,"&gt;" &amp; P168)</f>
        <v>2</v>
      </c>
      <c r="V168">
        <f t="shared" ref="V168" si="904">COUNTIF(J164:N168,"&gt;" &amp; Q168)</f>
        <v>7</v>
      </c>
      <c r="X168">
        <f t="shared" ref="X168" si="905">SUMIFS(A164:E168,J164:N168,"&gt; "&amp;P168)</f>
        <v>82</v>
      </c>
      <c r="Y168">
        <f t="shared" ref="Y168" si="906">SUMIFS(A164:E168,J164:N168,"&gt; "&amp;Q168)</f>
        <v>298</v>
      </c>
      <c r="AA168">
        <f>VLOOKUP(P168,Numbers!$A$2:$B$101,2,FALSE)</f>
        <v>59</v>
      </c>
      <c r="AB168">
        <f>VLOOKUP(Q168,Numbers!$A$2:$B$101,2,FALSE)</f>
        <v>48</v>
      </c>
      <c r="AD168">
        <f t="shared" si="702"/>
        <v>4838</v>
      </c>
      <c r="AE168">
        <f t="shared" si="703"/>
        <v>14304</v>
      </c>
    </row>
    <row r="169" spans="1:31" x14ac:dyDescent="0.25">
      <c r="J169" t="str">
        <f t="shared" si="692"/>
        <v/>
      </c>
      <c r="K169" t="str">
        <f t="shared" si="693"/>
        <v/>
      </c>
      <c r="L169" t="str">
        <f t="shared" si="694"/>
        <v/>
      </c>
      <c r="M169" t="str">
        <f t="shared" si="695"/>
        <v/>
      </c>
      <c r="N169" t="str">
        <f t="shared" si="696"/>
        <v/>
      </c>
      <c r="P169">
        <f t="shared" ref="P169" si="907">MAX(J164,K165,L166,M167,N168)</f>
        <v>99</v>
      </c>
      <c r="Q169">
        <f t="shared" ref="Q169" si="908">MAX(J168,K167,L166,M165,N164)</f>
        <v>99</v>
      </c>
      <c r="R169">
        <f t="shared" ref="R169" si="909">MIN(P164:Q169)</f>
        <v>58</v>
      </c>
      <c r="U169">
        <f t="shared" ref="U169" si="910">COUNTIF(J164:N168,"&gt;" &amp; P169)</f>
        <v>0</v>
      </c>
      <c r="V169">
        <f t="shared" ref="V169" si="911">COUNTIF(J164:N168,"&gt;" &amp; Q169)</f>
        <v>0</v>
      </c>
      <c r="X169">
        <f t="shared" ref="X169" si="912">SUMIFS(A164:E168,J164:N168,"&gt; "&amp;P169)</f>
        <v>0</v>
      </c>
      <c r="Y169">
        <f t="shared" ref="Y169" si="913">SUMIFS(A164:E168,J164:N168,"&gt; "&amp;Q169)</f>
        <v>0</v>
      </c>
      <c r="AA169">
        <f>VLOOKUP(P169,Numbers!$A$2:$B$101,2,FALSE)</f>
        <v>39</v>
      </c>
      <c r="AB169">
        <f>VLOOKUP(Q169,Numbers!$A$2:$B$101,2,FALSE)</f>
        <v>39</v>
      </c>
      <c r="AD169">
        <f t="shared" si="702"/>
        <v>0</v>
      </c>
      <c r="AE169">
        <f t="shared" si="703"/>
        <v>0</v>
      </c>
    </row>
    <row r="170" spans="1:31" x14ac:dyDescent="0.25">
      <c r="A170">
        <v>13</v>
      </c>
      <c r="B170">
        <v>31</v>
      </c>
      <c r="C170">
        <v>91</v>
      </c>
      <c r="D170">
        <v>1</v>
      </c>
      <c r="E170">
        <v>67</v>
      </c>
      <c r="J170">
        <f t="shared" si="692"/>
        <v>49</v>
      </c>
      <c r="K170">
        <f t="shared" si="693"/>
        <v>15</v>
      </c>
      <c r="L170">
        <f t="shared" si="694"/>
        <v>59</v>
      </c>
      <c r="M170">
        <f t="shared" si="695"/>
        <v>75</v>
      </c>
      <c r="N170">
        <f t="shared" si="696"/>
        <v>100</v>
      </c>
      <c r="P170">
        <f t="shared" ref="P170:P233" si="914">MAX(J170:N170)</f>
        <v>100</v>
      </c>
      <c r="Q170">
        <f t="shared" ref="Q170" si="915">MAX(J170:J174)</f>
        <v>98</v>
      </c>
      <c r="U170">
        <f t="shared" ref="U170" si="916">COUNTIF(J170:N174,"&gt;" &amp; P170)</f>
        <v>0</v>
      </c>
      <c r="V170">
        <f t="shared" ref="V170" si="917">COUNTIF(J170:N174,"&gt;" &amp; Q170)</f>
        <v>1</v>
      </c>
      <c r="X170">
        <f t="shared" ref="X170" si="918">SUMIFS(A170:E174,J170:N174,"&gt; "&amp;P170)</f>
        <v>0</v>
      </c>
      <c r="Y170">
        <f t="shared" ref="Y170" si="919">SUMIFS(A170:E174,J170:N174,"&gt; "&amp;Q170)</f>
        <v>67</v>
      </c>
      <c r="AA170">
        <f>VLOOKUP(P170,Numbers!$A$2:$B$101,2,FALSE)</f>
        <v>67</v>
      </c>
      <c r="AB170">
        <f>VLOOKUP(Q170,Numbers!$A$2:$B$101,2,FALSE)</f>
        <v>87</v>
      </c>
      <c r="AD170">
        <f t="shared" si="702"/>
        <v>0</v>
      </c>
      <c r="AE170">
        <f t="shared" si="703"/>
        <v>5829</v>
      </c>
    </row>
    <row r="171" spans="1:31" x14ac:dyDescent="0.25">
      <c r="A171">
        <v>96</v>
      </c>
      <c r="B171">
        <v>35</v>
      </c>
      <c r="C171">
        <v>20</v>
      </c>
      <c r="D171">
        <v>19</v>
      </c>
      <c r="E171">
        <v>40</v>
      </c>
      <c r="J171">
        <f t="shared" si="692"/>
        <v>42</v>
      </c>
      <c r="K171">
        <f t="shared" si="693"/>
        <v>28</v>
      </c>
      <c r="L171">
        <f t="shared" si="694"/>
        <v>83</v>
      </c>
      <c r="M171">
        <f t="shared" si="695"/>
        <v>85</v>
      </c>
      <c r="N171">
        <f t="shared" si="696"/>
        <v>78</v>
      </c>
      <c r="P171">
        <f t="shared" si="914"/>
        <v>85</v>
      </c>
      <c r="Q171">
        <f t="shared" ref="Q171" si="920">MAX(K170:K174)</f>
        <v>86</v>
      </c>
      <c r="U171">
        <f t="shared" ref="U171" si="921">COUNTIF(J170:N174,"&gt;" &amp; P171)</f>
        <v>4</v>
      </c>
      <c r="V171">
        <f t="shared" ref="V171" si="922">COUNTIF(J170:N174,"&gt;" &amp; Q171)</f>
        <v>3</v>
      </c>
      <c r="X171">
        <f t="shared" ref="X171" si="923">SUMIFS(A170:E174,J170:N174,"&gt; "&amp;P171)</f>
        <v>237</v>
      </c>
      <c r="Y171">
        <f t="shared" ref="Y171" si="924">SUMIFS(A170:E174,J170:N174,"&gt; "&amp;Q171)</f>
        <v>192</v>
      </c>
      <c r="AA171">
        <f>VLOOKUP(P171,Numbers!$A$2:$B$101,2,FALSE)</f>
        <v>19</v>
      </c>
      <c r="AB171">
        <f>VLOOKUP(Q171,Numbers!$A$2:$B$101,2,FALSE)</f>
        <v>45</v>
      </c>
      <c r="AD171">
        <f t="shared" si="702"/>
        <v>4503</v>
      </c>
      <c r="AE171">
        <f t="shared" si="703"/>
        <v>8640</v>
      </c>
    </row>
    <row r="172" spans="1:31" x14ac:dyDescent="0.25">
      <c r="A172">
        <v>87</v>
      </c>
      <c r="B172">
        <v>27</v>
      </c>
      <c r="C172">
        <v>78</v>
      </c>
      <c r="D172">
        <v>9</v>
      </c>
      <c r="E172">
        <v>22</v>
      </c>
      <c r="J172">
        <f t="shared" si="692"/>
        <v>98</v>
      </c>
      <c r="K172">
        <f t="shared" si="693"/>
        <v>61</v>
      </c>
      <c r="L172">
        <f t="shared" si="694"/>
        <v>35</v>
      </c>
      <c r="M172">
        <f t="shared" si="695"/>
        <v>32</v>
      </c>
      <c r="N172">
        <f t="shared" si="696"/>
        <v>5</v>
      </c>
      <c r="P172">
        <f t="shared" si="914"/>
        <v>98</v>
      </c>
      <c r="Q172">
        <f t="shared" ref="Q172" si="925">MAX(L170:L174)</f>
        <v>92</v>
      </c>
      <c r="U172">
        <f t="shared" ref="U172" si="926">COUNTIF(J170:N174,"&gt;" &amp; P172)</f>
        <v>1</v>
      </c>
      <c r="V172">
        <f t="shared" ref="V172" si="927">COUNTIF(J170:N174,"&gt;" &amp; Q172)</f>
        <v>2</v>
      </c>
      <c r="X172">
        <f t="shared" ref="X172" si="928">SUMIFS(A170:E174,J170:N174,"&gt; "&amp;P172)</f>
        <v>67</v>
      </c>
      <c r="Y172">
        <f t="shared" ref="Y172" si="929">SUMIFS(A170:E174,J170:N174,"&gt; "&amp;Q172)</f>
        <v>154</v>
      </c>
      <c r="AA172">
        <f>VLOOKUP(P172,Numbers!$A$2:$B$101,2,FALSE)</f>
        <v>87</v>
      </c>
      <c r="AB172">
        <f>VLOOKUP(Q172,Numbers!$A$2:$B$101,2,FALSE)</f>
        <v>38</v>
      </c>
      <c r="AD172">
        <f t="shared" si="702"/>
        <v>5829</v>
      </c>
      <c r="AE172">
        <f t="shared" si="703"/>
        <v>5852</v>
      </c>
    </row>
    <row r="173" spans="1:31" x14ac:dyDescent="0.25">
      <c r="A173">
        <v>11</v>
      </c>
      <c r="B173">
        <v>45</v>
      </c>
      <c r="C173">
        <v>38</v>
      </c>
      <c r="D173">
        <v>46</v>
      </c>
      <c r="E173">
        <v>51</v>
      </c>
      <c r="J173">
        <f t="shared" si="692"/>
        <v>56</v>
      </c>
      <c r="K173">
        <f t="shared" si="693"/>
        <v>86</v>
      </c>
      <c r="L173">
        <f t="shared" si="694"/>
        <v>92</v>
      </c>
      <c r="M173">
        <f t="shared" si="695"/>
        <v>72</v>
      </c>
      <c r="N173">
        <f t="shared" si="696"/>
        <v>37</v>
      </c>
      <c r="P173">
        <f t="shared" si="914"/>
        <v>92</v>
      </c>
      <c r="Q173">
        <f t="shared" ref="Q173" si="930">MAX(M170:M174)</f>
        <v>85</v>
      </c>
      <c r="U173">
        <f t="shared" ref="U173" si="931">COUNTIF(J170:N174,"&gt;" &amp; P173)</f>
        <v>2</v>
      </c>
      <c r="V173">
        <f t="shared" ref="V173" si="932">COUNTIF(J170:N174,"&gt;" &amp; Q173)</f>
        <v>4</v>
      </c>
      <c r="X173">
        <f t="shared" ref="X173" si="933">SUMIFS(A170:E174,J170:N174,"&gt; "&amp;P173)</f>
        <v>154</v>
      </c>
      <c r="Y173">
        <f t="shared" ref="Y173" si="934">SUMIFS(A170:E174,J170:N174,"&gt; "&amp;Q173)</f>
        <v>237</v>
      </c>
      <c r="AA173">
        <f>VLOOKUP(P173,Numbers!$A$2:$B$101,2,FALSE)</f>
        <v>38</v>
      </c>
      <c r="AB173">
        <f>VLOOKUP(Q173,Numbers!$A$2:$B$101,2,FALSE)</f>
        <v>19</v>
      </c>
      <c r="AD173">
        <f t="shared" si="702"/>
        <v>5852</v>
      </c>
      <c r="AE173">
        <f t="shared" si="703"/>
        <v>4503</v>
      </c>
    </row>
    <row r="174" spans="1:31" x14ac:dyDescent="0.25">
      <c r="A174">
        <v>72</v>
      </c>
      <c r="B174">
        <v>68</v>
      </c>
      <c r="C174">
        <v>23</v>
      </c>
      <c r="D174">
        <v>25</v>
      </c>
      <c r="E174">
        <v>85</v>
      </c>
      <c r="J174">
        <f t="shared" si="692"/>
        <v>50</v>
      </c>
      <c r="K174">
        <f t="shared" si="693"/>
        <v>84</v>
      </c>
      <c r="L174">
        <f t="shared" si="694"/>
        <v>43</v>
      </c>
      <c r="M174">
        <f t="shared" si="695"/>
        <v>1</v>
      </c>
      <c r="N174">
        <f t="shared" si="696"/>
        <v>60</v>
      </c>
      <c r="P174">
        <f t="shared" si="914"/>
        <v>84</v>
      </c>
      <c r="Q174">
        <f t="shared" ref="Q174" si="935">MAX(N170:N174)</f>
        <v>100</v>
      </c>
      <c r="U174">
        <f t="shared" ref="U174" si="936">COUNTIF(J170:N174,"&gt;" &amp; P174)</f>
        <v>5</v>
      </c>
      <c r="V174">
        <f t="shared" ref="V174" si="937">COUNTIF(J170:N174,"&gt;" &amp; Q174)</f>
        <v>0</v>
      </c>
      <c r="X174">
        <f t="shared" ref="X174" si="938">SUMIFS(A170:E174,J170:N174,"&gt; "&amp;P174)</f>
        <v>256</v>
      </c>
      <c r="Y174">
        <f t="shared" ref="Y174" si="939">SUMIFS(A170:E174,J170:N174,"&gt; "&amp;Q174)</f>
        <v>0</v>
      </c>
      <c r="AA174">
        <f>VLOOKUP(P174,Numbers!$A$2:$B$101,2,FALSE)</f>
        <v>68</v>
      </c>
      <c r="AB174">
        <f>VLOOKUP(Q174,Numbers!$A$2:$B$101,2,FALSE)</f>
        <v>67</v>
      </c>
      <c r="AD174">
        <f t="shared" si="702"/>
        <v>17408</v>
      </c>
      <c r="AE174">
        <f t="shared" si="703"/>
        <v>0</v>
      </c>
    </row>
    <row r="175" spans="1:31" x14ac:dyDescent="0.25">
      <c r="J175" t="str">
        <f t="shared" si="692"/>
        <v/>
      </c>
      <c r="K175" t="str">
        <f t="shared" si="693"/>
        <v/>
      </c>
      <c r="L175" t="str">
        <f t="shared" si="694"/>
        <v/>
      </c>
      <c r="M175" t="str">
        <f t="shared" si="695"/>
        <v/>
      </c>
      <c r="N175" t="str">
        <f t="shared" si="696"/>
        <v/>
      </c>
      <c r="P175">
        <f t="shared" ref="P175" si="940">MAX(J170,K171,L172,M173,N174)</f>
        <v>72</v>
      </c>
      <c r="Q175">
        <f t="shared" ref="Q175" si="941">MAX(J174,K173,L172,M171,N170)</f>
        <v>100</v>
      </c>
      <c r="R175">
        <f t="shared" ref="R175" si="942">MIN(P170:Q175)</f>
        <v>72</v>
      </c>
      <c r="U175">
        <f t="shared" ref="U175" si="943">COUNTIF(J170:N174,"&gt;" &amp; P175)</f>
        <v>9</v>
      </c>
      <c r="V175">
        <f t="shared" ref="V175" si="944">COUNTIF(J170:N174,"&gt;" &amp; Q175)</f>
        <v>0</v>
      </c>
      <c r="X175">
        <f t="shared" ref="X175" si="945">SUMIFS(A170:E174,J170:N174,"&gt; "&amp;P175)</f>
        <v>385</v>
      </c>
      <c r="Y175">
        <f t="shared" ref="Y175" si="946">SUMIFS(A170:E174,J170:N174,"&gt; "&amp;Q175)</f>
        <v>0</v>
      </c>
      <c r="AA175">
        <f>VLOOKUP(P175,Numbers!$A$2:$B$101,2,FALSE)</f>
        <v>46</v>
      </c>
      <c r="AB175">
        <f>VLOOKUP(Q175,Numbers!$A$2:$B$101,2,FALSE)</f>
        <v>67</v>
      </c>
      <c r="AD175">
        <f t="shared" si="702"/>
        <v>17710</v>
      </c>
      <c r="AE175">
        <f t="shared" si="703"/>
        <v>0</v>
      </c>
    </row>
    <row r="176" spans="1:31" x14ac:dyDescent="0.25">
      <c r="A176">
        <v>99</v>
      </c>
      <c r="B176">
        <v>97</v>
      </c>
      <c r="C176">
        <v>85</v>
      </c>
      <c r="D176">
        <v>86</v>
      </c>
      <c r="E176">
        <v>20</v>
      </c>
      <c r="J176">
        <f t="shared" si="692"/>
        <v>25</v>
      </c>
      <c r="K176">
        <f t="shared" si="693"/>
        <v>74</v>
      </c>
      <c r="L176">
        <f t="shared" si="694"/>
        <v>60</v>
      </c>
      <c r="M176">
        <f t="shared" si="695"/>
        <v>38</v>
      </c>
      <c r="N176">
        <f t="shared" si="696"/>
        <v>83</v>
      </c>
      <c r="P176">
        <f t="shared" ref="P176:P239" si="947">MAX(J176:N176)</f>
        <v>83</v>
      </c>
      <c r="Q176">
        <f t="shared" ref="Q176" si="948">MAX(J176:J180)</f>
        <v>79</v>
      </c>
      <c r="U176">
        <f t="shared" ref="U176" si="949">COUNTIF(J176:N180,"&gt;" &amp; P176)</f>
        <v>4</v>
      </c>
      <c r="V176">
        <f t="shared" ref="V176" si="950">COUNTIF(J176:N180,"&gt;" &amp; Q176)</f>
        <v>6</v>
      </c>
      <c r="X176">
        <f t="shared" ref="X176" si="951">SUMIFS(A176:E180,J176:N180,"&gt; "&amp;P176)</f>
        <v>252</v>
      </c>
      <c r="Y176">
        <f t="shared" ref="Y176" si="952">SUMIFS(A176:E180,J176:N180,"&gt; "&amp;Q176)</f>
        <v>278</v>
      </c>
      <c r="AA176">
        <f>VLOOKUP(P176,Numbers!$A$2:$B$101,2,FALSE)</f>
        <v>20</v>
      </c>
      <c r="AB176">
        <f>VLOOKUP(Q176,Numbers!$A$2:$B$101,2,FALSE)</f>
        <v>0</v>
      </c>
      <c r="AD176">
        <f t="shared" si="702"/>
        <v>5040</v>
      </c>
      <c r="AE176">
        <f t="shared" si="703"/>
        <v>0</v>
      </c>
    </row>
    <row r="177" spans="1:31" x14ac:dyDescent="0.25">
      <c r="A177">
        <v>92</v>
      </c>
      <c r="B177">
        <v>16</v>
      </c>
      <c r="C177">
        <v>60</v>
      </c>
      <c r="D177">
        <v>6</v>
      </c>
      <c r="E177">
        <v>67</v>
      </c>
      <c r="J177">
        <f t="shared" si="692"/>
        <v>51</v>
      </c>
      <c r="K177">
        <f t="shared" si="693"/>
        <v>73</v>
      </c>
      <c r="L177">
        <f t="shared" si="694"/>
        <v>13</v>
      </c>
      <c r="M177">
        <f t="shared" si="695"/>
        <v>82</v>
      </c>
      <c r="N177">
        <f t="shared" si="696"/>
        <v>100</v>
      </c>
      <c r="P177">
        <f t="shared" si="947"/>
        <v>100</v>
      </c>
      <c r="Q177">
        <f t="shared" ref="Q177" si="953">MAX(K176:K180)</f>
        <v>98</v>
      </c>
      <c r="U177">
        <f t="shared" ref="U177" si="954">COUNTIF(J176:N180,"&gt;" &amp; P177)</f>
        <v>0</v>
      </c>
      <c r="V177">
        <f t="shared" ref="V177" si="955">COUNTIF(J176:N180,"&gt;" &amp; Q177)</f>
        <v>1</v>
      </c>
      <c r="X177">
        <f t="shared" ref="X177" si="956">SUMIFS(A176:E180,J176:N180,"&gt; "&amp;P177)</f>
        <v>0</v>
      </c>
      <c r="Y177">
        <f t="shared" ref="Y177" si="957">SUMIFS(A176:E180,J176:N180,"&gt; "&amp;Q177)</f>
        <v>67</v>
      </c>
      <c r="AA177">
        <f>VLOOKUP(P177,Numbers!$A$2:$B$101,2,FALSE)</f>
        <v>67</v>
      </c>
      <c r="AB177">
        <f>VLOOKUP(Q177,Numbers!$A$2:$B$101,2,FALSE)</f>
        <v>87</v>
      </c>
      <c r="AD177">
        <f t="shared" si="702"/>
        <v>0</v>
      </c>
      <c r="AE177">
        <f t="shared" si="703"/>
        <v>5829</v>
      </c>
    </row>
    <row r="178" spans="1:31" x14ac:dyDescent="0.25">
      <c r="A178">
        <v>18</v>
      </c>
      <c r="B178">
        <v>87</v>
      </c>
      <c r="C178">
        <v>93</v>
      </c>
      <c r="D178">
        <v>79</v>
      </c>
      <c r="E178">
        <v>53</v>
      </c>
      <c r="J178">
        <f t="shared" si="692"/>
        <v>55</v>
      </c>
      <c r="K178">
        <f t="shared" si="693"/>
        <v>98</v>
      </c>
      <c r="L178">
        <f t="shared" si="694"/>
        <v>68</v>
      </c>
      <c r="M178">
        <f t="shared" si="695"/>
        <v>88</v>
      </c>
      <c r="N178">
        <f t="shared" si="696"/>
        <v>4</v>
      </c>
      <c r="P178">
        <f t="shared" si="947"/>
        <v>98</v>
      </c>
      <c r="Q178">
        <f t="shared" ref="Q178" si="958">MAX(L176:L180)</f>
        <v>78</v>
      </c>
      <c r="U178">
        <f t="shared" ref="U178" si="959">COUNTIF(J176:N180,"&gt;" &amp; P178)</f>
        <v>1</v>
      </c>
      <c r="V178">
        <f t="shared" ref="V178" si="960">COUNTIF(J176:N180,"&gt;" &amp; Q178)</f>
        <v>7</v>
      </c>
      <c r="X178">
        <f t="shared" ref="X178" si="961">SUMIFS(A176:E180,J176:N180,"&gt; "&amp;P178)</f>
        <v>67</v>
      </c>
      <c r="Y178">
        <f t="shared" ref="Y178" si="962">SUMIFS(A176:E180,J176:N180,"&gt; "&amp;Q178)</f>
        <v>278</v>
      </c>
      <c r="AA178">
        <f>VLOOKUP(P178,Numbers!$A$2:$B$101,2,FALSE)</f>
        <v>87</v>
      </c>
      <c r="AB178">
        <f>VLOOKUP(Q178,Numbers!$A$2:$B$101,2,FALSE)</f>
        <v>40</v>
      </c>
      <c r="AD178">
        <f t="shared" si="702"/>
        <v>5829</v>
      </c>
      <c r="AE178">
        <f t="shared" si="703"/>
        <v>11120</v>
      </c>
    </row>
    <row r="179" spans="1:31" x14ac:dyDescent="0.25">
      <c r="A179">
        <v>0</v>
      </c>
      <c r="B179">
        <v>51</v>
      </c>
      <c r="C179">
        <v>56</v>
      </c>
      <c r="D179">
        <v>19</v>
      </c>
      <c r="E179">
        <v>95</v>
      </c>
      <c r="J179">
        <f t="shared" si="692"/>
        <v>79</v>
      </c>
      <c r="K179">
        <f t="shared" si="693"/>
        <v>37</v>
      </c>
      <c r="L179">
        <f t="shared" si="694"/>
        <v>34</v>
      </c>
      <c r="M179">
        <f t="shared" si="695"/>
        <v>85</v>
      </c>
      <c r="N179">
        <f t="shared" si="696"/>
        <v>14</v>
      </c>
      <c r="P179">
        <f t="shared" si="947"/>
        <v>85</v>
      </c>
      <c r="Q179">
        <f t="shared" ref="Q179" si="963">MAX(M176:M180)</f>
        <v>88</v>
      </c>
      <c r="U179">
        <f t="shared" ref="U179" si="964">COUNTIF(J176:N180,"&gt;" &amp; P179)</f>
        <v>3</v>
      </c>
      <c r="V179">
        <f t="shared" ref="V179" si="965">COUNTIF(J176:N180,"&gt;" &amp; Q179)</f>
        <v>2</v>
      </c>
      <c r="X179">
        <f t="shared" ref="X179" si="966">SUMIFS(A176:E180,J176:N180,"&gt; "&amp;P179)</f>
        <v>233</v>
      </c>
      <c r="Y179">
        <f t="shared" ref="Y179" si="967">SUMIFS(A176:E180,J176:N180,"&gt; "&amp;Q179)</f>
        <v>154</v>
      </c>
      <c r="AA179">
        <f>VLOOKUP(P179,Numbers!$A$2:$B$101,2,FALSE)</f>
        <v>19</v>
      </c>
      <c r="AB179">
        <f>VLOOKUP(Q179,Numbers!$A$2:$B$101,2,FALSE)</f>
        <v>79</v>
      </c>
      <c r="AD179">
        <f t="shared" si="702"/>
        <v>4427</v>
      </c>
      <c r="AE179">
        <f t="shared" si="703"/>
        <v>12166</v>
      </c>
    </row>
    <row r="180" spans="1:31" x14ac:dyDescent="0.25">
      <c r="A180">
        <v>78</v>
      </c>
      <c r="B180">
        <v>84</v>
      </c>
      <c r="C180">
        <v>40</v>
      </c>
      <c r="D180">
        <v>98</v>
      </c>
      <c r="E180">
        <v>34</v>
      </c>
      <c r="J180">
        <f t="shared" si="692"/>
        <v>35</v>
      </c>
      <c r="K180">
        <f t="shared" si="693"/>
        <v>21</v>
      </c>
      <c r="L180">
        <f t="shared" si="694"/>
        <v>78</v>
      </c>
      <c r="M180">
        <f t="shared" si="695"/>
        <v>40</v>
      </c>
      <c r="N180">
        <f t="shared" si="696"/>
        <v>57</v>
      </c>
      <c r="P180">
        <f t="shared" si="947"/>
        <v>78</v>
      </c>
      <c r="Q180">
        <f t="shared" ref="Q180" si="968">MAX(N176:N180)</f>
        <v>100</v>
      </c>
      <c r="U180">
        <f t="shared" ref="U180" si="969">COUNTIF(J176:N180,"&gt;" &amp; P180)</f>
        <v>7</v>
      </c>
      <c r="V180">
        <f t="shared" ref="V180" si="970">COUNTIF(J176:N180,"&gt;" &amp; Q180)</f>
        <v>0</v>
      </c>
      <c r="X180">
        <f t="shared" ref="X180" si="971">SUMIFS(A176:E180,J176:N180,"&gt; "&amp;P180)</f>
        <v>278</v>
      </c>
      <c r="Y180">
        <f t="shared" ref="Y180" si="972">SUMIFS(A176:E180,J176:N180,"&gt; "&amp;Q180)</f>
        <v>0</v>
      </c>
      <c r="AA180">
        <f>VLOOKUP(P180,Numbers!$A$2:$B$101,2,FALSE)</f>
        <v>40</v>
      </c>
      <c r="AB180">
        <f>VLOOKUP(Q180,Numbers!$A$2:$B$101,2,FALSE)</f>
        <v>67</v>
      </c>
      <c r="AD180">
        <f t="shared" si="702"/>
        <v>11120</v>
      </c>
      <c r="AE180">
        <f t="shared" si="703"/>
        <v>0</v>
      </c>
    </row>
    <row r="181" spans="1:31" x14ac:dyDescent="0.25">
      <c r="J181" t="str">
        <f t="shared" si="692"/>
        <v/>
      </c>
      <c r="K181" t="str">
        <f t="shared" si="693"/>
        <v/>
      </c>
      <c r="L181" t="str">
        <f t="shared" si="694"/>
        <v/>
      </c>
      <c r="M181" t="str">
        <f t="shared" si="695"/>
        <v/>
      </c>
      <c r="N181" t="str">
        <f t="shared" si="696"/>
        <v/>
      </c>
      <c r="P181">
        <f t="shared" ref="P181" si="973">MAX(J176,K177,L178,M179,N180)</f>
        <v>85</v>
      </c>
      <c r="Q181">
        <f t="shared" ref="Q181" si="974">MAX(J180,K179,L178,M177,N176)</f>
        <v>83</v>
      </c>
      <c r="R181">
        <f t="shared" ref="R181" si="975">MIN(P176:Q181)</f>
        <v>78</v>
      </c>
      <c r="U181">
        <f t="shared" ref="U181" si="976">COUNTIF(J176:N180,"&gt;" &amp; P181)</f>
        <v>3</v>
      </c>
      <c r="V181">
        <f t="shared" ref="V181" si="977">COUNTIF(J176:N180,"&gt;" &amp; Q181)</f>
        <v>4</v>
      </c>
      <c r="X181">
        <f t="shared" ref="X181" si="978">SUMIFS(A176:E180,J176:N180,"&gt; "&amp;P181)</f>
        <v>233</v>
      </c>
      <c r="Y181">
        <f t="shared" ref="Y181" si="979">SUMIFS(A176:E180,J176:N180,"&gt; "&amp;Q181)</f>
        <v>252</v>
      </c>
      <c r="AA181">
        <f>VLOOKUP(P181,Numbers!$A$2:$B$101,2,FALSE)</f>
        <v>19</v>
      </c>
      <c r="AB181">
        <f>VLOOKUP(Q181,Numbers!$A$2:$B$101,2,FALSE)</f>
        <v>20</v>
      </c>
      <c r="AD181">
        <f t="shared" si="702"/>
        <v>4427</v>
      </c>
      <c r="AE181">
        <f t="shared" si="703"/>
        <v>5040</v>
      </c>
    </row>
    <row r="182" spans="1:31" x14ac:dyDescent="0.25">
      <c r="A182">
        <v>91</v>
      </c>
      <c r="B182">
        <v>11</v>
      </c>
      <c r="C182">
        <v>1</v>
      </c>
      <c r="D182">
        <v>36</v>
      </c>
      <c r="E182">
        <v>47</v>
      </c>
      <c r="J182">
        <f t="shared" si="692"/>
        <v>59</v>
      </c>
      <c r="K182">
        <f t="shared" si="693"/>
        <v>56</v>
      </c>
      <c r="L182">
        <f t="shared" si="694"/>
        <v>75</v>
      </c>
      <c r="M182">
        <f t="shared" si="695"/>
        <v>93</v>
      </c>
      <c r="N182">
        <f t="shared" si="696"/>
        <v>19</v>
      </c>
      <c r="P182">
        <f t="shared" ref="P182:P245" si="980">MAX(J182:N182)</f>
        <v>93</v>
      </c>
      <c r="Q182">
        <f t="shared" ref="Q182" si="981">MAX(J182:J186)</f>
        <v>97</v>
      </c>
      <c r="U182">
        <f t="shared" ref="U182" si="982">COUNTIF(J182:N186,"&gt;" &amp; P182)</f>
        <v>3</v>
      </c>
      <c r="V182">
        <f t="shared" ref="V182" si="983">COUNTIF(J182:N186,"&gt;" &amp; Q182)</f>
        <v>2</v>
      </c>
      <c r="X182">
        <f t="shared" ref="X182" si="984">SUMIFS(A182:E186,J182:N186,"&gt; "&amp;P182)</f>
        <v>169</v>
      </c>
      <c r="Y182">
        <f t="shared" ref="Y182" si="985">SUMIFS(A182:E186,J182:N186,"&gt; "&amp;Q182)</f>
        <v>126</v>
      </c>
      <c r="AA182">
        <f>VLOOKUP(P182,Numbers!$A$2:$B$101,2,FALSE)</f>
        <v>36</v>
      </c>
      <c r="AB182">
        <f>VLOOKUP(Q182,Numbers!$A$2:$B$101,2,FALSE)</f>
        <v>43</v>
      </c>
      <c r="AD182">
        <f t="shared" si="702"/>
        <v>6084</v>
      </c>
      <c r="AE182">
        <f t="shared" si="703"/>
        <v>5418</v>
      </c>
    </row>
    <row r="183" spans="1:31" x14ac:dyDescent="0.25">
      <c r="A183">
        <v>43</v>
      </c>
      <c r="B183">
        <v>62</v>
      </c>
      <c r="C183">
        <v>27</v>
      </c>
      <c r="D183">
        <v>32</v>
      </c>
      <c r="E183">
        <v>50</v>
      </c>
      <c r="J183">
        <f t="shared" si="692"/>
        <v>97</v>
      </c>
      <c r="K183">
        <f t="shared" si="693"/>
        <v>53</v>
      </c>
      <c r="L183">
        <f t="shared" si="694"/>
        <v>61</v>
      </c>
      <c r="M183">
        <f t="shared" si="695"/>
        <v>3</v>
      </c>
      <c r="N183">
        <f t="shared" si="696"/>
        <v>48</v>
      </c>
      <c r="P183">
        <f t="shared" si="980"/>
        <v>97</v>
      </c>
      <c r="Q183">
        <f t="shared" ref="Q183" si="986">MAX(K182:K186)</f>
        <v>57</v>
      </c>
      <c r="U183">
        <f t="shared" ref="U183" si="987">COUNTIF(J182:N186,"&gt;" &amp; P183)</f>
        <v>2</v>
      </c>
      <c r="V183">
        <f t="shared" ref="V183" si="988">COUNTIF(J182:N186,"&gt;" &amp; Q183)</f>
        <v>11</v>
      </c>
      <c r="X183">
        <f t="shared" ref="X183" si="989">SUMIFS(A182:E186,J182:N186,"&gt; "&amp;P183)</f>
        <v>126</v>
      </c>
      <c r="Y183">
        <f t="shared" ref="Y183" si="990">SUMIFS(A182:E186,J182:N186,"&gt; "&amp;Q183)</f>
        <v>570</v>
      </c>
      <c r="AA183">
        <f>VLOOKUP(P183,Numbers!$A$2:$B$101,2,FALSE)</f>
        <v>43</v>
      </c>
      <c r="AB183">
        <f>VLOOKUP(Q183,Numbers!$A$2:$B$101,2,FALSE)</f>
        <v>34</v>
      </c>
      <c r="AD183">
        <f t="shared" si="702"/>
        <v>5418</v>
      </c>
      <c r="AE183">
        <f t="shared" si="703"/>
        <v>19380</v>
      </c>
    </row>
    <row r="184" spans="1:31" x14ac:dyDescent="0.25">
      <c r="A184">
        <v>75</v>
      </c>
      <c r="B184">
        <v>52</v>
      </c>
      <c r="C184">
        <v>87</v>
      </c>
      <c r="D184">
        <v>29</v>
      </c>
      <c r="E184">
        <v>30</v>
      </c>
      <c r="J184">
        <f t="shared" si="692"/>
        <v>46</v>
      </c>
      <c r="K184">
        <f t="shared" si="693"/>
        <v>45</v>
      </c>
      <c r="L184">
        <f t="shared" si="694"/>
        <v>98</v>
      </c>
      <c r="M184">
        <f t="shared" si="695"/>
        <v>41</v>
      </c>
      <c r="N184">
        <f t="shared" si="696"/>
        <v>17</v>
      </c>
      <c r="P184">
        <f t="shared" si="980"/>
        <v>98</v>
      </c>
      <c r="Q184">
        <f t="shared" ref="Q184" si="991">MAX(L182:L186)</f>
        <v>99</v>
      </c>
      <c r="U184">
        <f t="shared" ref="U184" si="992">COUNTIF(J182:N186,"&gt;" &amp; P184)</f>
        <v>1</v>
      </c>
      <c r="V184">
        <f t="shared" ref="V184" si="993">COUNTIF(J182:N186,"&gt;" &amp; Q184)</f>
        <v>0</v>
      </c>
      <c r="X184">
        <f t="shared" ref="X184" si="994">SUMIFS(A182:E186,J182:N186,"&gt; "&amp;P184)</f>
        <v>39</v>
      </c>
      <c r="Y184">
        <f t="shared" ref="Y184" si="995">SUMIFS(A182:E186,J182:N186,"&gt; "&amp;Q184)</f>
        <v>0</v>
      </c>
      <c r="AA184">
        <f>VLOOKUP(P184,Numbers!$A$2:$B$101,2,FALSE)</f>
        <v>87</v>
      </c>
      <c r="AB184">
        <f>VLOOKUP(Q184,Numbers!$A$2:$B$101,2,FALSE)</f>
        <v>39</v>
      </c>
      <c r="AD184">
        <f t="shared" si="702"/>
        <v>3393</v>
      </c>
      <c r="AE184">
        <f t="shared" si="703"/>
        <v>0</v>
      </c>
    </row>
    <row r="185" spans="1:31" x14ac:dyDescent="0.25">
      <c r="A185">
        <v>61</v>
      </c>
      <c r="B185">
        <v>34</v>
      </c>
      <c r="C185">
        <v>39</v>
      </c>
      <c r="D185">
        <v>68</v>
      </c>
      <c r="E185">
        <v>58</v>
      </c>
      <c r="J185">
        <f t="shared" si="692"/>
        <v>70</v>
      </c>
      <c r="K185">
        <f t="shared" si="693"/>
        <v>57</v>
      </c>
      <c r="L185">
        <f t="shared" si="694"/>
        <v>99</v>
      </c>
      <c r="M185">
        <f t="shared" si="695"/>
        <v>84</v>
      </c>
      <c r="N185">
        <f t="shared" si="696"/>
        <v>44</v>
      </c>
      <c r="P185">
        <f t="shared" si="980"/>
        <v>99</v>
      </c>
      <c r="Q185">
        <f t="shared" ref="Q185" si="996">MAX(M182:M186)</f>
        <v>93</v>
      </c>
      <c r="U185">
        <f t="shared" ref="U185" si="997">COUNTIF(J182:N186,"&gt;" &amp; P185)</f>
        <v>0</v>
      </c>
      <c r="V185">
        <f t="shared" ref="V185" si="998">COUNTIF(J182:N186,"&gt;" &amp; Q185)</f>
        <v>3</v>
      </c>
      <c r="X185">
        <f t="shared" ref="X185" si="999">SUMIFS(A182:E186,J182:N186,"&gt; "&amp;P185)</f>
        <v>0</v>
      </c>
      <c r="Y185">
        <f t="shared" ref="Y185" si="1000">SUMIFS(A182:E186,J182:N186,"&gt; "&amp;Q185)</f>
        <v>169</v>
      </c>
      <c r="AA185">
        <f>VLOOKUP(P185,Numbers!$A$2:$B$101,2,FALSE)</f>
        <v>39</v>
      </c>
      <c r="AB185">
        <f>VLOOKUP(Q185,Numbers!$A$2:$B$101,2,FALSE)</f>
        <v>36</v>
      </c>
      <c r="AD185">
        <f t="shared" si="702"/>
        <v>0</v>
      </c>
      <c r="AE185">
        <f t="shared" si="703"/>
        <v>6084</v>
      </c>
    </row>
    <row r="186" spans="1:31" x14ac:dyDescent="0.25">
      <c r="A186">
        <v>77</v>
      </c>
      <c r="B186">
        <v>18</v>
      </c>
      <c r="C186">
        <v>21</v>
      </c>
      <c r="D186">
        <v>13</v>
      </c>
      <c r="E186">
        <v>40</v>
      </c>
      <c r="J186">
        <f t="shared" si="692"/>
        <v>66</v>
      </c>
      <c r="K186">
        <f t="shared" si="693"/>
        <v>55</v>
      </c>
      <c r="L186">
        <f t="shared" si="694"/>
        <v>27</v>
      </c>
      <c r="M186">
        <f t="shared" si="695"/>
        <v>49</v>
      </c>
      <c r="N186">
        <f t="shared" si="696"/>
        <v>78</v>
      </c>
      <c r="P186">
        <f t="shared" si="980"/>
        <v>78</v>
      </c>
      <c r="Q186">
        <f t="shared" ref="Q186" si="1001">MAX(N182:N186)</f>
        <v>78</v>
      </c>
      <c r="U186">
        <f t="shared" ref="U186" si="1002">COUNTIF(J182:N186,"&gt;" &amp; P186)</f>
        <v>5</v>
      </c>
      <c r="V186">
        <f t="shared" ref="V186" si="1003">COUNTIF(J182:N186,"&gt;" &amp; Q186)</f>
        <v>5</v>
      </c>
      <c r="X186">
        <f t="shared" ref="X186" si="1004">SUMIFS(A182:E186,J182:N186,"&gt; "&amp;P186)</f>
        <v>273</v>
      </c>
      <c r="Y186">
        <f t="shared" ref="Y186" si="1005">SUMIFS(A182:E186,J182:N186,"&gt; "&amp;Q186)</f>
        <v>273</v>
      </c>
      <c r="AA186">
        <f>VLOOKUP(P186,Numbers!$A$2:$B$101,2,FALSE)</f>
        <v>40</v>
      </c>
      <c r="AB186">
        <f>VLOOKUP(Q186,Numbers!$A$2:$B$101,2,FALSE)</f>
        <v>40</v>
      </c>
      <c r="AD186">
        <f t="shared" si="702"/>
        <v>10920</v>
      </c>
      <c r="AE186">
        <f t="shared" si="703"/>
        <v>10920</v>
      </c>
    </row>
    <row r="187" spans="1:31" x14ac:dyDescent="0.25">
      <c r="J187" t="str">
        <f t="shared" si="692"/>
        <v/>
      </c>
      <c r="K187" t="str">
        <f t="shared" si="693"/>
        <v/>
      </c>
      <c r="L187" t="str">
        <f t="shared" si="694"/>
        <v/>
      </c>
      <c r="M187" t="str">
        <f t="shared" si="695"/>
        <v/>
      </c>
      <c r="N187" t="str">
        <f t="shared" si="696"/>
        <v/>
      </c>
      <c r="P187">
        <f t="shared" ref="P187" si="1006">MAX(J182,K183,L184,M185,N186)</f>
        <v>98</v>
      </c>
      <c r="Q187">
        <f t="shared" ref="Q187" si="1007">MAX(J186,K185,L184,M183,N182)</f>
        <v>98</v>
      </c>
      <c r="R187">
        <f t="shared" ref="R187" si="1008">MIN(P182:Q187)</f>
        <v>57</v>
      </c>
      <c r="U187">
        <f t="shared" ref="U187" si="1009">COUNTIF(J182:N186,"&gt;" &amp; P187)</f>
        <v>1</v>
      </c>
      <c r="V187">
        <f t="shared" ref="V187" si="1010">COUNTIF(J182:N186,"&gt;" &amp; Q187)</f>
        <v>1</v>
      </c>
      <c r="X187">
        <f t="shared" ref="X187" si="1011">SUMIFS(A182:E186,J182:N186,"&gt; "&amp;P187)</f>
        <v>39</v>
      </c>
      <c r="Y187">
        <f t="shared" ref="Y187" si="1012">SUMIFS(A182:E186,J182:N186,"&gt; "&amp;Q187)</f>
        <v>39</v>
      </c>
      <c r="AA187">
        <f>VLOOKUP(P187,Numbers!$A$2:$B$101,2,FALSE)</f>
        <v>87</v>
      </c>
      <c r="AB187">
        <f>VLOOKUP(Q187,Numbers!$A$2:$B$101,2,FALSE)</f>
        <v>87</v>
      </c>
      <c r="AD187">
        <f t="shared" si="702"/>
        <v>3393</v>
      </c>
      <c r="AE187">
        <f t="shared" si="703"/>
        <v>3393</v>
      </c>
    </row>
    <row r="188" spans="1:31" x14ac:dyDescent="0.25">
      <c r="A188">
        <v>22</v>
      </c>
      <c r="B188">
        <v>41</v>
      </c>
      <c r="C188">
        <v>63</v>
      </c>
      <c r="D188">
        <v>28</v>
      </c>
      <c r="E188">
        <v>81</v>
      </c>
      <c r="J188">
        <f t="shared" si="692"/>
        <v>5</v>
      </c>
      <c r="K188">
        <f t="shared" si="693"/>
        <v>47</v>
      </c>
      <c r="L188">
        <f t="shared" si="694"/>
        <v>11</v>
      </c>
      <c r="M188">
        <f t="shared" si="695"/>
        <v>36</v>
      </c>
      <c r="N188">
        <f t="shared" si="696"/>
        <v>95</v>
      </c>
      <c r="P188">
        <f t="shared" ref="P188:P251" si="1013">MAX(J188:N188)</f>
        <v>95</v>
      </c>
      <c r="Q188">
        <f t="shared" ref="Q188" si="1014">MAX(J188:J192)</f>
        <v>69</v>
      </c>
      <c r="U188">
        <f t="shared" ref="U188" si="1015">COUNTIF(J188:N192,"&gt;" &amp; P188)</f>
        <v>2</v>
      </c>
      <c r="V188">
        <f t="shared" ref="V188" si="1016">COUNTIF(J188:N192,"&gt;" &amp; Q188)</f>
        <v>7</v>
      </c>
      <c r="X188">
        <f t="shared" ref="X188" si="1017">SUMIFS(A188:E192,J188:N192,"&gt; "&amp;P188)</f>
        <v>126</v>
      </c>
      <c r="Y188">
        <f t="shared" ref="Y188" si="1018">SUMIFS(A188:E192,J188:N192,"&gt; "&amp;Q188)</f>
        <v>300</v>
      </c>
      <c r="AA188">
        <f>VLOOKUP(P188,Numbers!$A$2:$B$101,2,FALSE)</f>
        <v>81</v>
      </c>
      <c r="AB188">
        <f>VLOOKUP(Q188,Numbers!$A$2:$B$101,2,FALSE)</f>
        <v>15</v>
      </c>
      <c r="AD188">
        <f t="shared" si="702"/>
        <v>10206</v>
      </c>
      <c r="AE188">
        <f t="shared" si="703"/>
        <v>4500</v>
      </c>
    </row>
    <row r="189" spans="1:31" x14ac:dyDescent="0.25">
      <c r="A189">
        <v>37</v>
      </c>
      <c r="B189">
        <v>39</v>
      </c>
      <c r="C189">
        <v>29</v>
      </c>
      <c r="D189">
        <v>95</v>
      </c>
      <c r="E189">
        <v>83</v>
      </c>
      <c r="J189">
        <f t="shared" si="692"/>
        <v>54</v>
      </c>
      <c r="K189">
        <f t="shared" si="693"/>
        <v>99</v>
      </c>
      <c r="L189">
        <f t="shared" si="694"/>
        <v>41</v>
      </c>
      <c r="M189">
        <f t="shared" si="695"/>
        <v>14</v>
      </c>
      <c r="N189">
        <f t="shared" si="696"/>
        <v>52</v>
      </c>
      <c r="P189">
        <f t="shared" si="1013"/>
        <v>99</v>
      </c>
      <c r="Q189">
        <f t="shared" ref="Q189" si="1019">MAX(K188:K192)</f>
        <v>99</v>
      </c>
      <c r="U189">
        <f t="shared" ref="U189" si="1020">COUNTIF(J188:N192,"&gt;" &amp; P189)</f>
        <v>0</v>
      </c>
      <c r="V189">
        <f t="shared" ref="V189" si="1021">COUNTIF(J188:N192,"&gt;" &amp; Q189)</f>
        <v>0</v>
      </c>
      <c r="X189">
        <f t="shared" ref="X189" si="1022">SUMIFS(A188:E192,J188:N192,"&gt; "&amp;P189)</f>
        <v>0</v>
      </c>
      <c r="Y189">
        <f t="shared" ref="Y189" si="1023">SUMIFS(A188:E192,J188:N192,"&gt; "&amp;Q189)</f>
        <v>0</v>
      </c>
      <c r="AA189">
        <f>VLOOKUP(P189,Numbers!$A$2:$B$101,2,FALSE)</f>
        <v>39</v>
      </c>
      <c r="AB189">
        <f>VLOOKUP(Q189,Numbers!$A$2:$B$101,2,FALSE)</f>
        <v>39</v>
      </c>
      <c r="AD189">
        <f t="shared" si="702"/>
        <v>0</v>
      </c>
      <c r="AE189">
        <f t="shared" si="703"/>
        <v>0</v>
      </c>
    </row>
    <row r="190" spans="1:31" x14ac:dyDescent="0.25">
      <c r="A190">
        <v>49</v>
      </c>
      <c r="B190">
        <v>10</v>
      </c>
      <c r="C190">
        <v>94</v>
      </c>
      <c r="D190">
        <v>0</v>
      </c>
      <c r="E190">
        <v>54</v>
      </c>
      <c r="J190">
        <f t="shared" si="692"/>
        <v>39</v>
      </c>
      <c r="K190">
        <f t="shared" si="693"/>
        <v>67</v>
      </c>
      <c r="L190">
        <f t="shared" si="694"/>
        <v>6</v>
      </c>
      <c r="M190">
        <f t="shared" si="695"/>
        <v>79</v>
      </c>
      <c r="N190">
        <f t="shared" si="696"/>
        <v>94</v>
      </c>
      <c r="P190">
        <f t="shared" si="1013"/>
        <v>94</v>
      </c>
      <c r="Q190">
        <f t="shared" ref="Q190" si="1024">MAX(L188:L192)</f>
        <v>41</v>
      </c>
      <c r="U190">
        <f t="shared" ref="U190" si="1025">COUNTIF(J188:N192,"&gt;" &amp; P190)</f>
        <v>3</v>
      </c>
      <c r="V190">
        <f t="shared" ref="V190" si="1026">COUNTIF(J188:N192,"&gt;" &amp; Q190)</f>
        <v>15</v>
      </c>
      <c r="X190">
        <f t="shared" ref="X190" si="1027">SUMIFS(A188:E192,J188:N192,"&gt; "&amp;P190)</f>
        <v>207</v>
      </c>
      <c r="Y190">
        <f t="shared" ref="Y190" si="1028">SUMIFS(A188:E192,J188:N192,"&gt; "&amp;Q190)</f>
        <v>698</v>
      </c>
      <c r="AA190">
        <f>VLOOKUP(P190,Numbers!$A$2:$B$101,2,FALSE)</f>
        <v>54</v>
      </c>
      <c r="AB190">
        <f>VLOOKUP(Q190,Numbers!$A$2:$B$101,2,FALSE)</f>
        <v>29</v>
      </c>
      <c r="AD190">
        <f t="shared" si="702"/>
        <v>11178</v>
      </c>
      <c r="AE190">
        <f t="shared" si="703"/>
        <v>20242</v>
      </c>
    </row>
    <row r="191" spans="1:31" x14ac:dyDescent="0.25">
      <c r="A191">
        <v>96</v>
      </c>
      <c r="B191">
        <v>38</v>
      </c>
      <c r="C191">
        <v>80</v>
      </c>
      <c r="D191">
        <v>87</v>
      </c>
      <c r="E191">
        <v>1</v>
      </c>
      <c r="J191">
        <f t="shared" si="692"/>
        <v>42</v>
      </c>
      <c r="K191">
        <f t="shared" si="693"/>
        <v>92</v>
      </c>
      <c r="L191">
        <f t="shared" si="694"/>
        <v>8</v>
      </c>
      <c r="M191">
        <f t="shared" si="695"/>
        <v>98</v>
      </c>
      <c r="N191">
        <f t="shared" si="696"/>
        <v>75</v>
      </c>
      <c r="P191">
        <f t="shared" si="1013"/>
        <v>98</v>
      </c>
      <c r="Q191">
        <f t="shared" ref="Q191" si="1029">MAX(M188:M192)</f>
        <v>98</v>
      </c>
      <c r="U191">
        <f t="shared" ref="U191" si="1030">COUNTIF(J188:N192,"&gt;" &amp; P191)</f>
        <v>1</v>
      </c>
      <c r="V191">
        <f t="shared" ref="V191" si="1031">COUNTIF(J188:N192,"&gt;" &amp; Q191)</f>
        <v>1</v>
      </c>
      <c r="X191">
        <f t="shared" ref="X191" si="1032">SUMIFS(A188:E192,J188:N192,"&gt; "&amp;P191)</f>
        <v>39</v>
      </c>
      <c r="Y191">
        <f t="shared" ref="Y191" si="1033">SUMIFS(A188:E192,J188:N192,"&gt; "&amp;Q191)</f>
        <v>39</v>
      </c>
      <c r="AA191">
        <f>VLOOKUP(P191,Numbers!$A$2:$B$101,2,FALSE)</f>
        <v>87</v>
      </c>
      <c r="AB191">
        <f>VLOOKUP(Q191,Numbers!$A$2:$B$101,2,FALSE)</f>
        <v>87</v>
      </c>
      <c r="AD191">
        <f t="shared" si="702"/>
        <v>3393</v>
      </c>
      <c r="AE191">
        <f t="shared" si="703"/>
        <v>3393</v>
      </c>
    </row>
    <row r="192" spans="1:31" x14ac:dyDescent="0.25">
      <c r="A192">
        <v>15</v>
      </c>
      <c r="B192">
        <v>93</v>
      </c>
      <c r="C192">
        <v>99</v>
      </c>
      <c r="D192">
        <v>47</v>
      </c>
      <c r="E192">
        <v>23</v>
      </c>
      <c r="J192">
        <f t="shared" si="692"/>
        <v>69</v>
      </c>
      <c r="K192">
        <f t="shared" si="693"/>
        <v>68</v>
      </c>
      <c r="L192">
        <f t="shared" si="694"/>
        <v>25</v>
      </c>
      <c r="M192">
        <f t="shared" si="695"/>
        <v>19</v>
      </c>
      <c r="N192">
        <f t="shared" si="696"/>
        <v>43</v>
      </c>
      <c r="P192">
        <f t="shared" si="1013"/>
        <v>69</v>
      </c>
      <c r="Q192">
        <f t="shared" ref="Q192" si="1034">MAX(N188:N192)</f>
        <v>95</v>
      </c>
      <c r="U192">
        <f t="shared" ref="U192" si="1035">COUNTIF(J188:N192,"&gt;" &amp; P192)</f>
        <v>7</v>
      </c>
      <c r="V192">
        <f t="shared" ref="V192" si="1036">COUNTIF(J188:N192,"&gt;" &amp; Q192)</f>
        <v>2</v>
      </c>
      <c r="X192">
        <f t="shared" ref="X192" si="1037">SUMIFS(A188:E192,J188:N192,"&gt; "&amp;P192)</f>
        <v>300</v>
      </c>
      <c r="Y192">
        <f t="shared" ref="Y192" si="1038">SUMIFS(A188:E192,J188:N192,"&gt; "&amp;Q192)</f>
        <v>126</v>
      </c>
      <c r="AA192">
        <f>VLOOKUP(P192,Numbers!$A$2:$B$101,2,FALSE)</f>
        <v>15</v>
      </c>
      <c r="AB192">
        <f>VLOOKUP(Q192,Numbers!$A$2:$B$101,2,FALSE)</f>
        <v>81</v>
      </c>
      <c r="AD192">
        <f t="shared" si="702"/>
        <v>4500</v>
      </c>
      <c r="AE192">
        <f t="shared" si="703"/>
        <v>10206</v>
      </c>
    </row>
    <row r="193" spans="1:31" x14ac:dyDescent="0.25">
      <c r="J193" t="str">
        <f t="shared" si="692"/>
        <v/>
      </c>
      <c r="K193" t="str">
        <f t="shared" si="693"/>
        <v/>
      </c>
      <c r="L193" t="str">
        <f t="shared" si="694"/>
        <v/>
      </c>
      <c r="M193" t="str">
        <f t="shared" si="695"/>
        <v/>
      </c>
      <c r="N193" t="str">
        <f t="shared" si="696"/>
        <v/>
      </c>
      <c r="P193">
        <f t="shared" ref="P193" si="1039">MAX(J188,K189,L190,M191,N192)</f>
        <v>99</v>
      </c>
      <c r="Q193">
        <f t="shared" ref="Q193" si="1040">MAX(J192,K191,L190,M189,N188)</f>
        <v>95</v>
      </c>
      <c r="R193">
        <f t="shared" ref="R193" si="1041">MIN(P188:Q193)</f>
        <v>41</v>
      </c>
      <c r="U193">
        <f t="shared" ref="U193" si="1042">COUNTIF(J188:N192,"&gt;" &amp; P193)</f>
        <v>0</v>
      </c>
      <c r="V193">
        <f t="shared" ref="V193" si="1043">COUNTIF(J188:N192,"&gt;" &amp; Q193)</f>
        <v>2</v>
      </c>
      <c r="X193">
        <f t="shared" ref="X193" si="1044">SUMIFS(A188:E192,J188:N192,"&gt; "&amp;P193)</f>
        <v>0</v>
      </c>
      <c r="Y193">
        <f t="shared" ref="Y193" si="1045">SUMIFS(A188:E192,J188:N192,"&gt; "&amp;Q193)</f>
        <v>126</v>
      </c>
      <c r="AA193">
        <f>VLOOKUP(P193,Numbers!$A$2:$B$101,2,FALSE)</f>
        <v>39</v>
      </c>
      <c r="AB193">
        <f>VLOOKUP(Q193,Numbers!$A$2:$B$101,2,FALSE)</f>
        <v>81</v>
      </c>
      <c r="AD193">
        <f t="shared" si="702"/>
        <v>0</v>
      </c>
      <c r="AE193">
        <f t="shared" si="703"/>
        <v>10206</v>
      </c>
    </row>
    <row r="194" spans="1:31" x14ac:dyDescent="0.25">
      <c r="A194">
        <v>22</v>
      </c>
      <c r="B194">
        <v>97</v>
      </c>
      <c r="C194">
        <v>54</v>
      </c>
      <c r="D194">
        <v>89</v>
      </c>
      <c r="E194">
        <v>55</v>
      </c>
      <c r="J194">
        <f t="shared" si="692"/>
        <v>5</v>
      </c>
      <c r="K194">
        <f t="shared" si="693"/>
        <v>74</v>
      </c>
      <c r="L194">
        <f t="shared" si="694"/>
        <v>94</v>
      </c>
      <c r="M194">
        <f t="shared" si="695"/>
        <v>16</v>
      </c>
      <c r="N194">
        <f t="shared" si="696"/>
        <v>7</v>
      </c>
      <c r="P194">
        <f t="shared" ref="P194:P257" si="1046">MAX(J194:N194)</f>
        <v>94</v>
      </c>
      <c r="Q194">
        <f t="shared" ref="Q194" si="1047">MAX(J194:J198)</f>
        <v>86</v>
      </c>
      <c r="U194">
        <f t="shared" ref="U194" si="1048">COUNTIF(J194:N198,"&gt;" &amp; P194)</f>
        <v>0</v>
      </c>
      <c r="V194">
        <f t="shared" ref="V194" si="1049">COUNTIF(J194:N198,"&gt;" &amp; Q194)</f>
        <v>2</v>
      </c>
      <c r="X194">
        <f t="shared" ref="X194" si="1050">SUMIFS(A194:E198,J194:N198,"&gt; "&amp;P194)</f>
        <v>0</v>
      </c>
      <c r="Y194">
        <f t="shared" ref="Y194" si="1051">SUMIFS(A194:E198,J194:N198,"&gt; "&amp;Q194)</f>
        <v>90</v>
      </c>
      <c r="AA194">
        <f>VLOOKUP(P194,Numbers!$A$2:$B$101,2,FALSE)</f>
        <v>54</v>
      </c>
      <c r="AB194">
        <f>VLOOKUP(Q194,Numbers!$A$2:$B$101,2,FALSE)</f>
        <v>45</v>
      </c>
      <c r="AD194">
        <f t="shared" si="702"/>
        <v>0</v>
      </c>
      <c r="AE194">
        <f t="shared" si="703"/>
        <v>4050</v>
      </c>
    </row>
    <row r="195" spans="1:31" x14ac:dyDescent="0.25">
      <c r="A195">
        <v>52</v>
      </c>
      <c r="B195">
        <v>63</v>
      </c>
      <c r="C195">
        <v>78</v>
      </c>
      <c r="D195">
        <v>57</v>
      </c>
      <c r="E195">
        <v>84</v>
      </c>
      <c r="J195">
        <f t="shared" ref="J195:J258" si="1052">IF(A195 &lt;&gt; "", VLOOKUP(A195,$G$2:$H$101,2,FALSE),"")</f>
        <v>45</v>
      </c>
      <c r="K195">
        <f t="shared" ref="K195:K258" si="1053">IF(B195 &lt;&gt; "", VLOOKUP(B195,$G$2:$H$101,2,FALSE),"")</f>
        <v>11</v>
      </c>
      <c r="L195">
        <f t="shared" ref="L195:L258" si="1054">IF(C195 &lt;&gt; "", VLOOKUP(C195,$G$2:$H$101,2,FALSE),"")</f>
        <v>35</v>
      </c>
      <c r="M195">
        <f t="shared" ref="M195:M258" si="1055">IF(D195 &lt;&gt; "", VLOOKUP(D195,$G$2:$H$101,2,FALSE),"")</f>
        <v>76</v>
      </c>
      <c r="N195">
        <f t="shared" ref="N195:N258" si="1056">IF(E195 &lt;&gt; "", VLOOKUP(E195,$G$2:$H$101,2,FALSE),"")</f>
        <v>21</v>
      </c>
      <c r="P195">
        <f t="shared" si="1046"/>
        <v>76</v>
      </c>
      <c r="Q195">
        <f t="shared" ref="Q195" si="1057">MAX(K194:K198)</f>
        <v>93</v>
      </c>
      <c r="U195">
        <f t="shared" ref="U195" si="1058">COUNTIF(J194:N198,"&gt;" &amp; P195)</f>
        <v>4</v>
      </c>
      <c r="V195">
        <f t="shared" ref="V195" si="1059">COUNTIF(J194:N198,"&gt;" &amp; Q195)</f>
        <v>1</v>
      </c>
      <c r="X195">
        <f t="shared" ref="X195" si="1060">SUMIFS(A194:E198,J194:N198,"&gt; "&amp;P195)</f>
        <v>155</v>
      </c>
      <c r="Y195">
        <f t="shared" ref="Y195" si="1061">SUMIFS(A194:E198,J194:N198,"&gt; "&amp;Q195)</f>
        <v>54</v>
      </c>
      <c r="AA195">
        <f>VLOOKUP(P195,Numbers!$A$2:$B$101,2,FALSE)</f>
        <v>57</v>
      </c>
      <c r="AB195">
        <f>VLOOKUP(Q195,Numbers!$A$2:$B$101,2,FALSE)</f>
        <v>36</v>
      </c>
      <c r="AD195">
        <f t="shared" ref="AD195:AD258" si="1062">X195*AA195</f>
        <v>8835</v>
      </c>
      <c r="AE195">
        <f t="shared" ref="AE195:AE258" si="1063">Y195*AB195</f>
        <v>1944</v>
      </c>
    </row>
    <row r="196" spans="1:31" x14ac:dyDescent="0.25">
      <c r="A196">
        <v>47</v>
      </c>
      <c r="B196">
        <v>36</v>
      </c>
      <c r="C196">
        <v>64</v>
      </c>
      <c r="D196">
        <v>21</v>
      </c>
      <c r="E196">
        <v>20</v>
      </c>
      <c r="J196">
        <f t="shared" si="1052"/>
        <v>19</v>
      </c>
      <c r="K196">
        <f t="shared" si="1053"/>
        <v>93</v>
      </c>
      <c r="L196">
        <f t="shared" si="1054"/>
        <v>29</v>
      </c>
      <c r="M196">
        <f t="shared" si="1055"/>
        <v>27</v>
      </c>
      <c r="N196">
        <f t="shared" si="1056"/>
        <v>83</v>
      </c>
      <c r="P196">
        <f t="shared" si="1046"/>
        <v>93</v>
      </c>
      <c r="Q196">
        <f t="shared" ref="Q196" si="1064">MAX(L194:L198)</f>
        <v>94</v>
      </c>
      <c r="U196">
        <f t="shared" ref="U196" si="1065">COUNTIF(J194:N198,"&gt;" &amp; P196)</f>
        <v>1</v>
      </c>
      <c r="V196">
        <f t="shared" ref="V196" si="1066">COUNTIF(J194:N198,"&gt;" &amp; Q196)</f>
        <v>0</v>
      </c>
      <c r="X196">
        <f t="shared" ref="X196" si="1067">SUMIFS(A194:E198,J194:N198,"&gt; "&amp;P196)</f>
        <v>54</v>
      </c>
      <c r="Y196">
        <f t="shared" ref="Y196" si="1068">SUMIFS(A194:E198,J194:N198,"&gt; "&amp;Q196)</f>
        <v>0</v>
      </c>
      <c r="AA196">
        <f>VLOOKUP(P196,Numbers!$A$2:$B$101,2,FALSE)</f>
        <v>36</v>
      </c>
      <c r="AB196">
        <f>VLOOKUP(Q196,Numbers!$A$2:$B$101,2,FALSE)</f>
        <v>54</v>
      </c>
      <c r="AD196">
        <f t="shared" si="1062"/>
        <v>1944</v>
      </c>
      <c r="AE196">
        <f t="shared" si="1063"/>
        <v>0</v>
      </c>
    </row>
    <row r="197" spans="1:31" x14ac:dyDescent="0.25">
      <c r="A197">
        <v>45</v>
      </c>
      <c r="B197">
        <v>41</v>
      </c>
      <c r="C197">
        <v>16</v>
      </c>
      <c r="D197">
        <v>11</v>
      </c>
      <c r="E197">
        <v>66</v>
      </c>
      <c r="J197">
        <f t="shared" si="1052"/>
        <v>86</v>
      </c>
      <c r="K197">
        <f t="shared" si="1053"/>
        <v>47</v>
      </c>
      <c r="L197">
        <f t="shared" si="1054"/>
        <v>73</v>
      </c>
      <c r="M197">
        <f t="shared" si="1055"/>
        <v>56</v>
      </c>
      <c r="N197">
        <f t="shared" si="1056"/>
        <v>20</v>
      </c>
      <c r="P197">
        <f t="shared" si="1046"/>
        <v>86</v>
      </c>
      <c r="Q197">
        <f t="shared" ref="Q197" si="1069">MAX(M194:M198)</f>
        <v>76</v>
      </c>
      <c r="U197">
        <f t="shared" ref="U197" si="1070">COUNTIF(J194:N198,"&gt;" &amp; P197)</f>
        <v>2</v>
      </c>
      <c r="V197">
        <f t="shared" ref="V197" si="1071">COUNTIF(J194:N198,"&gt;" &amp; Q197)</f>
        <v>4</v>
      </c>
      <c r="X197">
        <f t="shared" ref="X197" si="1072">SUMIFS(A194:E198,J194:N198,"&gt; "&amp;P197)</f>
        <v>90</v>
      </c>
      <c r="Y197">
        <f t="shared" ref="Y197" si="1073">SUMIFS(A194:E198,J194:N198,"&gt; "&amp;Q197)</f>
        <v>155</v>
      </c>
      <c r="AA197">
        <f>VLOOKUP(P197,Numbers!$A$2:$B$101,2,FALSE)</f>
        <v>45</v>
      </c>
      <c r="AB197">
        <f>VLOOKUP(Q197,Numbers!$A$2:$B$101,2,FALSE)</f>
        <v>57</v>
      </c>
      <c r="AD197">
        <f t="shared" si="1062"/>
        <v>4050</v>
      </c>
      <c r="AE197">
        <f t="shared" si="1063"/>
        <v>8835</v>
      </c>
    </row>
    <row r="198" spans="1:31" x14ac:dyDescent="0.25">
      <c r="A198">
        <v>3</v>
      </c>
      <c r="B198">
        <v>98</v>
      </c>
      <c r="C198">
        <v>10</v>
      </c>
      <c r="D198">
        <v>99</v>
      </c>
      <c r="E198">
        <v>1</v>
      </c>
      <c r="J198">
        <f t="shared" si="1052"/>
        <v>71</v>
      </c>
      <c r="K198">
        <f t="shared" si="1053"/>
        <v>40</v>
      </c>
      <c r="L198">
        <f t="shared" si="1054"/>
        <v>67</v>
      </c>
      <c r="M198">
        <f t="shared" si="1055"/>
        <v>25</v>
      </c>
      <c r="N198">
        <f t="shared" si="1056"/>
        <v>75</v>
      </c>
      <c r="P198">
        <f t="shared" si="1046"/>
        <v>75</v>
      </c>
      <c r="Q198">
        <f t="shared" ref="Q198" si="1074">MAX(N194:N198)</f>
        <v>83</v>
      </c>
      <c r="U198">
        <f t="shared" ref="U198" si="1075">COUNTIF(J194:N198,"&gt;" &amp; P198)</f>
        <v>5</v>
      </c>
      <c r="V198">
        <f t="shared" ref="V198" si="1076">COUNTIF(J194:N198,"&gt;" &amp; Q198)</f>
        <v>3</v>
      </c>
      <c r="X198">
        <f t="shared" ref="X198" si="1077">SUMIFS(A194:E198,J194:N198,"&gt; "&amp;P198)</f>
        <v>212</v>
      </c>
      <c r="Y198">
        <f t="shared" ref="Y198" si="1078">SUMIFS(A194:E198,J194:N198,"&gt; "&amp;Q198)</f>
        <v>135</v>
      </c>
      <c r="AA198">
        <f>VLOOKUP(P198,Numbers!$A$2:$B$101,2,FALSE)</f>
        <v>1</v>
      </c>
      <c r="AB198">
        <f>VLOOKUP(Q198,Numbers!$A$2:$B$101,2,FALSE)</f>
        <v>20</v>
      </c>
      <c r="AD198">
        <f t="shared" si="1062"/>
        <v>212</v>
      </c>
      <c r="AE198">
        <f t="shared" si="1063"/>
        <v>2700</v>
      </c>
    </row>
    <row r="199" spans="1:31" x14ac:dyDescent="0.25">
      <c r="J199" t="str">
        <f t="shared" si="1052"/>
        <v/>
      </c>
      <c r="K199" t="str">
        <f t="shared" si="1053"/>
        <v/>
      </c>
      <c r="L199" t="str">
        <f t="shared" si="1054"/>
        <v/>
      </c>
      <c r="M199" t="str">
        <f t="shared" si="1055"/>
        <v/>
      </c>
      <c r="N199" t="str">
        <f t="shared" si="1056"/>
        <v/>
      </c>
      <c r="P199">
        <f t="shared" ref="P199" si="1079">MAX(J194,K195,L196,M197,N198)</f>
        <v>75</v>
      </c>
      <c r="Q199">
        <f t="shared" ref="Q199" si="1080">MAX(J198,K197,L196,M195,N194)</f>
        <v>76</v>
      </c>
      <c r="R199">
        <f t="shared" ref="R199" si="1081">MIN(P194:Q199)</f>
        <v>75</v>
      </c>
      <c r="U199">
        <f t="shared" ref="U199" si="1082">COUNTIF(J194:N198,"&gt;" &amp; P199)</f>
        <v>5</v>
      </c>
      <c r="V199">
        <f t="shared" ref="V199" si="1083">COUNTIF(J194:N198,"&gt;" &amp; Q199)</f>
        <v>4</v>
      </c>
      <c r="X199">
        <f t="shared" ref="X199" si="1084">SUMIFS(A194:E198,J194:N198,"&gt; "&amp;P199)</f>
        <v>212</v>
      </c>
      <c r="Y199">
        <f t="shared" ref="Y199" si="1085">SUMIFS(A194:E198,J194:N198,"&gt; "&amp;Q199)</f>
        <v>155</v>
      </c>
      <c r="AA199">
        <f>VLOOKUP(P199,Numbers!$A$2:$B$101,2,FALSE)</f>
        <v>1</v>
      </c>
      <c r="AB199">
        <f>VLOOKUP(Q199,Numbers!$A$2:$B$101,2,FALSE)</f>
        <v>57</v>
      </c>
      <c r="AD199">
        <f t="shared" si="1062"/>
        <v>212</v>
      </c>
      <c r="AE199">
        <f t="shared" si="1063"/>
        <v>8835</v>
      </c>
    </row>
    <row r="200" spans="1:31" x14ac:dyDescent="0.25">
      <c r="A200">
        <v>26</v>
      </c>
      <c r="B200">
        <v>15</v>
      </c>
      <c r="C200">
        <v>89</v>
      </c>
      <c r="D200">
        <v>54</v>
      </c>
      <c r="E200">
        <v>86</v>
      </c>
      <c r="J200">
        <f t="shared" si="1052"/>
        <v>91</v>
      </c>
      <c r="K200">
        <f t="shared" si="1053"/>
        <v>69</v>
      </c>
      <c r="L200">
        <f t="shared" si="1054"/>
        <v>16</v>
      </c>
      <c r="M200">
        <f t="shared" si="1055"/>
        <v>94</v>
      </c>
      <c r="N200">
        <f t="shared" si="1056"/>
        <v>38</v>
      </c>
      <c r="P200">
        <f t="shared" ref="P200:P263" si="1086">MAX(J200:N200)</f>
        <v>94</v>
      </c>
      <c r="Q200">
        <f t="shared" ref="Q200" si="1087">MAX(J200:J204)</f>
        <v>91</v>
      </c>
      <c r="U200">
        <f t="shared" ref="U200" si="1088">COUNTIF(J200:N204,"&gt;" &amp; P200)</f>
        <v>1</v>
      </c>
      <c r="V200">
        <f t="shared" ref="V200" si="1089">COUNTIF(J200:N204,"&gt;" &amp; Q200)</f>
        <v>2</v>
      </c>
      <c r="X200">
        <f t="shared" ref="X200" si="1090">SUMIFS(A200:E204,J200:N204,"&gt; "&amp;P200)</f>
        <v>43</v>
      </c>
      <c r="Y200">
        <f t="shared" ref="Y200" si="1091">SUMIFS(A200:E204,J200:N204,"&gt; "&amp;Q200)</f>
        <v>97</v>
      </c>
      <c r="AA200">
        <f>VLOOKUP(P200,Numbers!$A$2:$B$101,2,FALSE)</f>
        <v>54</v>
      </c>
      <c r="AB200">
        <f>VLOOKUP(Q200,Numbers!$A$2:$B$101,2,FALSE)</f>
        <v>26</v>
      </c>
      <c r="AD200">
        <f t="shared" si="1062"/>
        <v>2322</v>
      </c>
      <c r="AE200">
        <f t="shared" si="1063"/>
        <v>2522</v>
      </c>
    </row>
    <row r="201" spans="1:31" x14ac:dyDescent="0.25">
      <c r="A201">
        <v>10</v>
      </c>
      <c r="B201">
        <v>60</v>
      </c>
      <c r="C201">
        <v>52</v>
      </c>
      <c r="D201">
        <v>64</v>
      </c>
      <c r="E201">
        <v>74</v>
      </c>
      <c r="J201">
        <f t="shared" si="1052"/>
        <v>67</v>
      </c>
      <c r="K201">
        <f t="shared" si="1053"/>
        <v>13</v>
      </c>
      <c r="L201">
        <f t="shared" si="1054"/>
        <v>45</v>
      </c>
      <c r="M201">
        <f t="shared" si="1055"/>
        <v>29</v>
      </c>
      <c r="N201">
        <f t="shared" si="1056"/>
        <v>24</v>
      </c>
      <c r="P201">
        <f t="shared" si="1086"/>
        <v>67</v>
      </c>
      <c r="Q201">
        <f t="shared" ref="Q201" si="1092">MAX(K200:K204)</f>
        <v>97</v>
      </c>
      <c r="U201">
        <f t="shared" ref="U201" si="1093">COUNTIF(J200:N204,"&gt;" &amp; P201)</f>
        <v>7</v>
      </c>
      <c r="V201">
        <f t="shared" ref="V201" si="1094">COUNTIF(J200:N204,"&gt;" &amp; Q201)</f>
        <v>0</v>
      </c>
      <c r="X201">
        <f t="shared" ref="X201" si="1095">SUMIFS(A200:E204,J200:N204,"&gt; "&amp;P201)</f>
        <v>363</v>
      </c>
      <c r="Y201">
        <f t="shared" ref="Y201" si="1096">SUMIFS(A200:E204,J200:N204,"&gt; "&amp;Q201)</f>
        <v>0</v>
      </c>
      <c r="AA201">
        <f>VLOOKUP(P201,Numbers!$A$2:$B$101,2,FALSE)</f>
        <v>10</v>
      </c>
      <c r="AB201">
        <f>VLOOKUP(Q201,Numbers!$A$2:$B$101,2,FALSE)</f>
        <v>43</v>
      </c>
      <c r="AD201">
        <f t="shared" si="1062"/>
        <v>3630</v>
      </c>
      <c r="AE201">
        <f t="shared" si="1063"/>
        <v>0</v>
      </c>
    </row>
    <row r="202" spans="1:31" x14ac:dyDescent="0.25">
      <c r="A202">
        <v>40</v>
      </c>
      <c r="B202">
        <v>91</v>
      </c>
      <c r="C202">
        <v>24</v>
      </c>
      <c r="D202">
        <v>51</v>
      </c>
      <c r="E202">
        <v>66</v>
      </c>
      <c r="J202">
        <f t="shared" si="1052"/>
        <v>78</v>
      </c>
      <c r="K202">
        <f t="shared" si="1053"/>
        <v>59</v>
      </c>
      <c r="L202">
        <f t="shared" si="1054"/>
        <v>63</v>
      </c>
      <c r="M202">
        <f t="shared" si="1055"/>
        <v>37</v>
      </c>
      <c r="N202">
        <f t="shared" si="1056"/>
        <v>20</v>
      </c>
      <c r="P202">
        <f t="shared" si="1086"/>
        <v>78</v>
      </c>
      <c r="Q202">
        <f t="shared" ref="Q202" si="1097">MAX(L200:L204)</f>
        <v>74</v>
      </c>
      <c r="U202">
        <f t="shared" ref="U202" si="1098">COUNTIF(J200:N204,"&gt;" &amp; P202)</f>
        <v>4</v>
      </c>
      <c r="V202">
        <f t="shared" ref="V202" si="1099">COUNTIF(J200:N204,"&gt;" &amp; Q202)</f>
        <v>5</v>
      </c>
      <c r="X202">
        <f t="shared" ref="X202" si="1100">SUMIFS(A200:E204,J200:N204,"&gt; "&amp;P202)</f>
        <v>211</v>
      </c>
      <c r="Y202">
        <f t="shared" ref="Y202" si="1101">SUMIFS(A200:E204,J200:N204,"&gt; "&amp;Q202)</f>
        <v>251</v>
      </c>
      <c r="AA202">
        <f>VLOOKUP(P202,Numbers!$A$2:$B$101,2,FALSE)</f>
        <v>40</v>
      </c>
      <c r="AB202">
        <f>VLOOKUP(Q202,Numbers!$A$2:$B$101,2,FALSE)</f>
        <v>97</v>
      </c>
      <c r="AD202">
        <f t="shared" si="1062"/>
        <v>8440</v>
      </c>
      <c r="AE202">
        <f t="shared" si="1063"/>
        <v>24347</v>
      </c>
    </row>
    <row r="203" spans="1:31" x14ac:dyDescent="0.25">
      <c r="A203">
        <v>95</v>
      </c>
      <c r="B203">
        <v>43</v>
      </c>
      <c r="C203">
        <v>29</v>
      </c>
      <c r="D203">
        <v>34</v>
      </c>
      <c r="E203">
        <v>85</v>
      </c>
      <c r="J203">
        <f t="shared" si="1052"/>
        <v>14</v>
      </c>
      <c r="K203">
        <f t="shared" si="1053"/>
        <v>97</v>
      </c>
      <c r="L203">
        <f t="shared" si="1054"/>
        <v>41</v>
      </c>
      <c r="M203">
        <f t="shared" si="1055"/>
        <v>57</v>
      </c>
      <c r="N203">
        <f t="shared" si="1056"/>
        <v>60</v>
      </c>
      <c r="P203">
        <f t="shared" si="1086"/>
        <v>97</v>
      </c>
      <c r="Q203">
        <f t="shared" ref="Q203" si="1102">MAX(M200:M204)</f>
        <v>94</v>
      </c>
      <c r="U203">
        <f t="shared" ref="U203" si="1103">COUNTIF(J200:N204,"&gt;" &amp; P203)</f>
        <v>0</v>
      </c>
      <c r="V203">
        <f t="shared" ref="V203" si="1104">COUNTIF(J200:N204,"&gt;" &amp; Q203)</f>
        <v>1</v>
      </c>
      <c r="X203">
        <f t="shared" ref="X203" si="1105">SUMIFS(A200:E204,J200:N204,"&gt; "&amp;P203)</f>
        <v>0</v>
      </c>
      <c r="Y203">
        <f t="shared" ref="Y203" si="1106">SUMIFS(A200:E204,J200:N204,"&gt; "&amp;Q203)</f>
        <v>43</v>
      </c>
      <c r="AA203">
        <f>VLOOKUP(P203,Numbers!$A$2:$B$101,2,FALSE)</f>
        <v>43</v>
      </c>
      <c r="AB203">
        <f>VLOOKUP(Q203,Numbers!$A$2:$B$101,2,FALSE)</f>
        <v>54</v>
      </c>
      <c r="AD203">
        <f t="shared" si="1062"/>
        <v>0</v>
      </c>
      <c r="AE203">
        <f t="shared" si="1063"/>
        <v>2322</v>
      </c>
    </row>
    <row r="204" spans="1:31" x14ac:dyDescent="0.25">
      <c r="A204">
        <v>88</v>
      </c>
      <c r="B204">
        <v>18</v>
      </c>
      <c r="C204">
        <v>97</v>
      </c>
      <c r="D204">
        <v>31</v>
      </c>
      <c r="E204">
        <v>53</v>
      </c>
      <c r="J204">
        <f t="shared" si="1052"/>
        <v>89</v>
      </c>
      <c r="K204">
        <f t="shared" si="1053"/>
        <v>55</v>
      </c>
      <c r="L204">
        <f t="shared" si="1054"/>
        <v>74</v>
      </c>
      <c r="M204">
        <f t="shared" si="1055"/>
        <v>15</v>
      </c>
      <c r="N204">
        <f t="shared" si="1056"/>
        <v>4</v>
      </c>
      <c r="P204">
        <f t="shared" si="1086"/>
        <v>89</v>
      </c>
      <c r="Q204">
        <f t="shared" ref="Q204" si="1107">MAX(N200:N204)</f>
        <v>60</v>
      </c>
      <c r="U204">
        <f t="shared" ref="U204" si="1108">COUNTIF(J200:N204,"&gt;" &amp; P204)</f>
        <v>3</v>
      </c>
      <c r="V204">
        <f t="shared" ref="V204" si="1109">COUNTIF(J200:N204,"&gt;" &amp; Q204)</f>
        <v>9</v>
      </c>
      <c r="X204">
        <f t="shared" ref="X204" si="1110">SUMIFS(A200:E204,J200:N204,"&gt; "&amp;P204)</f>
        <v>123</v>
      </c>
      <c r="Y204">
        <f t="shared" ref="Y204" si="1111">SUMIFS(A200:E204,J200:N204,"&gt; "&amp;Q204)</f>
        <v>397</v>
      </c>
      <c r="AA204">
        <f>VLOOKUP(P204,Numbers!$A$2:$B$101,2,FALSE)</f>
        <v>88</v>
      </c>
      <c r="AB204">
        <f>VLOOKUP(Q204,Numbers!$A$2:$B$101,2,FALSE)</f>
        <v>85</v>
      </c>
      <c r="AD204">
        <f t="shared" si="1062"/>
        <v>10824</v>
      </c>
      <c r="AE204">
        <f t="shared" si="1063"/>
        <v>33745</v>
      </c>
    </row>
    <row r="205" spans="1:31" x14ac:dyDescent="0.25">
      <c r="J205" t="str">
        <f t="shared" si="1052"/>
        <v/>
      </c>
      <c r="K205" t="str">
        <f t="shared" si="1053"/>
        <v/>
      </c>
      <c r="L205" t="str">
        <f t="shared" si="1054"/>
        <v/>
      </c>
      <c r="M205" t="str">
        <f t="shared" si="1055"/>
        <v/>
      </c>
      <c r="N205" t="str">
        <f t="shared" si="1056"/>
        <v/>
      </c>
      <c r="P205">
        <f t="shared" ref="P205" si="1112">MAX(J200,K201,L202,M203,N204)</f>
        <v>91</v>
      </c>
      <c r="Q205">
        <f t="shared" ref="Q205" si="1113">MAX(J204,K203,L202,M201,N200)</f>
        <v>97</v>
      </c>
      <c r="R205">
        <f t="shared" ref="R205" si="1114">MIN(P200:Q205)</f>
        <v>60</v>
      </c>
      <c r="U205">
        <f t="shared" ref="U205" si="1115">COUNTIF(J200:N204,"&gt;" &amp; P205)</f>
        <v>2</v>
      </c>
      <c r="V205">
        <f t="shared" ref="V205" si="1116">COUNTIF(J200:N204,"&gt;" &amp; Q205)</f>
        <v>0</v>
      </c>
      <c r="X205">
        <f t="shared" ref="X205" si="1117">SUMIFS(A200:E204,J200:N204,"&gt; "&amp;P205)</f>
        <v>97</v>
      </c>
      <c r="Y205">
        <f t="shared" ref="Y205" si="1118">SUMIFS(A200:E204,J200:N204,"&gt; "&amp;Q205)</f>
        <v>0</v>
      </c>
      <c r="AA205">
        <f>VLOOKUP(P205,Numbers!$A$2:$B$101,2,FALSE)</f>
        <v>26</v>
      </c>
      <c r="AB205">
        <f>VLOOKUP(Q205,Numbers!$A$2:$B$101,2,FALSE)</f>
        <v>43</v>
      </c>
      <c r="AD205">
        <f t="shared" si="1062"/>
        <v>2522</v>
      </c>
      <c r="AE205">
        <f t="shared" si="1063"/>
        <v>0</v>
      </c>
    </row>
    <row r="206" spans="1:31" x14ac:dyDescent="0.25">
      <c r="A206">
        <v>61</v>
      </c>
      <c r="B206">
        <v>96</v>
      </c>
      <c r="C206">
        <v>63</v>
      </c>
      <c r="D206">
        <v>89</v>
      </c>
      <c r="E206">
        <v>12</v>
      </c>
      <c r="J206">
        <f t="shared" si="1052"/>
        <v>70</v>
      </c>
      <c r="K206">
        <f t="shared" si="1053"/>
        <v>42</v>
      </c>
      <c r="L206">
        <f t="shared" si="1054"/>
        <v>11</v>
      </c>
      <c r="M206">
        <f t="shared" si="1055"/>
        <v>16</v>
      </c>
      <c r="N206">
        <f t="shared" si="1056"/>
        <v>62</v>
      </c>
      <c r="P206">
        <f t="shared" ref="P206:P269" si="1119">MAX(J206:N206)</f>
        <v>70</v>
      </c>
      <c r="Q206">
        <f t="shared" ref="Q206" si="1120">MAX(J206:J210)</f>
        <v>88</v>
      </c>
      <c r="U206">
        <f t="shared" ref="U206" si="1121">COUNTIF(J206:N210,"&gt;" &amp; P206)</f>
        <v>6</v>
      </c>
      <c r="V206">
        <f t="shared" ref="V206" si="1122">COUNTIF(J206:N210,"&gt;" &amp; Q206)</f>
        <v>2</v>
      </c>
      <c r="X206">
        <f t="shared" ref="X206" si="1123">SUMIFS(A206:E210,J206:N210,"&gt; "&amp;P206)</f>
        <v>246</v>
      </c>
      <c r="Y206">
        <f t="shared" ref="Y206" si="1124">SUMIFS(A206:E210,J206:N210,"&gt; "&amp;Q206)</f>
        <v>70</v>
      </c>
      <c r="AA206">
        <f>VLOOKUP(P206,Numbers!$A$2:$B$101,2,FALSE)</f>
        <v>61</v>
      </c>
      <c r="AB206">
        <f>VLOOKUP(Q206,Numbers!$A$2:$B$101,2,FALSE)</f>
        <v>79</v>
      </c>
      <c r="AD206">
        <f t="shared" si="1062"/>
        <v>15006</v>
      </c>
      <c r="AE206">
        <f t="shared" si="1063"/>
        <v>5530</v>
      </c>
    </row>
    <row r="207" spans="1:31" x14ac:dyDescent="0.25">
      <c r="A207">
        <v>57</v>
      </c>
      <c r="B207">
        <v>28</v>
      </c>
      <c r="C207">
        <v>29</v>
      </c>
      <c r="D207">
        <v>23</v>
      </c>
      <c r="E207">
        <v>53</v>
      </c>
      <c r="J207">
        <f t="shared" si="1052"/>
        <v>76</v>
      </c>
      <c r="K207">
        <f t="shared" si="1053"/>
        <v>36</v>
      </c>
      <c r="L207">
        <f t="shared" si="1054"/>
        <v>41</v>
      </c>
      <c r="M207">
        <f t="shared" si="1055"/>
        <v>43</v>
      </c>
      <c r="N207">
        <f t="shared" si="1056"/>
        <v>4</v>
      </c>
      <c r="P207">
        <f t="shared" si="1119"/>
        <v>76</v>
      </c>
      <c r="Q207">
        <f t="shared" ref="Q207" si="1125">MAX(K206:K210)</f>
        <v>78</v>
      </c>
      <c r="U207">
        <f t="shared" ref="U207" si="1126">COUNTIF(J206:N210,"&gt;" &amp; P207)</f>
        <v>5</v>
      </c>
      <c r="V207">
        <f t="shared" ref="V207" si="1127">COUNTIF(J206:N210,"&gt;" &amp; Q207)</f>
        <v>4</v>
      </c>
      <c r="X207">
        <f t="shared" ref="X207" si="1128">SUMIFS(A206:E210,J206:N210,"&gt; "&amp;P207)</f>
        <v>189</v>
      </c>
      <c r="Y207">
        <f t="shared" ref="Y207" si="1129">SUMIFS(A206:E210,J206:N210,"&gt; "&amp;Q207)</f>
        <v>149</v>
      </c>
      <c r="AA207">
        <f>VLOOKUP(P207,Numbers!$A$2:$B$101,2,FALSE)</f>
        <v>57</v>
      </c>
      <c r="AB207">
        <f>VLOOKUP(Q207,Numbers!$A$2:$B$101,2,FALSE)</f>
        <v>40</v>
      </c>
      <c r="AD207">
        <f t="shared" si="1062"/>
        <v>10773</v>
      </c>
      <c r="AE207">
        <f t="shared" si="1063"/>
        <v>5960</v>
      </c>
    </row>
    <row r="208" spans="1:31" x14ac:dyDescent="0.25">
      <c r="A208">
        <v>82</v>
      </c>
      <c r="B208">
        <v>40</v>
      </c>
      <c r="C208">
        <v>56</v>
      </c>
      <c r="D208">
        <v>44</v>
      </c>
      <c r="E208">
        <v>13</v>
      </c>
      <c r="J208">
        <f t="shared" si="1052"/>
        <v>26</v>
      </c>
      <c r="K208">
        <f t="shared" si="1053"/>
        <v>78</v>
      </c>
      <c r="L208">
        <f t="shared" si="1054"/>
        <v>34</v>
      </c>
      <c r="M208">
        <f t="shared" si="1055"/>
        <v>90</v>
      </c>
      <c r="N208">
        <f t="shared" si="1056"/>
        <v>49</v>
      </c>
      <c r="P208">
        <f t="shared" si="1119"/>
        <v>90</v>
      </c>
      <c r="Q208">
        <f t="shared" ref="Q208" si="1130">MAX(L206:L210)</f>
        <v>79</v>
      </c>
      <c r="U208">
        <f t="shared" ref="U208" si="1131">COUNTIF(J206:N210,"&gt;" &amp; P208)</f>
        <v>1</v>
      </c>
      <c r="V208">
        <f t="shared" ref="V208" si="1132">COUNTIF(J206:N210,"&gt;" &amp; Q208)</f>
        <v>3</v>
      </c>
      <c r="X208">
        <f t="shared" ref="X208" si="1133">SUMIFS(A206:E210,J206:N210,"&gt; "&amp;P208)</f>
        <v>26</v>
      </c>
      <c r="Y208">
        <f t="shared" ref="Y208" si="1134">SUMIFS(A206:E210,J206:N210,"&gt; "&amp;Q208)</f>
        <v>149</v>
      </c>
      <c r="AA208">
        <f>VLOOKUP(P208,Numbers!$A$2:$B$101,2,FALSE)</f>
        <v>44</v>
      </c>
      <c r="AB208">
        <f>VLOOKUP(Q208,Numbers!$A$2:$B$101,2,FALSE)</f>
        <v>0</v>
      </c>
      <c r="AD208">
        <f t="shared" si="1062"/>
        <v>1144</v>
      </c>
      <c r="AE208">
        <f t="shared" si="1063"/>
        <v>0</v>
      </c>
    </row>
    <row r="209" spans="1:31" x14ac:dyDescent="0.25">
      <c r="A209">
        <v>50</v>
      </c>
      <c r="B209">
        <v>73</v>
      </c>
      <c r="C209">
        <v>0</v>
      </c>
      <c r="D209">
        <v>30</v>
      </c>
      <c r="E209">
        <v>4</v>
      </c>
      <c r="J209">
        <f t="shared" si="1052"/>
        <v>48</v>
      </c>
      <c r="K209">
        <f t="shared" si="1053"/>
        <v>64</v>
      </c>
      <c r="L209">
        <f t="shared" si="1054"/>
        <v>79</v>
      </c>
      <c r="M209">
        <f t="shared" si="1055"/>
        <v>17</v>
      </c>
      <c r="N209">
        <f t="shared" si="1056"/>
        <v>10</v>
      </c>
      <c r="P209">
        <f t="shared" si="1119"/>
        <v>79</v>
      </c>
      <c r="Q209">
        <f t="shared" ref="Q209" si="1135">MAX(M206:M210)</f>
        <v>90</v>
      </c>
      <c r="U209">
        <f t="shared" ref="U209" si="1136">COUNTIF(J206:N210,"&gt;" &amp; P209)</f>
        <v>3</v>
      </c>
      <c r="V209">
        <f t="shared" ref="V209" si="1137">COUNTIF(J206:N210,"&gt;" &amp; Q209)</f>
        <v>1</v>
      </c>
      <c r="X209">
        <f t="shared" ref="X209" si="1138">SUMIFS(A206:E210,J206:N210,"&gt; "&amp;P209)</f>
        <v>149</v>
      </c>
      <c r="Y209">
        <f t="shared" ref="Y209" si="1139">SUMIFS(A206:E210,J206:N210,"&gt; "&amp;Q209)</f>
        <v>26</v>
      </c>
      <c r="AA209">
        <f>VLOOKUP(P209,Numbers!$A$2:$B$101,2,FALSE)</f>
        <v>0</v>
      </c>
      <c r="AB209">
        <f>VLOOKUP(Q209,Numbers!$A$2:$B$101,2,FALSE)</f>
        <v>44</v>
      </c>
      <c r="AD209">
        <f t="shared" si="1062"/>
        <v>0</v>
      </c>
      <c r="AE209">
        <f t="shared" si="1063"/>
        <v>1144</v>
      </c>
    </row>
    <row r="210" spans="1:31" x14ac:dyDescent="0.25">
      <c r="A210">
        <v>79</v>
      </c>
      <c r="B210">
        <v>78</v>
      </c>
      <c r="C210">
        <v>64</v>
      </c>
      <c r="D210">
        <v>37</v>
      </c>
      <c r="E210">
        <v>26</v>
      </c>
      <c r="J210">
        <f t="shared" si="1052"/>
        <v>88</v>
      </c>
      <c r="K210">
        <f t="shared" si="1053"/>
        <v>35</v>
      </c>
      <c r="L210">
        <f t="shared" si="1054"/>
        <v>29</v>
      </c>
      <c r="M210">
        <f t="shared" si="1055"/>
        <v>54</v>
      </c>
      <c r="N210">
        <f t="shared" si="1056"/>
        <v>91</v>
      </c>
      <c r="P210">
        <f t="shared" si="1119"/>
        <v>91</v>
      </c>
      <c r="Q210">
        <f t="shared" ref="Q210" si="1140">MAX(N206:N210)</f>
        <v>91</v>
      </c>
      <c r="U210">
        <f t="shared" ref="U210" si="1141">COUNTIF(J206:N210,"&gt;" &amp; P210)</f>
        <v>0</v>
      </c>
      <c r="V210">
        <f t="shared" ref="V210" si="1142">COUNTIF(J206:N210,"&gt;" &amp; Q210)</f>
        <v>0</v>
      </c>
      <c r="X210">
        <f t="shared" ref="X210" si="1143">SUMIFS(A206:E210,J206:N210,"&gt; "&amp;P210)</f>
        <v>0</v>
      </c>
      <c r="Y210">
        <f t="shared" ref="Y210" si="1144">SUMIFS(A206:E210,J206:N210,"&gt; "&amp;Q210)</f>
        <v>0</v>
      </c>
      <c r="AA210">
        <f>VLOOKUP(P210,Numbers!$A$2:$B$101,2,FALSE)</f>
        <v>26</v>
      </c>
      <c r="AB210">
        <f>VLOOKUP(Q210,Numbers!$A$2:$B$101,2,FALSE)</f>
        <v>26</v>
      </c>
      <c r="AD210">
        <f t="shared" si="1062"/>
        <v>0</v>
      </c>
      <c r="AE210">
        <f t="shared" si="1063"/>
        <v>0</v>
      </c>
    </row>
    <row r="211" spans="1:31" x14ac:dyDescent="0.25">
      <c r="J211" t="str">
        <f t="shared" si="1052"/>
        <v/>
      </c>
      <c r="K211" t="str">
        <f t="shared" si="1053"/>
        <v/>
      </c>
      <c r="L211" t="str">
        <f t="shared" si="1054"/>
        <v/>
      </c>
      <c r="M211" t="str">
        <f t="shared" si="1055"/>
        <v/>
      </c>
      <c r="N211" t="str">
        <f t="shared" si="1056"/>
        <v/>
      </c>
      <c r="P211">
        <f t="shared" ref="P211" si="1145">MAX(J206,K207,L208,M209,N210)</f>
        <v>91</v>
      </c>
      <c r="Q211">
        <f t="shared" ref="Q211" si="1146">MAX(J210,K209,L208,M207,N206)</f>
        <v>88</v>
      </c>
      <c r="R211">
        <f t="shared" ref="R211" si="1147">MIN(P206:Q211)</f>
        <v>70</v>
      </c>
      <c r="U211">
        <f t="shared" ref="U211" si="1148">COUNTIF(J206:N210,"&gt;" &amp; P211)</f>
        <v>0</v>
      </c>
      <c r="V211">
        <f t="shared" ref="V211" si="1149">COUNTIF(J206:N210,"&gt;" &amp; Q211)</f>
        <v>2</v>
      </c>
      <c r="X211">
        <f t="shared" ref="X211" si="1150">SUMIFS(A206:E210,J206:N210,"&gt; "&amp;P211)</f>
        <v>0</v>
      </c>
      <c r="Y211">
        <f t="shared" ref="Y211" si="1151">SUMIFS(A206:E210,J206:N210,"&gt; "&amp;Q211)</f>
        <v>70</v>
      </c>
      <c r="AA211">
        <f>VLOOKUP(P211,Numbers!$A$2:$B$101,2,FALSE)</f>
        <v>26</v>
      </c>
      <c r="AB211">
        <f>VLOOKUP(Q211,Numbers!$A$2:$B$101,2,FALSE)</f>
        <v>79</v>
      </c>
      <c r="AD211">
        <f t="shared" si="1062"/>
        <v>0</v>
      </c>
      <c r="AE211">
        <f t="shared" si="1063"/>
        <v>5530</v>
      </c>
    </row>
    <row r="212" spans="1:31" x14ac:dyDescent="0.25">
      <c r="A212">
        <v>29</v>
      </c>
      <c r="B212">
        <v>60</v>
      </c>
      <c r="C212">
        <v>24</v>
      </c>
      <c r="D212">
        <v>73</v>
      </c>
      <c r="E212">
        <v>38</v>
      </c>
      <c r="J212">
        <f t="shared" si="1052"/>
        <v>41</v>
      </c>
      <c r="K212">
        <f t="shared" si="1053"/>
        <v>13</v>
      </c>
      <c r="L212">
        <f t="shared" si="1054"/>
        <v>63</v>
      </c>
      <c r="M212">
        <f t="shared" si="1055"/>
        <v>64</v>
      </c>
      <c r="N212">
        <f t="shared" si="1056"/>
        <v>92</v>
      </c>
      <c r="P212">
        <f t="shared" ref="P212:P275" si="1152">MAX(J212:N212)</f>
        <v>92</v>
      </c>
      <c r="Q212">
        <f t="shared" ref="Q212" si="1153">MAX(J212:J216)</f>
        <v>96</v>
      </c>
      <c r="U212">
        <f t="shared" ref="U212" si="1154">COUNTIF(J212:N216,"&gt;" &amp; P212)</f>
        <v>1</v>
      </c>
      <c r="V212">
        <f t="shared" ref="V212" si="1155">COUNTIF(J212:N216,"&gt;" &amp; Q212)</f>
        <v>0</v>
      </c>
      <c r="X212">
        <f t="shared" ref="X212" si="1156">SUMIFS(A212:E216,J212:N216,"&gt; "&amp;P212)</f>
        <v>59</v>
      </c>
      <c r="Y212">
        <f t="shared" ref="Y212" si="1157">SUMIFS(A212:E216,J212:N216,"&gt; "&amp;Q212)</f>
        <v>0</v>
      </c>
      <c r="AA212">
        <f>VLOOKUP(P212,Numbers!$A$2:$B$101,2,FALSE)</f>
        <v>38</v>
      </c>
      <c r="AB212">
        <f>VLOOKUP(Q212,Numbers!$A$2:$B$101,2,FALSE)</f>
        <v>59</v>
      </c>
      <c r="AD212">
        <f t="shared" si="1062"/>
        <v>2242</v>
      </c>
      <c r="AE212">
        <f t="shared" si="1063"/>
        <v>0</v>
      </c>
    </row>
    <row r="213" spans="1:31" x14ac:dyDescent="0.25">
      <c r="A213">
        <v>69</v>
      </c>
      <c r="B213">
        <v>94</v>
      </c>
      <c r="C213">
        <v>6</v>
      </c>
      <c r="D213">
        <v>9</v>
      </c>
      <c r="E213">
        <v>1</v>
      </c>
      <c r="J213">
        <f t="shared" si="1052"/>
        <v>81</v>
      </c>
      <c r="K213">
        <f t="shared" si="1053"/>
        <v>6</v>
      </c>
      <c r="L213">
        <f t="shared" si="1054"/>
        <v>82</v>
      </c>
      <c r="M213">
        <f t="shared" si="1055"/>
        <v>32</v>
      </c>
      <c r="N213">
        <f t="shared" si="1056"/>
        <v>75</v>
      </c>
      <c r="P213">
        <f t="shared" si="1152"/>
        <v>82</v>
      </c>
      <c r="Q213">
        <f t="shared" ref="Q213" si="1158">MAX(K212:K216)</f>
        <v>78</v>
      </c>
      <c r="U213">
        <f t="shared" ref="U213" si="1159">COUNTIF(J212:N216,"&gt;" &amp; P213)</f>
        <v>3</v>
      </c>
      <c r="V213">
        <f t="shared" ref="V213" si="1160">COUNTIF(J212:N216,"&gt;" &amp; Q213)</f>
        <v>5</v>
      </c>
      <c r="X213">
        <f t="shared" ref="X213" si="1161">SUMIFS(A212:E216,J212:N216,"&gt; "&amp;P213)</f>
        <v>123</v>
      </c>
      <c r="Y213">
        <f t="shared" ref="Y213" si="1162">SUMIFS(A212:E216,J212:N216,"&gt; "&amp;Q213)</f>
        <v>198</v>
      </c>
      <c r="AA213">
        <f>VLOOKUP(P213,Numbers!$A$2:$B$101,2,FALSE)</f>
        <v>6</v>
      </c>
      <c r="AB213">
        <f>VLOOKUP(Q213,Numbers!$A$2:$B$101,2,FALSE)</f>
        <v>40</v>
      </c>
      <c r="AD213">
        <f t="shared" si="1062"/>
        <v>738</v>
      </c>
      <c r="AE213">
        <f t="shared" si="1063"/>
        <v>7920</v>
      </c>
    </row>
    <row r="214" spans="1:31" x14ac:dyDescent="0.25">
      <c r="A214">
        <v>97</v>
      </c>
      <c r="B214">
        <v>40</v>
      </c>
      <c r="C214">
        <v>27</v>
      </c>
      <c r="D214">
        <v>26</v>
      </c>
      <c r="E214">
        <v>86</v>
      </c>
      <c r="J214">
        <f t="shared" si="1052"/>
        <v>74</v>
      </c>
      <c r="K214">
        <f t="shared" si="1053"/>
        <v>78</v>
      </c>
      <c r="L214">
        <f t="shared" si="1054"/>
        <v>61</v>
      </c>
      <c r="M214">
        <f t="shared" si="1055"/>
        <v>91</v>
      </c>
      <c r="N214">
        <f t="shared" si="1056"/>
        <v>38</v>
      </c>
      <c r="P214">
        <f t="shared" si="1152"/>
        <v>91</v>
      </c>
      <c r="Q214">
        <f t="shared" ref="Q214" si="1163">MAX(L212:L216)</f>
        <v>82</v>
      </c>
      <c r="U214">
        <f t="shared" ref="U214" si="1164">COUNTIF(J212:N216,"&gt;" &amp; P214)</f>
        <v>2</v>
      </c>
      <c r="V214">
        <f t="shared" ref="V214" si="1165">COUNTIF(J212:N216,"&gt;" &amp; Q214)</f>
        <v>3</v>
      </c>
      <c r="X214">
        <f t="shared" ref="X214" si="1166">SUMIFS(A212:E216,J212:N216,"&gt; "&amp;P214)</f>
        <v>97</v>
      </c>
      <c r="Y214">
        <f t="shared" ref="Y214" si="1167">SUMIFS(A212:E216,J212:N216,"&gt; "&amp;Q214)</f>
        <v>123</v>
      </c>
      <c r="AA214">
        <f>VLOOKUP(P214,Numbers!$A$2:$B$101,2,FALSE)</f>
        <v>26</v>
      </c>
      <c r="AB214">
        <f>VLOOKUP(Q214,Numbers!$A$2:$B$101,2,FALSE)</f>
        <v>6</v>
      </c>
      <c r="AD214">
        <f t="shared" si="1062"/>
        <v>2522</v>
      </c>
      <c r="AE214">
        <f t="shared" si="1063"/>
        <v>738</v>
      </c>
    </row>
    <row r="215" spans="1:31" x14ac:dyDescent="0.25">
      <c r="A215">
        <v>59</v>
      </c>
      <c r="B215">
        <v>52</v>
      </c>
      <c r="C215">
        <v>4</v>
      </c>
      <c r="D215">
        <v>15</v>
      </c>
      <c r="E215">
        <v>96</v>
      </c>
      <c r="J215">
        <f t="shared" si="1052"/>
        <v>96</v>
      </c>
      <c r="K215">
        <f t="shared" si="1053"/>
        <v>45</v>
      </c>
      <c r="L215">
        <f t="shared" si="1054"/>
        <v>10</v>
      </c>
      <c r="M215">
        <f t="shared" si="1055"/>
        <v>69</v>
      </c>
      <c r="N215">
        <f t="shared" si="1056"/>
        <v>42</v>
      </c>
      <c r="P215">
        <f t="shared" si="1152"/>
        <v>96</v>
      </c>
      <c r="Q215">
        <f t="shared" ref="Q215" si="1168">MAX(M212:M216)</f>
        <v>91</v>
      </c>
      <c r="U215">
        <f t="shared" ref="U215" si="1169">COUNTIF(J212:N216,"&gt;" &amp; P215)</f>
        <v>0</v>
      </c>
      <c r="V215">
        <f t="shared" ref="V215" si="1170">COUNTIF(J212:N216,"&gt;" &amp; Q215)</f>
        <v>2</v>
      </c>
      <c r="X215">
        <f t="shared" ref="X215" si="1171">SUMIFS(A212:E216,J212:N216,"&gt; "&amp;P215)</f>
        <v>0</v>
      </c>
      <c r="Y215">
        <f t="shared" ref="Y215" si="1172">SUMIFS(A212:E216,J212:N216,"&gt; "&amp;Q215)</f>
        <v>97</v>
      </c>
      <c r="AA215">
        <f>VLOOKUP(P215,Numbers!$A$2:$B$101,2,FALSE)</f>
        <v>59</v>
      </c>
      <c r="AB215">
        <f>VLOOKUP(Q215,Numbers!$A$2:$B$101,2,FALSE)</f>
        <v>26</v>
      </c>
      <c r="AD215">
        <f t="shared" si="1062"/>
        <v>0</v>
      </c>
      <c r="AE215">
        <f t="shared" si="1063"/>
        <v>2522</v>
      </c>
    </row>
    <row r="216" spans="1:31" x14ac:dyDescent="0.25">
      <c r="A216">
        <v>61</v>
      </c>
      <c r="B216">
        <v>63</v>
      </c>
      <c r="C216">
        <v>55</v>
      </c>
      <c r="D216">
        <v>66</v>
      </c>
      <c r="E216">
        <v>85</v>
      </c>
      <c r="J216">
        <f t="shared" si="1052"/>
        <v>70</v>
      </c>
      <c r="K216">
        <f t="shared" si="1053"/>
        <v>11</v>
      </c>
      <c r="L216">
        <f t="shared" si="1054"/>
        <v>7</v>
      </c>
      <c r="M216">
        <f t="shared" si="1055"/>
        <v>20</v>
      </c>
      <c r="N216">
        <f t="shared" si="1056"/>
        <v>60</v>
      </c>
      <c r="P216">
        <f t="shared" si="1152"/>
        <v>70</v>
      </c>
      <c r="Q216">
        <f t="shared" ref="Q216" si="1173">MAX(N212:N216)</f>
        <v>92</v>
      </c>
      <c r="U216">
        <f t="shared" ref="U216" si="1174">COUNTIF(J212:N216,"&gt;" &amp; P216)</f>
        <v>8</v>
      </c>
      <c r="V216">
        <f t="shared" ref="V216" si="1175">COUNTIF(J212:N216,"&gt;" &amp; Q216)</f>
        <v>1</v>
      </c>
      <c r="X216">
        <f t="shared" ref="X216" si="1176">SUMIFS(A212:E216,J212:N216,"&gt; "&amp;P216)</f>
        <v>336</v>
      </c>
      <c r="Y216">
        <f t="shared" ref="Y216" si="1177">SUMIFS(A212:E216,J212:N216,"&gt; "&amp;Q216)</f>
        <v>59</v>
      </c>
      <c r="AA216">
        <f>VLOOKUP(P216,Numbers!$A$2:$B$101,2,FALSE)</f>
        <v>61</v>
      </c>
      <c r="AB216">
        <f>VLOOKUP(Q216,Numbers!$A$2:$B$101,2,FALSE)</f>
        <v>38</v>
      </c>
      <c r="AD216">
        <f t="shared" si="1062"/>
        <v>20496</v>
      </c>
      <c r="AE216">
        <f t="shared" si="1063"/>
        <v>2242</v>
      </c>
    </row>
    <row r="217" spans="1:31" x14ac:dyDescent="0.25">
      <c r="J217" t="str">
        <f t="shared" si="1052"/>
        <v/>
      </c>
      <c r="K217" t="str">
        <f t="shared" si="1053"/>
        <v/>
      </c>
      <c r="L217" t="str">
        <f t="shared" si="1054"/>
        <v/>
      </c>
      <c r="M217" t="str">
        <f t="shared" si="1055"/>
        <v/>
      </c>
      <c r="N217" t="str">
        <f t="shared" si="1056"/>
        <v/>
      </c>
      <c r="P217">
        <f t="shared" ref="P217" si="1178">MAX(J212,K213,L214,M215,N216)</f>
        <v>69</v>
      </c>
      <c r="Q217">
        <f t="shared" ref="Q217" si="1179">MAX(J216,K215,L214,M213,N212)</f>
        <v>92</v>
      </c>
      <c r="R217">
        <f t="shared" ref="R217" si="1180">MIN(P212:Q217)</f>
        <v>69</v>
      </c>
      <c r="U217">
        <f t="shared" ref="U217" si="1181">COUNTIF(J212:N216,"&gt;" &amp; P217)</f>
        <v>9</v>
      </c>
      <c r="V217">
        <f t="shared" ref="V217" si="1182">COUNTIF(J212:N216,"&gt;" &amp; Q217)</f>
        <v>1</v>
      </c>
      <c r="X217">
        <f t="shared" ref="X217" si="1183">SUMIFS(A212:E216,J212:N216,"&gt; "&amp;P217)</f>
        <v>397</v>
      </c>
      <c r="Y217">
        <f t="shared" ref="Y217" si="1184">SUMIFS(A212:E216,J212:N216,"&gt; "&amp;Q217)</f>
        <v>59</v>
      </c>
      <c r="AA217">
        <f>VLOOKUP(P217,Numbers!$A$2:$B$101,2,FALSE)</f>
        <v>15</v>
      </c>
      <c r="AB217">
        <f>VLOOKUP(Q217,Numbers!$A$2:$B$101,2,FALSE)</f>
        <v>38</v>
      </c>
      <c r="AD217">
        <f t="shared" si="1062"/>
        <v>5955</v>
      </c>
      <c r="AE217">
        <f t="shared" si="1063"/>
        <v>2242</v>
      </c>
    </row>
    <row r="218" spans="1:31" x14ac:dyDescent="0.25">
      <c r="A218">
        <v>98</v>
      </c>
      <c r="B218">
        <v>39</v>
      </c>
      <c r="C218">
        <v>56</v>
      </c>
      <c r="D218">
        <v>63</v>
      </c>
      <c r="E218">
        <v>58</v>
      </c>
      <c r="J218">
        <f t="shared" si="1052"/>
        <v>40</v>
      </c>
      <c r="K218">
        <f t="shared" si="1053"/>
        <v>99</v>
      </c>
      <c r="L218">
        <f t="shared" si="1054"/>
        <v>34</v>
      </c>
      <c r="M218">
        <f t="shared" si="1055"/>
        <v>11</v>
      </c>
      <c r="N218">
        <f t="shared" si="1056"/>
        <v>44</v>
      </c>
      <c r="P218">
        <f t="shared" ref="P218:P281" si="1185">MAX(J218:N218)</f>
        <v>99</v>
      </c>
      <c r="Q218">
        <f t="shared" ref="Q218" si="1186">MAX(J218:J222)</f>
        <v>94</v>
      </c>
      <c r="U218">
        <f t="shared" ref="U218" si="1187">COUNTIF(J218:N222,"&gt;" &amp; P218)</f>
        <v>0</v>
      </c>
      <c r="V218">
        <f t="shared" ref="V218" si="1188">COUNTIF(J218:N222,"&gt;" &amp; Q218)</f>
        <v>2</v>
      </c>
      <c r="X218">
        <f t="shared" ref="X218" si="1189">SUMIFS(A218:E222,J218:N222,"&gt; "&amp;P218)</f>
        <v>0</v>
      </c>
      <c r="Y218">
        <f t="shared" ref="Y218" si="1190">SUMIFS(A218:E222,J218:N222,"&gt; "&amp;Q218)</f>
        <v>98</v>
      </c>
      <c r="AA218">
        <f>VLOOKUP(P218,Numbers!$A$2:$B$101,2,FALSE)</f>
        <v>39</v>
      </c>
      <c r="AB218">
        <f>VLOOKUP(Q218,Numbers!$A$2:$B$101,2,FALSE)</f>
        <v>54</v>
      </c>
      <c r="AD218">
        <f t="shared" si="1062"/>
        <v>0</v>
      </c>
      <c r="AE218">
        <f t="shared" si="1063"/>
        <v>5292</v>
      </c>
    </row>
    <row r="219" spans="1:31" x14ac:dyDescent="0.25">
      <c r="A219">
        <v>54</v>
      </c>
      <c r="B219">
        <v>88</v>
      </c>
      <c r="C219">
        <v>41</v>
      </c>
      <c r="D219">
        <v>48</v>
      </c>
      <c r="E219">
        <v>65</v>
      </c>
      <c r="J219">
        <f t="shared" si="1052"/>
        <v>94</v>
      </c>
      <c r="K219">
        <f t="shared" si="1053"/>
        <v>89</v>
      </c>
      <c r="L219">
        <f t="shared" si="1054"/>
        <v>47</v>
      </c>
      <c r="M219">
        <f t="shared" si="1055"/>
        <v>80</v>
      </c>
      <c r="N219">
        <f t="shared" si="1056"/>
        <v>77</v>
      </c>
      <c r="P219">
        <f t="shared" si="1185"/>
        <v>94</v>
      </c>
      <c r="Q219">
        <f t="shared" ref="Q219" si="1191">MAX(K218:K222)</f>
        <v>99</v>
      </c>
      <c r="U219">
        <f t="shared" ref="U219" si="1192">COUNTIF(J218:N222,"&gt;" &amp; P219)</f>
        <v>2</v>
      </c>
      <c r="V219">
        <f t="shared" ref="V219" si="1193">COUNTIF(J218:N222,"&gt;" &amp; Q219)</f>
        <v>0</v>
      </c>
      <c r="X219">
        <f t="shared" ref="X219" si="1194">SUMIFS(A218:E222,J218:N222,"&gt; "&amp;P219)</f>
        <v>98</v>
      </c>
      <c r="Y219">
        <f t="shared" ref="Y219" si="1195">SUMIFS(A218:E222,J218:N222,"&gt; "&amp;Q219)</f>
        <v>0</v>
      </c>
      <c r="AA219">
        <f>VLOOKUP(P219,Numbers!$A$2:$B$101,2,FALSE)</f>
        <v>54</v>
      </c>
      <c r="AB219">
        <f>VLOOKUP(Q219,Numbers!$A$2:$B$101,2,FALSE)</f>
        <v>39</v>
      </c>
      <c r="AD219">
        <f t="shared" si="1062"/>
        <v>5292</v>
      </c>
      <c r="AE219">
        <f t="shared" si="1063"/>
        <v>0</v>
      </c>
    </row>
    <row r="220" spans="1:31" x14ac:dyDescent="0.25">
      <c r="A220">
        <v>85</v>
      </c>
      <c r="B220">
        <v>28</v>
      </c>
      <c r="C220">
        <v>14</v>
      </c>
      <c r="D220">
        <v>29</v>
      </c>
      <c r="E220">
        <v>2</v>
      </c>
      <c r="J220">
        <f t="shared" si="1052"/>
        <v>60</v>
      </c>
      <c r="K220">
        <f t="shared" si="1053"/>
        <v>36</v>
      </c>
      <c r="L220">
        <f t="shared" si="1054"/>
        <v>12</v>
      </c>
      <c r="M220">
        <f t="shared" si="1055"/>
        <v>41</v>
      </c>
      <c r="N220">
        <f t="shared" si="1056"/>
        <v>30</v>
      </c>
      <c r="P220">
        <f t="shared" si="1185"/>
        <v>60</v>
      </c>
      <c r="Q220">
        <f t="shared" ref="Q220" si="1196">MAX(L218:L222)</f>
        <v>93</v>
      </c>
      <c r="U220">
        <f t="shared" ref="U220" si="1197">COUNTIF(J218:N222,"&gt;" &amp; P220)</f>
        <v>11</v>
      </c>
      <c r="V220">
        <f t="shared" ref="V220" si="1198">COUNTIF(J218:N222,"&gt;" &amp; Q220)</f>
        <v>3</v>
      </c>
      <c r="X220">
        <f t="shared" ref="X220" si="1199">SUMIFS(A218:E222,J218:N222,"&gt; "&amp;P220)</f>
        <v>605</v>
      </c>
      <c r="Y220">
        <f t="shared" ref="Y220" si="1200">SUMIFS(A218:E222,J218:N222,"&gt; "&amp;Q220)</f>
        <v>152</v>
      </c>
      <c r="AA220">
        <f>VLOOKUP(P220,Numbers!$A$2:$B$101,2,FALSE)</f>
        <v>85</v>
      </c>
      <c r="AB220">
        <f>VLOOKUP(Q220,Numbers!$A$2:$B$101,2,FALSE)</f>
        <v>36</v>
      </c>
      <c r="AD220">
        <f t="shared" si="1062"/>
        <v>51425</v>
      </c>
      <c r="AE220">
        <f t="shared" si="1063"/>
        <v>5472</v>
      </c>
    </row>
    <row r="221" spans="1:31" x14ac:dyDescent="0.25">
      <c r="A221">
        <v>20</v>
      </c>
      <c r="B221">
        <v>70</v>
      </c>
      <c r="C221">
        <v>46</v>
      </c>
      <c r="D221">
        <v>72</v>
      </c>
      <c r="E221">
        <v>93</v>
      </c>
      <c r="J221">
        <f t="shared" si="1052"/>
        <v>83</v>
      </c>
      <c r="K221">
        <f t="shared" si="1053"/>
        <v>22</v>
      </c>
      <c r="L221">
        <f t="shared" si="1054"/>
        <v>72</v>
      </c>
      <c r="M221">
        <f t="shared" si="1055"/>
        <v>50</v>
      </c>
      <c r="N221">
        <f t="shared" si="1056"/>
        <v>68</v>
      </c>
      <c r="P221">
        <f t="shared" si="1185"/>
        <v>83</v>
      </c>
      <c r="Q221">
        <f t="shared" ref="Q221" si="1201">MAX(M218:M222)</f>
        <v>80</v>
      </c>
      <c r="U221">
        <f t="shared" ref="U221" si="1202">COUNTIF(J218:N222,"&gt;" &amp; P221)</f>
        <v>5</v>
      </c>
      <c r="V221">
        <f t="shared" ref="V221" si="1203">COUNTIF(J218:N222,"&gt;" &amp; Q221)</f>
        <v>6</v>
      </c>
      <c r="X221">
        <f t="shared" ref="X221" si="1204">SUMIFS(A218:E222,J218:N222,"&gt; "&amp;P221)</f>
        <v>276</v>
      </c>
      <c r="Y221">
        <f t="shared" ref="Y221" si="1205">SUMIFS(A218:E222,J218:N222,"&gt; "&amp;Q221)</f>
        <v>296</v>
      </c>
      <c r="AA221">
        <f>VLOOKUP(P221,Numbers!$A$2:$B$101,2,FALSE)</f>
        <v>20</v>
      </c>
      <c r="AB221">
        <f>VLOOKUP(Q221,Numbers!$A$2:$B$101,2,FALSE)</f>
        <v>48</v>
      </c>
      <c r="AD221">
        <f t="shared" si="1062"/>
        <v>5520</v>
      </c>
      <c r="AE221">
        <f t="shared" si="1063"/>
        <v>14208</v>
      </c>
    </row>
    <row r="222" spans="1:31" x14ac:dyDescent="0.25">
      <c r="A222">
        <v>75</v>
      </c>
      <c r="B222">
        <v>59</v>
      </c>
      <c r="C222">
        <v>36</v>
      </c>
      <c r="D222">
        <v>57</v>
      </c>
      <c r="E222">
        <v>71</v>
      </c>
      <c r="J222">
        <f t="shared" si="1052"/>
        <v>46</v>
      </c>
      <c r="K222">
        <f t="shared" si="1053"/>
        <v>96</v>
      </c>
      <c r="L222">
        <f t="shared" si="1054"/>
        <v>93</v>
      </c>
      <c r="M222">
        <f t="shared" si="1055"/>
        <v>76</v>
      </c>
      <c r="N222">
        <f t="shared" si="1056"/>
        <v>58</v>
      </c>
      <c r="P222">
        <f t="shared" si="1185"/>
        <v>96</v>
      </c>
      <c r="Q222">
        <f t="shared" ref="Q222" si="1206">MAX(N218:N222)</f>
        <v>77</v>
      </c>
      <c r="U222">
        <f t="shared" ref="U222" si="1207">COUNTIF(J218:N222,"&gt;" &amp; P222)</f>
        <v>1</v>
      </c>
      <c r="V222">
        <f t="shared" ref="V222" si="1208">COUNTIF(J218:N222,"&gt;" &amp; Q222)</f>
        <v>7</v>
      </c>
      <c r="X222">
        <f t="shared" ref="X222" si="1209">SUMIFS(A218:E222,J218:N222,"&gt; "&amp;P222)</f>
        <v>39</v>
      </c>
      <c r="Y222">
        <f t="shared" ref="Y222" si="1210">SUMIFS(A218:E222,J218:N222,"&gt; "&amp;Q222)</f>
        <v>344</v>
      </c>
      <c r="AA222">
        <f>VLOOKUP(P222,Numbers!$A$2:$B$101,2,FALSE)</f>
        <v>59</v>
      </c>
      <c r="AB222">
        <f>VLOOKUP(Q222,Numbers!$A$2:$B$101,2,FALSE)</f>
        <v>65</v>
      </c>
      <c r="AD222">
        <f t="shared" si="1062"/>
        <v>2301</v>
      </c>
      <c r="AE222">
        <f t="shared" si="1063"/>
        <v>22360</v>
      </c>
    </row>
    <row r="223" spans="1:31" x14ac:dyDescent="0.25">
      <c r="J223" t="str">
        <f t="shared" si="1052"/>
        <v/>
      </c>
      <c r="K223" t="str">
        <f t="shared" si="1053"/>
        <v/>
      </c>
      <c r="L223" t="str">
        <f t="shared" si="1054"/>
        <v/>
      </c>
      <c r="M223" t="str">
        <f t="shared" si="1055"/>
        <v/>
      </c>
      <c r="N223" t="str">
        <f t="shared" si="1056"/>
        <v/>
      </c>
      <c r="P223">
        <f t="shared" ref="P223" si="1211">MAX(J218,K219,L220,M221,N222)</f>
        <v>89</v>
      </c>
      <c r="Q223">
        <f t="shared" ref="Q223" si="1212">MAX(J222,K221,L220,M219,N218)</f>
        <v>80</v>
      </c>
      <c r="R223">
        <f t="shared" ref="R223" si="1213">MIN(P218:Q223)</f>
        <v>60</v>
      </c>
      <c r="U223">
        <f t="shared" ref="U223" si="1214">COUNTIF(J218:N222,"&gt;" &amp; P223)</f>
        <v>4</v>
      </c>
      <c r="V223">
        <f t="shared" ref="V223" si="1215">COUNTIF(J218:N222,"&gt;" &amp; Q223)</f>
        <v>6</v>
      </c>
      <c r="X223">
        <f t="shared" ref="X223" si="1216">SUMIFS(A218:E222,J218:N222,"&gt; "&amp;P223)</f>
        <v>188</v>
      </c>
      <c r="Y223">
        <f t="shared" ref="Y223" si="1217">SUMIFS(A218:E222,J218:N222,"&gt; "&amp;Q223)</f>
        <v>296</v>
      </c>
      <c r="AA223">
        <f>VLOOKUP(P223,Numbers!$A$2:$B$101,2,FALSE)</f>
        <v>88</v>
      </c>
      <c r="AB223">
        <f>VLOOKUP(Q223,Numbers!$A$2:$B$101,2,FALSE)</f>
        <v>48</v>
      </c>
      <c r="AD223">
        <f t="shared" si="1062"/>
        <v>16544</v>
      </c>
      <c r="AE223">
        <f t="shared" si="1063"/>
        <v>14208</v>
      </c>
    </row>
    <row r="224" spans="1:31" x14ac:dyDescent="0.25">
      <c r="A224">
        <v>38</v>
      </c>
      <c r="B224">
        <v>27</v>
      </c>
      <c r="C224">
        <v>60</v>
      </c>
      <c r="D224">
        <v>37</v>
      </c>
      <c r="E224">
        <v>44</v>
      </c>
      <c r="J224">
        <f t="shared" si="1052"/>
        <v>92</v>
      </c>
      <c r="K224">
        <f t="shared" si="1053"/>
        <v>61</v>
      </c>
      <c r="L224">
        <f t="shared" si="1054"/>
        <v>13</v>
      </c>
      <c r="M224">
        <f t="shared" si="1055"/>
        <v>54</v>
      </c>
      <c r="N224">
        <f t="shared" si="1056"/>
        <v>90</v>
      </c>
      <c r="P224">
        <f t="shared" ref="P224:P287" si="1218">MAX(J224:N224)</f>
        <v>92</v>
      </c>
      <c r="Q224">
        <f t="shared" ref="Q224" si="1219">MAX(J224:J228)</f>
        <v>92</v>
      </c>
      <c r="U224">
        <f t="shared" ref="U224" si="1220">COUNTIF(J224:N228,"&gt;" &amp; P224)</f>
        <v>0</v>
      </c>
      <c r="V224">
        <f t="shared" ref="V224" si="1221">COUNTIF(J224:N228,"&gt;" &amp; Q224)</f>
        <v>0</v>
      </c>
      <c r="X224">
        <f t="shared" ref="X224" si="1222">SUMIFS(A224:E228,J224:N228,"&gt; "&amp;P224)</f>
        <v>0</v>
      </c>
      <c r="Y224">
        <f t="shared" ref="Y224" si="1223">SUMIFS(A224:E228,J224:N228,"&gt; "&amp;Q224)</f>
        <v>0</v>
      </c>
      <c r="AA224">
        <f>VLOOKUP(P224,Numbers!$A$2:$B$101,2,FALSE)</f>
        <v>38</v>
      </c>
      <c r="AB224">
        <f>VLOOKUP(Q224,Numbers!$A$2:$B$101,2,FALSE)</f>
        <v>38</v>
      </c>
      <c r="AD224">
        <f t="shared" si="1062"/>
        <v>0</v>
      </c>
      <c r="AE224">
        <f t="shared" si="1063"/>
        <v>0</v>
      </c>
    </row>
    <row r="225" spans="1:31" x14ac:dyDescent="0.25">
      <c r="A225">
        <v>98</v>
      </c>
      <c r="B225">
        <v>9</v>
      </c>
      <c r="C225">
        <v>13</v>
      </c>
      <c r="D225">
        <v>45</v>
      </c>
      <c r="E225">
        <v>57</v>
      </c>
      <c r="J225">
        <f t="shared" si="1052"/>
        <v>40</v>
      </c>
      <c r="K225">
        <f t="shared" si="1053"/>
        <v>32</v>
      </c>
      <c r="L225">
        <f t="shared" si="1054"/>
        <v>49</v>
      </c>
      <c r="M225">
        <f t="shared" si="1055"/>
        <v>86</v>
      </c>
      <c r="N225">
        <f t="shared" si="1056"/>
        <v>76</v>
      </c>
      <c r="P225">
        <f t="shared" si="1218"/>
        <v>86</v>
      </c>
      <c r="Q225">
        <f t="shared" ref="Q225" si="1224">MAX(K224:K228)</f>
        <v>65</v>
      </c>
      <c r="U225">
        <f t="shared" ref="U225" si="1225">COUNTIF(J224:N228,"&gt;" &amp; P225)</f>
        <v>2</v>
      </c>
      <c r="V225">
        <f t="shared" ref="V225" si="1226">COUNTIF(J224:N228,"&gt;" &amp; Q225)</f>
        <v>8</v>
      </c>
      <c r="X225">
        <f t="shared" ref="X225" si="1227">SUMIFS(A224:E228,J224:N228,"&gt; "&amp;P225)</f>
        <v>82</v>
      </c>
      <c r="Y225">
        <f t="shared" ref="Y225" si="1228">SUMIFS(A224:E228,J224:N228,"&gt; "&amp;Q225)</f>
        <v>346</v>
      </c>
      <c r="AA225">
        <f>VLOOKUP(P225,Numbers!$A$2:$B$101,2,FALSE)</f>
        <v>45</v>
      </c>
      <c r="AB225">
        <f>VLOOKUP(Q225,Numbers!$A$2:$B$101,2,FALSE)</f>
        <v>7</v>
      </c>
      <c r="AD225">
        <f t="shared" si="1062"/>
        <v>3690</v>
      </c>
      <c r="AE225">
        <f t="shared" si="1063"/>
        <v>2422</v>
      </c>
    </row>
    <row r="226" spans="1:31" x14ac:dyDescent="0.25">
      <c r="A226">
        <v>4</v>
      </c>
      <c r="B226">
        <v>76</v>
      </c>
      <c r="C226">
        <v>33</v>
      </c>
      <c r="D226">
        <v>8</v>
      </c>
      <c r="E226">
        <v>21</v>
      </c>
      <c r="J226">
        <f t="shared" si="1052"/>
        <v>10</v>
      </c>
      <c r="K226">
        <f t="shared" si="1053"/>
        <v>31</v>
      </c>
      <c r="L226">
        <f t="shared" si="1054"/>
        <v>9</v>
      </c>
      <c r="M226">
        <f t="shared" si="1055"/>
        <v>2</v>
      </c>
      <c r="N226">
        <f t="shared" si="1056"/>
        <v>27</v>
      </c>
      <c r="P226">
        <f t="shared" si="1218"/>
        <v>31</v>
      </c>
      <c r="Q226">
        <f t="shared" ref="Q226" si="1229">MAX(L224:L228)</f>
        <v>66</v>
      </c>
      <c r="U226">
        <f t="shared" ref="U226" si="1230">COUNTIF(J224:N228,"&gt;" &amp; P226)</f>
        <v>16</v>
      </c>
      <c r="V226">
        <f t="shared" ref="V226" si="1231">COUNTIF(J224:N228,"&gt;" &amp; Q226)</f>
        <v>7</v>
      </c>
      <c r="X226">
        <f t="shared" ref="X226" si="1232">SUMIFS(A224:E228,J224:N228,"&gt; "&amp;P226)</f>
        <v>658</v>
      </c>
      <c r="Y226">
        <f t="shared" ref="Y226" si="1233">SUMIFS(A224:E228,J224:N228,"&gt; "&amp;Q226)</f>
        <v>269</v>
      </c>
      <c r="AA226">
        <f>VLOOKUP(P226,Numbers!$A$2:$B$101,2,FALSE)</f>
        <v>76</v>
      </c>
      <c r="AB226">
        <f>VLOOKUP(Q226,Numbers!$A$2:$B$101,2,FALSE)</f>
        <v>77</v>
      </c>
      <c r="AD226">
        <f t="shared" si="1062"/>
        <v>50008</v>
      </c>
      <c r="AE226">
        <f t="shared" si="1063"/>
        <v>20713</v>
      </c>
    </row>
    <row r="227" spans="1:31" x14ac:dyDescent="0.25">
      <c r="A227">
        <v>19</v>
      </c>
      <c r="B227">
        <v>7</v>
      </c>
      <c r="C227">
        <v>77</v>
      </c>
      <c r="D227">
        <v>50</v>
      </c>
      <c r="E227">
        <v>22</v>
      </c>
      <c r="J227">
        <f t="shared" si="1052"/>
        <v>85</v>
      </c>
      <c r="K227">
        <f t="shared" si="1053"/>
        <v>65</v>
      </c>
      <c r="L227">
        <f t="shared" si="1054"/>
        <v>66</v>
      </c>
      <c r="M227">
        <f t="shared" si="1055"/>
        <v>48</v>
      </c>
      <c r="N227">
        <f t="shared" si="1056"/>
        <v>5</v>
      </c>
      <c r="P227">
        <f t="shared" si="1218"/>
        <v>85</v>
      </c>
      <c r="Q227">
        <f t="shared" ref="Q227" si="1234">MAX(M224:M228)</f>
        <v>86</v>
      </c>
      <c r="U227">
        <f t="shared" ref="U227" si="1235">COUNTIF(J224:N228,"&gt;" &amp; P227)</f>
        <v>3</v>
      </c>
      <c r="V227">
        <f t="shared" ref="V227" si="1236">COUNTIF(J224:N228,"&gt;" &amp; Q227)</f>
        <v>2</v>
      </c>
      <c r="X227">
        <f t="shared" ref="X227" si="1237">SUMIFS(A224:E228,J224:N228,"&gt; "&amp;P227)</f>
        <v>127</v>
      </c>
      <c r="Y227">
        <f t="shared" ref="Y227" si="1238">SUMIFS(A224:E228,J224:N228,"&gt; "&amp;Q227)</f>
        <v>82</v>
      </c>
      <c r="AA227">
        <f>VLOOKUP(P227,Numbers!$A$2:$B$101,2,FALSE)</f>
        <v>19</v>
      </c>
      <c r="AB227">
        <f>VLOOKUP(Q227,Numbers!$A$2:$B$101,2,FALSE)</f>
        <v>45</v>
      </c>
      <c r="AD227">
        <f t="shared" si="1062"/>
        <v>2413</v>
      </c>
      <c r="AE227">
        <f t="shared" si="1063"/>
        <v>3690</v>
      </c>
    </row>
    <row r="228" spans="1:31" x14ac:dyDescent="0.25">
      <c r="A228">
        <v>71</v>
      </c>
      <c r="B228">
        <v>35</v>
      </c>
      <c r="C228">
        <v>80</v>
      </c>
      <c r="D228">
        <v>46</v>
      </c>
      <c r="E228">
        <v>20</v>
      </c>
      <c r="J228">
        <f t="shared" si="1052"/>
        <v>58</v>
      </c>
      <c r="K228">
        <f t="shared" si="1053"/>
        <v>28</v>
      </c>
      <c r="L228">
        <f t="shared" si="1054"/>
        <v>8</v>
      </c>
      <c r="M228">
        <f t="shared" si="1055"/>
        <v>72</v>
      </c>
      <c r="N228">
        <f t="shared" si="1056"/>
        <v>83</v>
      </c>
      <c r="P228">
        <f t="shared" si="1218"/>
        <v>83</v>
      </c>
      <c r="Q228">
        <f t="shared" ref="Q228" si="1239">MAX(N224:N228)</f>
        <v>90</v>
      </c>
      <c r="U228">
        <f t="shared" ref="U228" si="1240">COUNTIF(J224:N228,"&gt;" &amp; P228)</f>
        <v>4</v>
      </c>
      <c r="V228">
        <f t="shared" ref="V228" si="1241">COUNTIF(J224:N228,"&gt;" &amp; Q228)</f>
        <v>1</v>
      </c>
      <c r="X228">
        <f t="shared" ref="X228" si="1242">SUMIFS(A224:E228,J224:N228,"&gt; "&amp;P228)</f>
        <v>146</v>
      </c>
      <c r="Y228">
        <f t="shared" ref="Y228" si="1243">SUMIFS(A224:E228,J224:N228,"&gt; "&amp;Q228)</f>
        <v>38</v>
      </c>
      <c r="AA228">
        <f>VLOOKUP(P228,Numbers!$A$2:$B$101,2,FALSE)</f>
        <v>20</v>
      </c>
      <c r="AB228">
        <f>VLOOKUP(Q228,Numbers!$A$2:$B$101,2,FALSE)</f>
        <v>44</v>
      </c>
      <c r="AD228">
        <f t="shared" si="1062"/>
        <v>2920</v>
      </c>
      <c r="AE228">
        <f t="shared" si="1063"/>
        <v>1672</v>
      </c>
    </row>
    <row r="229" spans="1:31" x14ac:dyDescent="0.25">
      <c r="J229" t="str">
        <f t="shared" si="1052"/>
        <v/>
      </c>
      <c r="K229" t="str">
        <f t="shared" si="1053"/>
        <v/>
      </c>
      <c r="L229" t="str">
        <f t="shared" si="1054"/>
        <v/>
      </c>
      <c r="M229" t="str">
        <f t="shared" si="1055"/>
        <v/>
      </c>
      <c r="N229" t="str">
        <f t="shared" si="1056"/>
        <v/>
      </c>
      <c r="P229">
        <f t="shared" ref="P229" si="1244">MAX(J224,K225,L226,M227,N228)</f>
        <v>92</v>
      </c>
      <c r="Q229">
        <f t="shared" ref="Q229" si="1245">MAX(J228,K227,L226,M225,N224)</f>
        <v>90</v>
      </c>
      <c r="R229">
        <f t="shared" ref="R229" si="1246">MIN(P224:Q229)</f>
        <v>31</v>
      </c>
      <c r="U229">
        <f t="shared" ref="U229" si="1247">COUNTIF(J224:N228,"&gt;" &amp; P229)</f>
        <v>0</v>
      </c>
      <c r="V229">
        <f t="shared" ref="V229" si="1248">COUNTIF(J224:N228,"&gt;" &amp; Q229)</f>
        <v>1</v>
      </c>
      <c r="X229">
        <f t="shared" ref="X229" si="1249">SUMIFS(A224:E228,J224:N228,"&gt; "&amp;P229)</f>
        <v>0</v>
      </c>
      <c r="Y229">
        <f t="shared" ref="Y229" si="1250">SUMIFS(A224:E228,J224:N228,"&gt; "&amp;Q229)</f>
        <v>38</v>
      </c>
      <c r="AA229">
        <f>VLOOKUP(P229,Numbers!$A$2:$B$101,2,FALSE)</f>
        <v>38</v>
      </c>
      <c r="AB229">
        <f>VLOOKUP(Q229,Numbers!$A$2:$B$101,2,FALSE)</f>
        <v>44</v>
      </c>
      <c r="AD229">
        <f t="shared" si="1062"/>
        <v>0</v>
      </c>
      <c r="AE229">
        <f t="shared" si="1063"/>
        <v>1672</v>
      </c>
    </row>
    <row r="230" spans="1:31" x14ac:dyDescent="0.25">
      <c r="A230">
        <v>88</v>
      </c>
      <c r="B230">
        <v>73</v>
      </c>
      <c r="C230">
        <v>59</v>
      </c>
      <c r="D230">
        <v>65</v>
      </c>
      <c r="E230">
        <v>41</v>
      </c>
      <c r="J230">
        <f t="shared" si="1052"/>
        <v>89</v>
      </c>
      <c r="K230">
        <f t="shared" si="1053"/>
        <v>64</v>
      </c>
      <c r="L230">
        <f t="shared" si="1054"/>
        <v>96</v>
      </c>
      <c r="M230">
        <f t="shared" si="1055"/>
        <v>77</v>
      </c>
      <c r="N230">
        <f t="shared" si="1056"/>
        <v>47</v>
      </c>
      <c r="P230">
        <f t="shared" ref="P230:P293" si="1251">MAX(J230:N230)</f>
        <v>96</v>
      </c>
      <c r="Q230">
        <f t="shared" ref="Q230" si="1252">MAX(J230:J234)</f>
        <v>89</v>
      </c>
      <c r="U230">
        <f t="shared" ref="U230" si="1253">COUNTIF(J230:N234,"&gt;" &amp; P230)</f>
        <v>0</v>
      </c>
      <c r="V230">
        <f t="shared" ref="V230" si="1254">COUNTIF(J230:N234,"&gt;" &amp; Q230)</f>
        <v>1</v>
      </c>
      <c r="X230">
        <f t="shared" ref="X230" si="1255">SUMIFS(A230:E234,J230:N234,"&gt; "&amp;P230)</f>
        <v>0</v>
      </c>
      <c r="Y230">
        <f t="shared" ref="Y230" si="1256">SUMIFS(A230:E234,J230:N234,"&gt; "&amp;Q230)</f>
        <v>59</v>
      </c>
      <c r="AA230">
        <f>VLOOKUP(P230,Numbers!$A$2:$B$101,2,FALSE)</f>
        <v>59</v>
      </c>
      <c r="AB230">
        <f>VLOOKUP(Q230,Numbers!$A$2:$B$101,2,FALSE)</f>
        <v>88</v>
      </c>
      <c r="AD230">
        <f t="shared" si="1062"/>
        <v>0</v>
      </c>
      <c r="AE230">
        <f t="shared" si="1063"/>
        <v>5192</v>
      </c>
    </row>
    <row r="231" spans="1:31" x14ac:dyDescent="0.25">
      <c r="A231">
        <v>61</v>
      </c>
      <c r="B231">
        <v>63</v>
      </c>
      <c r="C231">
        <v>33</v>
      </c>
      <c r="D231">
        <v>85</v>
      </c>
      <c r="E231">
        <v>22</v>
      </c>
      <c r="J231">
        <f t="shared" si="1052"/>
        <v>70</v>
      </c>
      <c r="K231">
        <f t="shared" si="1053"/>
        <v>11</v>
      </c>
      <c r="L231">
        <f t="shared" si="1054"/>
        <v>9</v>
      </c>
      <c r="M231">
        <f t="shared" si="1055"/>
        <v>60</v>
      </c>
      <c r="N231">
        <f t="shared" si="1056"/>
        <v>5</v>
      </c>
      <c r="P231">
        <f t="shared" si="1251"/>
        <v>70</v>
      </c>
      <c r="Q231">
        <f t="shared" ref="Q231" si="1257">MAX(K230:K234)</f>
        <v>64</v>
      </c>
      <c r="U231">
        <f t="shared" ref="U231" si="1258">COUNTIF(J230:N234,"&gt;" &amp; P231)</f>
        <v>5</v>
      </c>
      <c r="V231">
        <f t="shared" ref="V231" si="1259">COUNTIF(J230:N234,"&gt;" &amp; Q231)</f>
        <v>7</v>
      </c>
      <c r="X231">
        <f t="shared" ref="X231" si="1260">SUMIFS(A230:E234,J230:N234,"&gt; "&amp;P231)</f>
        <v>276</v>
      </c>
      <c r="Y231">
        <f t="shared" ref="Y231" si="1261">SUMIFS(A230:E234,J230:N234,"&gt; "&amp;Q231)</f>
        <v>414</v>
      </c>
      <c r="AA231">
        <f>VLOOKUP(P231,Numbers!$A$2:$B$101,2,FALSE)</f>
        <v>61</v>
      </c>
      <c r="AB231">
        <f>VLOOKUP(Q231,Numbers!$A$2:$B$101,2,FALSE)</f>
        <v>73</v>
      </c>
      <c r="AD231">
        <f t="shared" si="1062"/>
        <v>16836</v>
      </c>
      <c r="AE231">
        <f t="shared" si="1063"/>
        <v>30222</v>
      </c>
    </row>
    <row r="232" spans="1:31" x14ac:dyDescent="0.25">
      <c r="A232">
        <v>76</v>
      </c>
      <c r="B232">
        <v>50</v>
      </c>
      <c r="C232">
        <v>19</v>
      </c>
      <c r="D232">
        <v>77</v>
      </c>
      <c r="E232">
        <v>45</v>
      </c>
      <c r="J232">
        <f t="shared" si="1052"/>
        <v>31</v>
      </c>
      <c r="K232">
        <f t="shared" si="1053"/>
        <v>48</v>
      </c>
      <c r="L232">
        <f t="shared" si="1054"/>
        <v>85</v>
      </c>
      <c r="M232">
        <f t="shared" si="1055"/>
        <v>66</v>
      </c>
      <c r="N232">
        <f t="shared" si="1056"/>
        <v>86</v>
      </c>
      <c r="P232">
        <f t="shared" si="1251"/>
        <v>86</v>
      </c>
      <c r="Q232">
        <f t="shared" ref="Q232" si="1262">MAX(L230:L234)</f>
        <v>96</v>
      </c>
      <c r="U232">
        <f t="shared" ref="U232" si="1263">COUNTIF(J230:N234,"&gt;" &amp; P232)</f>
        <v>2</v>
      </c>
      <c r="V232">
        <f t="shared" ref="V232" si="1264">COUNTIF(J230:N234,"&gt;" &amp; Q232)</f>
        <v>0</v>
      </c>
      <c r="X232">
        <f t="shared" ref="X232" si="1265">SUMIFS(A230:E234,J230:N234,"&gt; "&amp;P232)</f>
        <v>147</v>
      </c>
      <c r="Y232">
        <f t="shared" ref="Y232" si="1266">SUMIFS(A230:E234,J230:N234,"&gt; "&amp;Q232)</f>
        <v>0</v>
      </c>
      <c r="AA232">
        <f>VLOOKUP(P232,Numbers!$A$2:$B$101,2,FALSE)</f>
        <v>45</v>
      </c>
      <c r="AB232">
        <f>VLOOKUP(Q232,Numbers!$A$2:$B$101,2,FALSE)</f>
        <v>59</v>
      </c>
      <c r="AD232">
        <f t="shared" si="1062"/>
        <v>6615</v>
      </c>
      <c r="AE232">
        <f t="shared" si="1063"/>
        <v>0</v>
      </c>
    </row>
    <row r="233" spans="1:31" x14ac:dyDescent="0.25">
      <c r="A233">
        <v>52</v>
      </c>
      <c r="B233">
        <v>99</v>
      </c>
      <c r="C233">
        <v>2</v>
      </c>
      <c r="D233">
        <v>8</v>
      </c>
      <c r="E233">
        <v>83</v>
      </c>
      <c r="J233">
        <f t="shared" si="1052"/>
        <v>45</v>
      </c>
      <c r="K233">
        <f t="shared" si="1053"/>
        <v>25</v>
      </c>
      <c r="L233">
        <f t="shared" si="1054"/>
        <v>30</v>
      </c>
      <c r="M233">
        <f t="shared" si="1055"/>
        <v>2</v>
      </c>
      <c r="N233">
        <f t="shared" si="1056"/>
        <v>52</v>
      </c>
      <c r="P233">
        <f t="shared" si="1251"/>
        <v>52</v>
      </c>
      <c r="Q233">
        <f t="shared" ref="Q233" si="1267">MAX(M230:M234)</f>
        <v>77</v>
      </c>
      <c r="U233">
        <f t="shared" ref="U233" si="1268">COUNTIF(J230:N234,"&gt;" &amp; P233)</f>
        <v>10</v>
      </c>
      <c r="V233">
        <f t="shared" ref="V233" si="1269">COUNTIF(J230:N234,"&gt;" &amp; Q233)</f>
        <v>4</v>
      </c>
      <c r="X233">
        <f t="shared" ref="X233" si="1270">SUMIFS(A230:E234,J230:N234,"&gt; "&amp;P233)</f>
        <v>643</v>
      </c>
      <c r="Y233">
        <f t="shared" ref="Y233" si="1271">SUMIFS(A230:E234,J230:N234,"&gt; "&amp;Q233)</f>
        <v>211</v>
      </c>
      <c r="AA233">
        <f>VLOOKUP(P233,Numbers!$A$2:$B$101,2,FALSE)</f>
        <v>83</v>
      </c>
      <c r="AB233">
        <f>VLOOKUP(Q233,Numbers!$A$2:$B$101,2,FALSE)</f>
        <v>65</v>
      </c>
      <c r="AD233">
        <f t="shared" si="1062"/>
        <v>53369</v>
      </c>
      <c r="AE233">
        <f t="shared" si="1063"/>
        <v>13715</v>
      </c>
    </row>
    <row r="234" spans="1:31" x14ac:dyDescent="0.25">
      <c r="A234">
        <v>25</v>
      </c>
      <c r="B234">
        <v>92</v>
      </c>
      <c r="C234">
        <v>98</v>
      </c>
      <c r="D234">
        <v>60</v>
      </c>
      <c r="E234">
        <v>71</v>
      </c>
      <c r="J234">
        <f t="shared" si="1052"/>
        <v>1</v>
      </c>
      <c r="K234">
        <f t="shared" si="1053"/>
        <v>51</v>
      </c>
      <c r="L234">
        <f t="shared" si="1054"/>
        <v>40</v>
      </c>
      <c r="M234">
        <f t="shared" si="1055"/>
        <v>13</v>
      </c>
      <c r="N234">
        <f t="shared" si="1056"/>
        <v>58</v>
      </c>
      <c r="P234">
        <f t="shared" si="1251"/>
        <v>58</v>
      </c>
      <c r="Q234">
        <f t="shared" ref="Q234" si="1272">MAX(N230:N234)</f>
        <v>86</v>
      </c>
      <c r="U234">
        <f t="shared" ref="U234" si="1273">COUNTIF(J230:N234,"&gt;" &amp; P234)</f>
        <v>9</v>
      </c>
      <c r="V234">
        <f t="shared" ref="V234" si="1274">COUNTIF(J230:N234,"&gt;" &amp; Q234)</f>
        <v>2</v>
      </c>
      <c r="X234">
        <f t="shared" ref="X234" si="1275">SUMIFS(A230:E234,J230:N234,"&gt; "&amp;P234)</f>
        <v>572</v>
      </c>
      <c r="Y234">
        <f t="shared" ref="Y234" si="1276">SUMIFS(A230:E234,J230:N234,"&gt; "&amp;Q234)</f>
        <v>147</v>
      </c>
      <c r="AA234">
        <f>VLOOKUP(P234,Numbers!$A$2:$B$101,2,FALSE)</f>
        <v>71</v>
      </c>
      <c r="AB234">
        <f>VLOOKUP(Q234,Numbers!$A$2:$B$101,2,FALSE)</f>
        <v>45</v>
      </c>
      <c r="AD234">
        <f t="shared" si="1062"/>
        <v>40612</v>
      </c>
      <c r="AE234">
        <f t="shared" si="1063"/>
        <v>6615</v>
      </c>
    </row>
    <row r="235" spans="1:31" x14ac:dyDescent="0.25">
      <c r="J235" t="str">
        <f t="shared" si="1052"/>
        <v/>
      </c>
      <c r="K235" t="str">
        <f t="shared" si="1053"/>
        <v/>
      </c>
      <c r="L235" t="str">
        <f t="shared" si="1054"/>
        <v/>
      </c>
      <c r="M235" t="str">
        <f t="shared" si="1055"/>
        <v/>
      </c>
      <c r="N235" t="str">
        <f t="shared" si="1056"/>
        <v/>
      </c>
      <c r="P235">
        <f t="shared" ref="P235" si="1277">MAX(J230,K231,L232,M233,N234)</f>
        <v>89</v>
      </c>
      <c r="Q235">
        <f t="shared" ref="Q235" si="1278">MAX(J234,K233,L232,M231,N230)</f>
        <v>85</v>
      </c>
      <c r="R235">
        <f t="shared" ref="R235" si="1279">MIN(P230:Q235)</f>
        <v>52</v>
      </c>
      <c r="U235">
        <f t="shared" ref="U235" si="1280">COUNTIF(J230:N234,"&gt;" &amp; P235)</f>
        <v>1</v>
      </c>
      <c r="V235">
        <f t="shared" ref="V235" si="1281">COUNTIF(J230:N234,"&gt;" &amp; Q235)</f>
        <v>3</v>
      </c>
      <c r="X235">
        <f t="shared" ref="X235" si="1282">SUMIFS(A230:E234,J230:N234,"&gt; "&amp;P235)</f>
        <v>59</v>
      </c>
      <c r="Y235">
        <f t="shared" ref="Y235" si="1283">SUMIFS(A230:E234,J230:N234,"&gt; "&amp;Q235)</f>
        <v>192</v>
      </c>
      <c r="AA235">
        <f>VLOOKUP(P235,Numbers!$A$2:$B$101,2,FALSE)</f>
        <v>88</v>
      </c>
      <c r="AB235">
        <f>VLOOKUP(Q235,Numbers!$A$2:$B$101,2,FALSE)</f>
        <v>19</v>
      </c>
      <c r="AD235">
        <f t="shared" si="1062"/>
        <v>5192</v>
      </c>
      <c r="AE235">
        <f t="shared" si="1063"/>
        <v>3648</v>
      </c>
    </row>
    <row r="236" spans="1:31" x14ac:dyDescent="0.25">
      <c r="A236">
        <v>49</v>
      </c>
      <c r="B236">
        <v>40</v>
      </c>
      <c r="C236">
        <v>35</v>
      </c>
      <c r="D236">
        <v>83</v>
      </c>
      <c r="E236">
        <v>36</v>
      </c>
      <c r="J236">
        <f t="shared" si="1052"/>
        <v>39</v>
      </c>
      <c r="K236">
        <f t="shared" si="1053"/>
        <v>78</v>
      </c>
      <c r="L236">
        <f t="shared" si="1054"/>
        <v>28</v>
      </c>
      <c r="M236">
        <f t="shared" si="1055"/>
        <v>52</v>
      </c>
      <c r="N236">
        <f t="shared" si="1056"/>
        <v>93</v>
      </c>
      <c r="P236">
        <f t="shared" ref="P236:P299" si="1284">MAX(J236:N236)</f>
        <v>93</v>
      </c>
      <c r="Q236">
        <f t="shared" ref="Q236" si="1285">MAX(J236:J240)</f>
        <v>97</v>
      </c>
      <c r="U236">
        <f t="shared" ref="U236" si="1286">COUNTIF(J236:N240,"&gt;" &amp; P236)</f>
        <v>2</v>
      </c>
      <c r="V236">
        <f t="shared" ref="V236" si="1287">COUNTIF(J236:N240,"&gt;" &amp; Q236)</f>
        <v>0</v>
      </c>
      <c r="X236">
        <f t="shared" ref="X236" si="1288">SUMIFS(A236:E240,J236:N240,"&gt; "&amp;P236)</f>
        <v>102</v>
      </c>
      <c r="Y236">
        <f t="shared" ref="Y236" si="1289">SUMIFS(A236:E240,J236:N240,"&gt; "&amp;Q236)</f>
        <v>0</v>
      </c>
      <c r="AA236">
        <f>VLOOKUP(P236,Numbers!$A$2:$B$101,2,FALSE)</f>
        <v>36</v>
      </c>
      <c r="AB236">
        <f>VLOOKUP(Q236,Numbers!$A$2:$B$101,2,FALSE)</f>
        <v>43</v>
      </c>
      <c r="AD236">
        <f t="shared" si="1062"/>
        <v>3672</v>
      </c>
      <c r="AE236">
        <f t="shared" si="1063"/>
        <v>0</v>
      </c>
    </row>
    <row r="237" spans="1:31" x14ac:dyDescent="0.25">
      <c r="A237">
        <v>15</v>
      </c>
      <c r="B237">
        <v>71</v>
      </c>
      <c r="C237">
        <v>90</v>
      </c>
      <c r="D237">
        <v>47</v>
      </c>
      <c r="E237">
        <v>19</v>
      </c>
      <c r="J237">
        <f t="shared" si="1052"/>
        <v>69</v>
      </c>
      <c r="K237">
        <f t="shared" si="1053"/>
        <v>58</v>
      </c>
      <c r="L237">
        <f t="shared" si="1054"/>
        <v>33</v>
      </c>
      <c r="M237">
        <f t="shared" si="1055"/>
        <v>19</v>
      </c>
      <c r="N237">
        <f t="shared" si="1056"/>
        <v>85</v>
      </c>
      <c r="P237">
        <f t="shared" si="1284"/>
        <v>85</v>
      </c>
      <c r="Q237">
        <f t="shared" ref="Q237" si="1290">MAX(K236:K240)</f>
        <v>96</v>
      </c>
      <c r="U237">
        <f t="shared" ref="U237" si="1291">COUNTIF(J236:N240,"&gt;" &amp; P237)</f>
        <v>4</v>
      </c>
      <c r="V237">
        <f t="shared" ref="V237" si="1292">COUNTIF(J236:N240,"&gt;" &amp; Q237)</f>
        <v>1</v>
      </c>
      <c r="X237">
        <f t="shared" ref="X237" si="1293">SUMIFS(A236:E240,J236:N240,"&gt; "&amp;P237)</f>
        <v>180</v>
      </c>
      <c r="Y237">
        <f t="shared" ref="Y237" si="1294">SUMIFS(A236:E240,J236:N240,"&gt; "&amp;Q237)</f>
        <v>43</v>
      </c>
      <c r="AA237">
        <f>VLOOKUP(P237,Numbers!$A$2:$B$101,2,FALSE)</f>
        <v>19</v>
      </c>
      <c r="AB237">
        <f>VLOOKUP(Q237,Numbers!$A$2:$B$101,2,FALSE)</f>
        <v>59</v>
      </c>
      <c r="AD237">
        <f t="shared" si="1062"/>
        <v>3420</v>
      </c>
      <c r="AE237">
        <f t="shared" si="1063"/>
        <v>2537</v>
      </c>
    </row>
    <row r="238" spans="1:31" x14ac:dyDescent="0.25">
      <c r="A238">
        <v>34</v>
      </c>
      <c r="B238">
        <v>59</v>
      </c>
      <c r="C238">
        <v>55</v>
      </c>
      <c r="D238">
        <v>42</v>
      </c>
      <c r="E238">
        <v>21</v>
      </c>
      <c r="J238">
        <f t="shared" si="1052"/>
        <v>57</v>
      </c>
      <c r="K238">
        <f t="shared" si="1053"/>
        <v>96</v>
      </c>
      <c r="L238">
        <f t="shared" si="1054"/>
        <v>7</v>
      </c>
      <c r="M238">
        <f t="shared" si="1055"/>
        <v>87</v>
      </c>
      <c r="N238">
        <f t="shared" si="1056"/>
        <v>27</v>
      </c>
      <c r="P238">
        <f t="shared" si="1284"/>
        <v>96</v>
      </c>
      <c r="Q238">
        <f t="shared" ref="Q238" si="1295">MAX(L236:L240)</f>
        <v>80</v>
      </c>
      <c r="U238">
        <f t="shared" ref="U238" si="1296">COUNTIF(J236:N240,"&gt;" &amp; P238)</f>
        <v>1</v>
      </c>
      <c r="V238">
        <f t="shared" ref="V238" si="1297">COUNTIF(J236:N240,"&gt;" &amp; Q238)</f>
        <v>6</v>
      </c>
      <c r="X238">
        <f t="shared" ref="X238" si="1298">SUMIFS(A236:E240,J236:N240,"&gt; "&amp;P238)</f>
        <v>43</v>
      </c>
      <c r="Y238">
        <f t="shared" ref="Y238" si="1299">SUMIFS(A236:E240,J236:N240,"&gt; "&amp;Q238)</f>
        <v>268</v>
      </c>
      <c r="AA238">
        <f>VLOOKUP(P238,Numbers!$A$2:$B$101,2,FALSE)</f>
        <v>59</v>
      </c>
      <c r="AB238">
        <f>VLOOKUP(Q238,Numbers!$A$2:$B$101,2,FALSE)</f>
        <v>48</v>
      </c>
      <c r="AD238">
        <f t="shared" si="1062"/>
        <v>2537</v>
      </c>
      <c r="AE238">
        <f t="shared" si="1063"/>
        <v>12864</v>
      </c>
    </row>
    <row r="239" spans="1:31" x14ac:dyDescent="0.25">
      <c r="A239">
        <v>69</v>
      </c>
      <c r="B239">
        <v>7</v>
      </c>
      <c r="C239">
        <v>23</v>
      </c>
      <c r="D239">
        <v>9</v>
      </c>
      <c r="E239">
        <v>70</v>
      </c>
      <c r="J239">
        <f t="shared" si="1052"/>
        <v>81</v>
      </c>
      <c r="K239">
        <f t="shared" si="1053"/>
        <v>65</v>
      </c>
      <c r="L239">
        <f t="shared" si="1054"/>
        <v>43</v>
      </c>
      <c r="M239">
        <f t="shared" si="1055"/>
        <v>32</v>
      </c>
      <c r="N239">
        <f t="shared" si="1056"/>
        <v>22</v>
      </c>
      <c r="P239">
        <f t="shared" si="1284"/>
        <v>81</v>
      </c>
      <c r="Q239">
        <f t="shared" ref="Q239" si="1300">MAX(M236:M240)</f>
        <v>87</v>
      </c>
      <c r="U239">
        <f t="shared" ref="U239" si="1301">COUNTIF(J236:N240,"&gt;" &amp; P239)</f>
        <v>5</v>
      </c>
      <c r="V239">
        <f t="shared" ref="V239" si="1302">COUNTIF(J236:N240,"&gt;" &amp; Q239)</f>
        <v>3</v>
      </c>
      <c r="X239">
        <f t="shared" ref="X239" si="1303">SUMIFS(A236:E240,J236:N240,"&gt; "&amp;P239)</f>
        <v>199</v>
      </c>
      <c r="Y239">
        <f t="shared" ref="Y239" si="1304">SUMIFS(A236:E240,J236:N240,"&gt; "&amp;Q239)</f>
        <v>138</v>
      </c>
      <c r="AA239">
        <f>VLOOKUP(P239,Numbers!$A$2:$B$101,2,FALSE)</f>
        <v>69</v>
      </c>
      <c r="AB239">
        <f>VLOOKUP(Q239,Numbers!$A$2:$B$101,2,FALSE)</f>
        <v>42</v>
      </c>
      <c r="AD239">
        <f t="shared" si="1062"/>
        <v>13731</v>
      </c>
      <c r="AE239">
        <f t="shared" si="1063"/>
        <v>5796</v>
      </c>
    </row>
    <row r="240" spans="1:31" x14ac:dyDescent="0.25">
      <c r="A240">
        <v>43</v>
      </c>
      <c r="B240">
        <v>22</v>
      </c>
      <c r="C240">
        <v>48</v>
      </c>
      <c r="D240">
        <v>57</v>
      </c>
      <c r="E240">
        <v>60</v>
      </c>
      <c r="J240">
        <f t="shared" si="1052"/>
        <v>97</v>
      </c>
      <c r="K240">
        <f t="shared" si="1053"/>
        <v>5</v>
      </c>
      <c r="L240">
        <f t="shared" si="1054"/>
        <v>80</v>
      </c>
      <c r="M240">
        <f t="shared" si="1055"/>
        <v>76</v>
      </c>
      <c r="N240">
        <f t="shared" si="1056"/>
        <v>13</v>
      </c>
      <c r="P240">
        <f t="shared" si="1284"/>
        <v>97</v>
      </c>
      <c r="Q240">
        <f t="shared" ref="Q240" si="1305">MAX(N236:N240)</f>
        <v>93</v>
      </c>
      <c r="U240">
        <f t="shared" ref="U240" si="1306">COUNTIF(J236:N240,"&gt;" &amp; P240)</f>
        <v>0</v>
      </c>
      <c r="V240">
        <f t="shared" ref="V240" si="1307">COUNTIF(J236:N240,"&gt;" &amp; Q240)</f>
        <v>2</v>
      </c>
      <c r="X240">
        <f t="shared" ref="X240" si="1308">SUMIFS(A236:E240,J236:N240,"&gt; "&amp;P240)</f>
        <v>0</v>
      </c>
      <c r="Y240">
        <f t="shared" ref="Y240" si="1309">SUMIFS(A236:E240,J236:N240,"&gt; "&amp;Q240)</f>
        <v>102</v>
      </c>
      <c r="AA240">
        <f>VLOOKUP(P240,Numbers!$A$2:$B$101,2,FALSE)</f>
        <v>43</v>
      </c>
      <c r="AB240">
        <f>VLOOKUP(Q240,Numbers!$A$2:$B$101,2,FALSE)</f>
        <v>36</v>
      </c>
      <c r="AD240">
        <f t="shared" si="1062"/>
        <v>0</v>
      </c>
      <c r="AE240">
        <f t="shared" si="1063"/>
        <v>3672</v>
      </c>
    </row>
    <row r="241" spans="1:31" x14ac:dyDescent="0.25">
      <c r="J241" t="str">
        <f t="shared" si="1052"/>
        <v/>
      </c>
      <c r="K241" t="str">
        <f t="shared" si="1053"/>
        <v/>
      </c>
      <c r="L241" t="str">
        <f t="shared" si="1054"/>
        <v/>
      </c>
      <c r="M241" t="str">
        <f t="shared" si="1055"/>
        <v/>
      </c>
      <c r="N241" t="str">
        <f t="shared" si="1056"/>
        <v/>
      </c>
      <c r="P241">
        <f t="shared" ref="P241" si="1310">MAX(J236,K237,L238,M239,N240)</f>
        <v>58</v>
      </c>
      <c r="Q241">
        <f t="shared" ref="Q241" si="1311">MAX(J240,K239,L238,M237,N236)</f>
        <v>97</v>
      </c>
      <c r="R241">
        <f t="shared" ref="R241" si="1312">MIN(P236:Q241)</f>
        <v>58</v>
      </c>
      <c r="U241">
        <f t="shared" ref="U241" si="1313">COUNTIF(J236:N240,"&gt;" &amp; P241)</f>
        <v>11</v>
      </c>
      <c r="V241">
        <f t="shared" ref="V241" si="1314">COUNTIF(J236:N240,"&gt;" &amp; Q241)</f>
        <v>0</v>
      </c>
      <c r="X241">
        <f t="shared" ref="X241" si="1315">SUMIFS(A236:E240,J236:N240,"&gt; "&amp;P241)</f>
        <v>435</v>
      </c>
      <c r="Y241">
        <f t="shared" ref="Y241" si="1316">SUMIFS(A236:E240,J236:N240,"&gt; "&amp;Q241)</f>
        <v>0</v>
      </c>
      <c r="AA241">
        <f>VLOOKUP(P241,Numbers!$A$2:$B$101,2,FALSE)</f>
        <v>71</v>
      </c>
      <c r="AB241">
        <f>VLOOKUP(Q241,Numbers!$A$2:$B$101,2,FALSE)</f>
        <v>43</v>
      </c>
      <c r="AD241">
        <f t="shared" si="1062"/>
        <v>30885</v>
      </c>
      <c r="AE241">
        <f t="shared" si="1063"/>
        <v>0</v>
      </c>
    </row>
    <row r="242" spans="1:31" x14ac:dyDescent="0.25">
      <c r="A242">
        <v>33</v>
      </c>
      <c r="B242">
        <v>4</v>
      </c>
      <c r="C242">
        <v>38</v>
      </c>
      <c r="D242">
        <v>26</v>
      </c>
      <c r="E242">
        <v>59</v>
      </c>
      <c r="J242">
        <f t="shared" si="1052"/>
        <v>9</v>
      </c>
      <c r="K242">
        <f t="shared" si="1053"/>
        <v>10</v>
      </c>
      <c r="L242">
        <f t="shared" si="1054"/>
        <v>92</v>
      </c>
      <c r="M242">
        <f t="shared" si="1055"/>
        <v>91</v>
      </c>
      <c r="N242">
        <f t="shared" si="1056"/>
        <v>96</v>
      </c>
      <c r="P242">
        <f t="shared" ref="P242:P305" si="1317">MAX(J242:N242)</f>
        <v>96</v>
      </c>
      <c r="Q242">
        <f t="shared" ref="Q242" si="1318">MAX(J242:J246)</f>
        <v>86</v>
      </c>
      <c r="U242">
        <f t="shared" ref="U242" si="1319">COUNTIF(J242:N246,"&gt;" &amp; P242)</f>
        <v>1</v>
      </c>
      <c r="V242">
        <f t="shared" ref="V242" si="1320">COUNTIF(J242:N246,"&gt;" &amp; Q242)</f>
        <v>4</v>
      </c>
      <c r="X242">
        <f t="shared" ref="X242" si="1321">SUMIFS(A242:E246,J242:N246,"&gt; "&amp;P242)</f>
        <v>87</v>
      </c>
      <c r="Y242">
        <f t="shared" ref="Y242" si="1322">SUMIFS(A242:E246,J242:N246,"&gt; "&amp;Q242)</f>
        <v>210</v>
      </c>
      <c r="AA242">
        <f>VLOOKUP(P242,Numbers!$A$2:$B$101,2,FALSE)</f>
        <v>59</v>
      </c>
      <c r="AB242">
        <f>VLOOKUP(Q242,Numbers!$A$2:$B$101,2,FALSE)</f>
        <v>45</v>
      </c>
      <c r="AD242">
        <f t="shared" si="1062"/>
        <v>5133</v>
      </c>
      <c r="AE242">
        <f t="shared" si="1063"/>
        <v>9450</v>
      </c>
    </row>
    <row r="243" spans="1:31" x14ac:dyDescent="0.25">
      <c r="A243">
        <v>50</v>
      </c>
      <c r="B243">
        <v>47</v>
      </c>
      <c r="C243">
        <v>63</v>
      </c>
      <c r="D243">
        <v>75</v>
      </c>
      <c r="E243">
        <v>19</v>
      </c>
      <c r="J243">
        <f t="shared" si="1052"/>
        <v>48</v>
      </c>
      <c r="K243">
        <f t="shared" si="1053"/>
        <v>19</v>
      </c>
      <c r="L243">
        <f t="shared" si="1054"/>
        <v>11</v>
      </c>
      <c r="M243">
        <f t="shared" si="1055"/>
        <v>46</v>
      </c>
      <c r="N243">
        <f t="shared" si="1056"/>
        <v>85</v>
      </c>
      <c r="P243">
        <f t="shared" si="1317"/>
        <v>85</v>
      </c>
      <c r="Q243">
        <f t="shared" ref="Q243" si="1323">MAX(K242:K246)</f>
        <v>77</v>
      </c>
      <c r="U243">
        <f t="shared" ref="U243" si="1324">COUNTIF(J242:N246,"&gt;" &amp; P243)</f>
        <v>5</v>
      </c>
      <c r="V243">
        <f t="shared" ref="V243" si="1325">COUNTIF(J242:N246,"&gt;" &amp; Q243)</f>
        <v>7</v>
      </c>
      <c r="X243">
        <f t="shared" ref="X243" si="1326">SUMIFS(A242:E246,J242:N246,"&gt; "&amp;P243)</f>
        <v>255</v>
      </c>
      <c r="Y243">
        <f t="shared" ref="Y243" si="1327">SUMIFS(A242:E246,J242:N246,"&gt; "&amp;Q243)</f>
        <v>314</v>
      </c>
      <c r="AA243">
        <f>VLOOKUP(P243,Numbers!$A$2:$B$101,2,FALSE)</f>
        <v>19</v>
      </c>
      <c r="AB243">
        <f>VLOOKUP(Q243,Numbers!$A$2:$B$101,2,FALSE)</f>
        <v>65</v>
      </c>
      <c r="AD243">
        <f t="shared" si="1062"/>
        <v>4845</v>
      </c>
      <c r="AE243">
        <f t="shared" si="1063"/>
        <v>20410</v>
      </c>
    </row>
    <row r="244" spans="1:31" x14ac:dyDescent="0.25">
      <c r="A244">
        <v>11</v>
      </c>
      <c r="B244">
        <v>65</v>
      </c>
      <c r="C244">
        <v>24</v>
      </c>
      <c r="D244">
        <v>87</v>
      </c>
      <c r="E244">
        <v>21</v>
      </c>
      <c r="J244">
        <f t="shared" si="1052"/>
        <v>56</v>
      </c>
      <c r="K244">
        <f t="shared" si="1053"/>
        <v>77</v>
      </c>
      <c r="L244">
        <f t="shared" si="1054"/>
        <v>63</v>
      </c>
      <c r="M244">
        <f t="shared" si="1055"/>
        <v>98</v>
      </c>
      <c r="N244">
        <f t="shared" si="1056"/>
        <v>27</v>
      </c>
      <c r="P244">
        <f t="shared" si="1317"/>
        <v>98</v>
      </c>
      <c r="Q244">
        <f t="shared" ref="Q244" si="1328">MAX(L242:L246)</f>
        <v>92</v>
      </c>
      <c r="U244">
        <f t="shared" ref="U244" si="1329">COUNTIF(J242:N246,"&gt;" &amp; P244)</f>
        <v>0</v>
      </c>
      <c r="V244">
        <f t="shared" ref="V244" si="1330">COUNTIF(J242:N246,"&gt;" &amp; Q244)</f>
        <v>2</v>
      </c>
      <c r="X244">
        <f t="shared" ref="X244" si="1331">SUMIFS(A242:E246,J242:N246,"&gt; "&amp;P244)</f>
        <v>0</v>
      </c>
      <c r="Y244">
        <f t="shared" ref="Y244" si="1332">SUMIFS(A242:E246,J242:N246,"&gt; "&amp;Q244)</f>
        <v>146</v>
      </c>
      <c r="AA244">
        <f>VLOOKUP(P244,Numbers!$A$2:$B$101,2,FALSE)</f>
        <v>87</v>
      </c>
      <c r="AB244">
        <f>VLOOKUP(Q244,Numbers!$A$2:$B$101,2,FALSE)</f>
        <v>38</v>
      </c>
      <c r="AD244">
        <f t="shared" si="1062"/>
        <v>0</v>
      </c>
      <c r="AE244">
        <f t="shared" si="1063"/>
        <v>5548</v>
      </c>
    </row>
    <row r="245" spans="1:31" x14ac:dyDescent="0.25">
      <c r="A245">
        <v>45</v>
      </c>
      <c r="B245">
        <v>16</v>
      </c>
      <c r="C245">
        <v>97</v>
      </c>
      <c r="D245">
        <v>40</v>
      </c>
      <c r="E245">
        <v>57</v>
      </c>
      <c r="J245">
        <f t="shared" si="1052"/>
        <v>86</v>
      </c>
      <c r="K245">
        <f t="shared" si="1053"/>
        <v>73</v>
      </c>
      <c r="L245">
        <f t="shared" si="1054"/>
        <v>74</v>
      </c>
      <c r="M245">
        <f t="shared" si="1055"/>
        <v>78</v>
      </c>
      <c r="N245">
        <f t="shared" si="1056"/>
        <v>76</v>
      </c>
      <c r="P245">
        <f t="shared" si="1317"/>
        <v>86</v>
      </c>
      <c r="Q245">
        <f t="shared" ref="Q245" si="1333">MAX(M242:M246)</f>
        <v>98</v>
      </c>
      <c r="U245">
        <f t="shared" ref="U245" si="1334">COUNTIF(J242:N246,"&gt;" &amp; P245)</f>
        <v>4</v>
      </c>
      <c r="V245">
        <f t="shared" ref="V245" si="1335">COUNTIF(J242:N246,"&gt;" &amp; Q245)</f>
        <v>0</v>
      </c>
      <c r="X245">
        <f t="shared" ref="X245" si="1336">SUMIFS(A242:E246,J242:N246,"&gt; "&amp;P245)</f>
        <v>210</v>
      </c>
      <c r="Y245">
        <f t="shared" ref="Y245" si="1337">SUMIFS(A242:E246,J242:N246,"&gt; "&amp;Q245)</f>
        <v>0</v>
      </c>
      <c r="AA245">
        <f>VLOOKUP(P245,Numbers!$A$2:$B$101,2,FALSE)</f>
        <v>45</v>
      </c>
      <c r="AB245">
        <f>VLOOKUP(Q245,Numbers!$A$2:$B$101,2,FALSE)</f>
        <v>87</v>
      </c>
      <c r="AD245">
        <f t="shared" si="1062"/>
        <v>9450</v>
      </c>
      <c r="AE245">
        <f t="shared" si="1063"/>
        <v>0</v>
      </c>
    </row>
    <row r="246" spans="1:31" x14ac:dyDescent="0.25">
      <c r="A246">
        <v>83</v>
      </c>
      <c r="B246">
        <v>96</v>
      </c>
      <c r="C246">
        <v>70</v>
      </c>
      <c r="D246">
        <v>41</v>
      </c>
      <c r="E246">
        <v>12</v>
      </c>
      <c r="J246">
        <f t="shared" si="1052"/>
        <v>52</v>
      </c>
      <c r="K246">
        <f t="shared" si="1053"/>
        <v>42</v>
      </c>
      <c r="L246">
        <f t="shared" si="1054"/>
        <v>22</v>
      </c>
      <c r="M246">
        <f t="shared" si="1055"/>
        <v>47</v>
      </c>
      <c r="N246">
        <f t="shared" si="1056"/>
        <v>62</v>
      </c>
      <c r="P246">
        <f t="shared" si="1317"/>
        <v>62</v>
      </c>
      <c r="Q246">
        <f t="shared" ref="Q246" si="1338">MAX(N242:N246)</f>
        <v>96</v>
      </c>
      <c r="U246">
        <f t="shared" ref="U246" si="1339">COUNTIF(J242:N246,"&gt;" &amp; P246)</f>
        <v>12</v>
      </c>
      <c r="V246">
        <f t="shared" ref="V246" si="1340">COUNTIF(J242:N246,"&gt;" &amp; Q246)</f>
        <v>1</v>
      </c>
      <c r="X246">
        <f t="shared" ref="X246" si="1341">SUMIFS(A242:E246,J242:N246,"&gt; "&amp;P246)</f>
        <v>573</v>
      </c>
      <c r="Y246">
        <f t="shared" ref="Y246" si="1342">SUMIFS(A242:E246,J242:N246,"&gt; "&amp;Q246)</f>
        <v>87</v>
      </c>
      <c r="AA246">
        <f>VLOOKUP(P246,Numbers!$A$2:$B$101,2,FALSE)</f>
        <v>12</v>
      </c>
      <c r="AB246">
        <f>VLOOKUP(Q246,Numbers!$A$2:$B$101,2,FALSE)</f>
        <v>59</v>
      </c>
      <c r="AD246">
        <f t="shared" si="1062"/>
        <v>6876</v>
      </c>
      <c r="AE246">
        <f t="shared" si="1063"/>
        <v>5133</v>
      </c>
    </row>
    <row r="247" spans="1:31" x14ac:dyDescent="0.25">
      <c r="J247" t="str">
        <f t="shared" si="1052"/>
        <v/>
      </c>
      <c r="K247" t="str">
        <f t="shared" si="1053"/>
        <v/>
      </c>
      <c r="L247" t="str">
        <f t="shared" si="1054"/>
        <v/>
      </c>
      <c r="M247" t="str">
        <f t="shared" si="1055"/>
        <v/>
      </c>
      <c r="N247" t="str">
        <f t="shared" si="1056"/>
        <v/>
      </c>
      <c r="P247">
        <f t="shared" ref="P247" si="1343">MAX(J242,K243,L244,M245,N246)</f>
        <v>78</v>
      </c>
      <c r="Q247">
        <f t="shared" ref="Q247" si="1344">MAX(J246,K245,L244,M243,N242)</f>
        <v>96</v>
      </c>
      <c r="R247">
        <f t="shared" ref="R247" si="1345">MIN(P242:Q247)</f>
        <v>62</v>
      </c>
      <c r="U247">
        <f t="shared" ref="U247" si="1346">COUNTIF(J242:N246,"&gt;" &amp; P247)</f>
        <v>6</v>
      </c>
      <c r="V247">
        <f t="shared" ref="V247" si="1347">COUNTIF(J242:N246,"&gt;" &amp; Q247)</f>
        <v>1</v>
      </c>
      <c r="X247">
        <f t="shared" ref="X247" si="1348">SUMIFS(A242:E246,J242:N246,"&gt; "&amp;P247)</f>
        <v>274</v>
      </c>
      <c r="Y247">
        <f t="shared" ref="Y247" si="1349">SUMIFS(A242:E246,J242:N246,"&gt; "&amp;Q247)</f>
        <v>87</v>
      </c>
      <c r="AA247">
        <f>VLOOKUP(P247,Numbers!$A$2:$B$101,2,FALSE)</f>
        <v>40</v>
      </c>
      <c r="AB247">
        <f>VLOOKUP(Q247,Numbers!$A$2:$B$101,2,FALSE)</f>
        <v>59</v>
      </c>
      <c r="AD247">
        <f t="shared" si="1062"/>
        <v>10960</v>
      </c>
      <c r="AE247">
        <f t="shared" si="1063"/>
        <v>5133</v>
      </c>
    </row>
    <row r="248" spans="1:31" x14ac:dyDescent="0.25">
      <c r="A248">
        <v>46</v>
      </c>
      <c r="B248">
        <v>82</v>
      </c>
      <c r="C248">
        <v>87</v>
      </c>
      <c r="D248">
        <v>88</v>
      </c>
      <c r="E248">
        <v>9</v>
      </c>
      <c r="J248">
        <f t="shared" si="1052"/>
        <v>72</v>
      </c>
      <c r="K248">
        <f t="shared" si="1053"/>
        <v>26</v>
      </c>
      <c r="L248">
        <f t="shared" si="1054"/>
        <v>98</v>
      </c>
      <c r="M248">
        <f t="shared" si="1055"/>
        <v>89</v>
      </c>
      <c r="N248">
        <f t="shared" si="1056"/>
        <v>32</v>
      </c>
      <c r="P248">
        <f t="shared" ref="P248:P311" si="1350">MAX(J248:N248)</f>
        <v>98</v>
      </c>
      <c r="Q248">
        <f t="shared" ref="Q248" si="1351">MAX(J248:J252)</f>
        <v>75</v>
      </c>
      <c r="U248">
        <f t="shared" ref="U248" si="1352">COUNTIF(J248:N252,"&gt;" &amp; P248)</f>
        <v>0</v>
      </c>
      <c r="V248">
        <f t="shared" ref="V248" si="1353">COUNTIF(J248:N252,"&gt;" &amp; Q248)</f>
        <v>7</v>
      </c>
      <c r="X248">
        <f t="shared" ref="X248" si="1354">SUMIFS(A248:E252,J248:N252,"&gt; "&amp;P248)</f>
        <v>0</v>
      </c>
      <c r="Y248">
        <f t="shared" ref="Y248" si="1355">SUMIFS(A248:E252,J248:N252,"&gt; "&amp;Q248)</f>
        <v>402</v>
      </c>
      <c r="AA248">
        <f>VLOOKUP(P248,Numbers!$A$2:$B$101,2,FALSE)</f>
        <v>87</v>
      </c>
      <c r="AB248">
        <f>VLOOKUP(Q248,Numbers!$A$2:$B$101,2,FALSE)</f>
        <v>1</v>
      </c>
      <c r="AD248">
        <f t="shared" si="1062"/>
        <v>0</v>
      </c>
      <c r="AE248">
        <f t="shared" si="1063"/>
        <v>402</v>
      </c>
    </row>
    <row r="249" spans="1:31" x14ac:dyDescent="0.25">
      <c r="A249">
        <v>51</v>
      </c>
      <c r="B249">
        <v>64</v>
      </c>
      <c r="C249">
        <v>97</v>
      </c>
      <c r="D249">
        <v>6</v>
      </c>
      <c r="E249">
        <v>41</v>
      </c>
      <c r="J249">
        <f t="shared" si="1052"/>
        <v>37</v>
      </c>
      <c r="K249">
        <f t="shared" si="1053"/>
        <v>29</v>
      </c>
      <c r="L249">
        <f t="shared" si="1054"/>
        <v>74</v>
      </c>
      <c r="M249">
        <f t="shared" si="1055"/>
        <v>82</v>
      </c>
      <c r="N249">
        <f t="shared" si="1056"/>
        <v>47</v>
      </c>
      <c r="P249">
        <f t="shared" si="1350"/>
        <v>82</v>
      </c>
      <c r="Q249">
        <f t="shared" ref="Q249" si="1356">MAX(K248:K252)</f>
        <v>51</v>
      </c>
      <c r="U249">
        <f t="shared" ref="U249" si="1357">COUNTIF(J248:N252,"&gt;" &amp; P249)</f>
        <v>6</v>
      </c>
      <c r="V249">
        <f t="shared" ref="V249" si="1358">COUNTIF(J248:N252,"&gt;" &amp; Q249)</f>
        <v>11</v>
      </c>
      <c r="X249">
        <f t="shared" ref="X249" si="1359">SUMIFS(A248:E252,J248:N252,"&gt; "&amp;P249)</f>
        <v>396</v>
      </c>
      <c r="Y249">
        <f t="shared" ref="Y249" si="1360">SUMIFS(A248:E252,J248:N252,"&gt; "&amp;Q249)</f>
        <v>570</v>
      </c>
      <c r="AA249">
        <f>VLOOKUP(P249,Numbers!$A$2:$B$101,2,FALSE)</f>
        <v>6</v>
      </c>
      <c r="AB249">
        <f>VLOOKUP(Q249,Numbers!$A$2:$B$101,2,FALSE)</f>
        <v>92</v>
      </c>
      <c r="AD249">
        <f t="shared" si="1062"/>
        <v>2376</v>
      </c>
      <c r="AE249">
        <f t="shared" si="1063"/>
        <v>52440</v>
      </c>
    </row>
    <row r="250" spans="1:31" x14ac:dyDescent="0.25">
      <c r="A250">
        <v>24</v>
      </c>
      <c r="B250">
        <v>72</v>
      </c>
      <c r="C250">
        <v>79</v>
      </c>
      <c r="D250">
        <v>43</v>
      </c>
      <c r="E250">
        <v>90</v>
      </c>
      <c r="J250">
        <f t="shared" si="1052"/>
        <v>63</v>
      </c>
      <c r="K250">
        <f t="shared" si="1053"/>
        <v>50</v>
      </c>
      <c r="L250">
        <f t="shared" si="1054"/>
        <v>88</v>
      </c>
      <c r="M250">
        <f t="shared" si="1055"/>
        <v>97</v>
      </c>
      <c r="N250">
        <f t="shared" si="1056"/>
        <v>33</v>
      </c>
      <c r="P250">
        <f t="shared" si="1350"/>
        <v>97</v>
      </c>
      <c r="Q250">
        <f t="shared" ref="Q250" si="1361">MAX(L248:L252)</f>
        <v>98</v>
      </c>
      <c r="U250">
        <f t="shared" ref="U250" si="1362">COUNTIF(J248:N252,"&gt;" &amp; P250)</f>
        <v>1</v>
      </c>
      <c r="V250">
        <f t="shared" ref="V250" si="1363">COUNTIF(J248:N252,"&gt;" &amp; Q250)</f>
        <v>0</v>
      </c>
      <c r="X250">
        <f t="shared" ref="X250" si="1364">SUMIFS(A248:E252,J248:N252,"&gt; "&amp;P250)</f>
        <v>87</v>
      </c>
      <c r="Y250">
        <f t="shared" ref="Y250" si="1365">SUMIFS(A248:E252,J248:N252,"&gt; "&amp;Q250)</f>
        <v>0</v>
      </c>
      <c r="AA250">
        <f>VLOOKUP(P250,Numbers!$A$2:$B$101,2,FALSE)</f>
        <v>43</v>
      </c>
      <c r="AB250">
        <f>VLOOKUP(Q250,Numbers!$A$2:$B$101,2,FALSE)</f>
        <v>87</v>
      </c>
      <c r="AD250">
        <f t="shared" si="1062"/>
        <v>3741</v>
      </c>
      <c r="AE250">
        <f t="shared" si="1063"/>
        <v>0</v>
      </c>
    </row>
    <row r="251" spans="1:31" x14ac:dyDescent="0.25">
      <c r="A251">
        <v>74</v>
      </c>
      <c r="B251">
        <v>92</v>
      </c>
      <c r="C251">
        <v>45</v>
      </c>
      <c r="D251">
        <v>22</v>
      </c>
      <c r="E251">
        <v>54</v>
      </c>
      <c r="J251">
        <f t="shared" si="1052"/>
        <v>24</v>
      </c>
      <c r="K251">
        <f t="shared" si="1053"/>
        <v>51</v>
      </c>
      <c r="L251">
        <f t="shared" si="1054"/>
        <v>86</v>
      </c>
      <c r="M251">
        <f t="shared" si="1055"/>
        <v>5</v>
      </c>
      <c r="N251">
        <f t="shared" si="1056"/>
        <v>94</v>
      </c>
      <c r="P251">
        <f t="shared" si="1350"/>
        <v>94</v>
      </c>
      <c r="Q251">
        <f t="shared" ref="Q251" si="1366">MAX(M248:M252)</f>
        <v>97</v>
      </c>
      <c r="U251">
        <f t="shared" ref="U251" si="1367">COUNTIF(J248:N252,"&gt;" &amp; P251)</f>
        <v>2</v>
      </c>
      <c r="V251">
        <f t="shared" ref="V251" si="1368">COUNTIF(J248:N252,"&gt;" &amp; Q251)</f>
        <v>1</v>
      </c>
      <c r="X251">
        <f t="shared" ref="X251" si="1369">SUMIFS(A248:E252,J248:N252,"&gt; "&amp;P251)</f>
        <v>130</v>
      </c>
      <c r="Y251">
        <f t="shared" ref="Y251" si="1370">SUMIFS(A248:E252,J248:N252,"&gt; "&amp;Q251)</f>
        <v>87</v>
      </c>
      <c r="AA251">
        <f>VLOOKUP(P251,Numbers!$A$2:$B$101,2,FALSE)</f>
        <v>54</v>
      </c>
      <c r="AB251">
        <f>VLOOKUP(Q251,Numbers!$A$2:$B$101,2,FALSE)</f>
        <v>43</v>
      </c>
      <c r="AD251">
        <f t="shared" si="1062"/>
        <v>7020</v>
      </c>
      <c r="AE251">
        <f t="shared" si="1063"/>
        <v>3741</v>
      </c>
    </row>
    <row r="252" spans="1:31" x14ac:dyDescent="0.25">
      <c r="A252">
        <v>1</v>
      </c>
      <c r="B252">
        <v>95</v>
      </c>
      <c r="C252">
        <v>80</v>
      </c>
      <c r="D252">
        <v>55</v>
      </c>
      <c r="E252">
        <v>14</v>
      </c>
      <c r="J252">
        <f t="shared" si="1052"/>
        <v>75</v>
      </c>
      <c r="K252">
        <f t="shared" si="1053"/>
        <v>14</v>
      </c>
      <c r="L252">
        <f t="shared" si="1054"/>
        <v>8</v>
      </c>
      <c r="M252">
        <f t="shared" si="1055"/>
        <v>7</v>
      </c>
      <c r="N252">
        <f t="shared" si="1056"/>
        <v>12</v>
      </c>
      <c r="P252">
        <f t="shared" si="1350"/>
        <v>75</v>
      </c>
      <c r="Q252">
        <f t="shared" ref="Q252" si="1371">MAX(N248:N252)</f>
        <v>94</v>
      </c>
      <c r="U252">
        <f t="shared" ref="U252" si="1372">COUNTIF(J248:N252,"&gt;" &amp; P252)</f>
        <v>7</v>
      </c>
      <c r="V252">
        <f t="shared" ref="V252" si="1373">COUNTIF(J248:N252,"&gt;" &amp; Q252)</f>
        <v>2</v>
      </c>
      <c r="X252">
        <f t="shared" ref="X252" si="1374">SUMIFS(A248:E252,J248:N252,"&gt; "&amp;P252)</f>
        <v>402</v>
      </c>
      <c r="Y252">
        <f t="shared" ref="Y252" si="1375">SUMIFS(A248:E252,J248:N252,"&gt; "&amp;Q252)</f>
        <v>130</v>
      </c>
      <c r="AA252">
        <f>VLOOKUP(P252,Numbers!$A$2:$B$101,2,FALSE)</f>
        <v>1</v>
      </c>
      <c r="AB252">
        <f>VLOOKUP(Q252,Numbers!$A$2:$B$101,2,FALSE)</f>
        <v>54</v>
      </c>
      <c r="AD252">
        <f t="shared" si="1062"/>
        <v>402</v>
      </c>
      <c r="AE252">
        <f t="shared" si="1063"/>
        <v>7020</v>
      </c>
    </row>
    <row r="253" spans="1:31" x14ac:dyDescent="0.25">
      <c r="J253" t="str">
        <f t="shared" si="1052"/>
        <v/>
      </c>
      <c r="K253" t="str">
        <f t="shared" si="1053"/>
        <v/>
      </c>
      <c r="L253" t="str">
        <f t="shared" si="1054"/>
        <v/>
      </c>
      <c r="M253" t="str">
        <f t="shared" si="1055"/>
        <v/>
      </c>
      <c r="N253" t="str">
        <f t="shared" si="1056"/>
        <v/>
      </c>
      <c r="P253">
        <f t="shared" ref="P253" si="1376">MAX(J248,K249,L250,M251,N252)</f>
        <v>88</v>
      </c>
      <c r="Q253">
        <f t="shared" ref="Q253" si="1377">MAX(J252,K251,L250,M249,N248)</f>
        <v>88</v>
      </c>
      <c r="R253">
        <f t="shared" ref="R253" si="1378">MIN(P248:Q253)</f>
        <v>51</v>
      </c>
      <c r="U253">
        <f t="shared" ref="U253" si="1379">COUNTIF(J248:N252,"&gt;" &amp; P253)</f>
        <v>4</v>
      </c>
      <c r="V253">
        <f t="shared" ref="V253" si="1380">COUNTIF(J248:N252,"&gt;" &amp; Q253)</f>
        <v>4</v>
      </c>
      <c r="X253">
        <f t="shared" ref="X253" si="1381">SUMIFS(A248:E252,J248:N252,"&gt; "&amp;P253)</f>
        <v>272</v>
      </c>
      <c r="Y253">
        <f t="shared" ref="Y253" si="1382">SUMIFS(A248:E252,J248:N252,"&gt; "&amp;Q253)</f>
        <v>272</v>
      </c>
      <c r="AA253">
        <f>VLOOKUP(P253,Numbers!$A$2:$B$101,2,FALSE)</f>
        <v>79</v>
      </c>
      <c r="AB253">
        <f>VLOOKUP(Q253,Numbers!$A$2:$B$101,2,FALSE)</f>
        <v>79</v>
      </c>
      <c r="AD253">
        <f t="shared" si="1062"/>
        <v>21488</v>
      </c>
      <c r="AE253">
        <f t="shared" si="1063"/>
        <v>21488</v>
      </c>
    </row>
    <row r="254" spans="1:31" x14ac:dyDescent="0.25">
      <c r="A254">
        <v>86</v>
      </c>
      <c r="B254">
        <v>52</v>
      </c>
      <c r="C254">
        <v>90</v>
      </c>
      <c r="D254">
        <v>19</v>
      </c>
      <c r="E254">
        <v>85</v>
      </c>
      <c r="J254">
        <f t="shared" si="1052"/>
        <v>38</v>
      </c>
      <c r="K254">
        <f t="shared" si="1053"/>
        <v>45</v>
      </c>
      <c r="L254">
        <f t="shared" si="1054"/>
        <v>33</v>
      </c>
      <c r="M254">
        <f t="shared" si="1055"/>
        <v>85</v>
      </c>
      <c r="N254">
        <f t="shared" si="1056"/>
        <v>60</v>
      </c>
      <c r="P254">
        <f t="shared" ref="P254:P317" si="1383">MAX(J254:N254)</f>
        <v>85</v>
      </c>
      <c r="Q254">
        <f t="shared" ref="Q254" si="1384">MAX(J254:J258)</f>
        <v>74</v>
      </c>
      <c r="U254">
        <f t="shared" ref="U254" si="1385">COUNTIF(J254:N258,"&gt;" &amp; P254)</f>
        <v>3</v>
      </c>
      <c r="V254">
        <f t="shared" ref="V254" si="1386">COUNTIF(J254:N258,"&gt;" &amp; Q254)</f>
        <v>5</v>
      </c>
      <c r="X254">
        <f t="shared" ref="X254" si="1387">SUMIFS(A254:E258,J254:N258,"&gt; "&amp;P254)</f>
        <v>150</v>
      </c>
      <c r="Y254">
        <f t="shared" ref="Y254" si="1388">SUMIFS(A254:E258,J254:N258,"&gt; "&amp;Q254)</f>
        <v>209</v>
      </c>
      <c r="AA254">
        <f>VLOOKUP(P254,Numbers!$A$2:$B$101,2,FALSE)</f>
        <v>19</v>
      </c>
      <c r="AB254">
        <f>VLOOKUP(Q254,Numbers!$A$2:$B$101,2,FALSE)</f>
        <v>97</v>
      </c>
      <c r="AD254">
        <f t="shared" si="1062"/>
        <v>2850</v>
      </c>
      <c r="AE254">
        <f t="shared" si="1063"/>
        <v>20273</v>
      </c>
    </row>
    <row r="255" spans="1:31" x14ac:dyDescent="0.25">
      <c r="A255">
        <v>25</v>
      </c>
      <c r="B255">
        <v>67</v>
      </c>
      <c r="C255">
        <v>30</v>
      </c>
      <c r="D255">
        <v>84</v>
      </c>
      <c r="E255">
        <v>56</v>
      </c>
      <c r="J255">
        <f t="shared" si="1052"/>
        <v>1</v>
      </c>
      <c r="K255">
        <f t="shared" si="1053"/>
        <v>100</v>
      </c>
      <c r="L255">
        <f t="shared" si="1054"/>
        <v>17</v>
      </c>
      <c r="M255">
        <f t="shared" si="1055"/>
        <v>21</v>
      </c>
      <c r="N255">
        <f t="shared" si="1056"/>
        <v>34</v>
      </c>
      <c r="P255">
        <f t="shared" si="1383"/>
        <v>100</v>
      </c>
      <c r="Q255">
        <f t="shared" ref="Q255" si="1389">MAX(K254:K258)</f>
        <v>100</v>
      </c>
      <c r="U255">
        <f t="shared" ref="U255" si="1390">COUNTIF(J254:N258,"&gt;" &amp; P255)</f>
        <v>0</v>
      </c>
      <c r="V255">
        <f t="shared" ref="V255" si="1391">COUNTIF(J254:N258,"&gt;" &amp; Q255)</f>
        <v>0</v>
      </c>
      <c r="X255">
        <f t="shared" ref="X255" si="1392">SUMIFS(A254:E258,J254:N258,"&gt; "&amp;P255)</f>
        <v>0</v>
      </c>
      <c r="Y255">
        <f t="shared" ref="Y255" si="1393">SUMIFS(A254:E258,J254:N258,"&gt; "&amp;Q255)</f>
        <v>0</v>
      </c>
      <c r="AA255">
        <f>VLOOKUP(P255,Numbers!$A$2:$B$101,2,FALSE)</f>
        <v>67</v>
      </c>
      <c r="AB255">
        <f>VLOOKUP(Q255,Numbers!$A$2:$B$101,2,FALSE)</f>
        <v>67</v>
      </c>
      <c r="AD255">
        <f t="shared" si="1062"/>
        <v>0</v>
      </c>
      <c r="AE255">
        <f t="shared" si="1063"/>
        <v>0</v>
      </c>
    </row>
    <row r="256" spans="1:31" x14ac:dyDescent="0.25">
      <c r="A256">
        <v>66</v>
      </c>
      <c r="B256">
        <v>71</v>
      </c>
      <c r="C256">
        <v>39</v>
      </c>
      <c r="D256">
        <v>74</v>
      </c>
      <c r="E256">
        <v>96</v>
      </c>
      <c r="J256">
        <f t="shared" si="1052"/>
        <v>20</v>
      </c>
      <c r="K256">
        <f t="shared" si="1053"/>
        <v>58</v>
      </c>
      <c r="L256">
        <f t="shared" si="1054"/>
        <v>99</v>
      </c>
      <c r="M256">
        <f t="shared" si="1055"/>
        <v>24</v>
      </c>
      <c r="N256">
        <f t="shared" si="1056"/>
        <v>42</v>
      </c>
      <c r="P256">
        <f t="shared" si="1383"/>
        <v>99</v>
      </c>
      <c r="Q256">
        <f t="shared" ref="Q256" si="1394">MAX(L254:L258)</f>
        <v>99</v>
      </c>
      <c r="U256">
        <f t="shared" ref="U256" si="1395">COUNTIF(J254:N258,"&gt;" &amp; P256)</f>
        <v>1</v>
      </c>
      <c r="V256">
        <f t="shared" ref="V256" si="1396">COUNTIF(J254:N258,"&gt;" &amp; Q256)</f>
        <v>1</v>
      </c>
      <c r="X256">
        <f t="shared" ref="X256" si="1397">SUMIFS(A254:E258,J254:N258,"&gt; "&amp;P256)</f>
        <v>67</v>
      </c>
      <c r="Y256">
        <f t="shared" ref="Y256" si="1398">SUMIFS(A254:E258,J254:N258,"&gt; "&amp;Q256)</f>
        <v>67</v>
      </c>
      <c r="AA256">
        <f>VLOOKUP(P256,Numbers!$A$2:$B$101,2,FALSE)</f>
        <v>39</v>
      </c>
      <c r="AB256">
        <f>VLOOKUP(Q256,Numbers!$A$2:$B$101,2,FALSE)</f>
        <v>39</v>
      </c>
      <c r="AD256">
        <f t="shared" si="1062"/>
        <v>2613</v>
      </c>
      <c r="AE256">
        <f t="shared" si="1063"/>
        <v>2613</v>
      </c>
    </row>
    <row r="257" spans="1:31" x14ac:dyDescent="0.25">
      <c r="A257">
        <v>93</v>
      </c>
      <c r="B257">
        <v>46</v>
      </c>
      <c r="C257">
        <v>89</v>
      </c>
      <c r="D257">
        <v>72</v>
      </c>
      <c r="E257">
        <v>29</v>
      </c>
      <c r="J257">
        <f t="shared" si="1052"/>
        <v>68</v>
      </c>
      <c r="K257">
        <f t="shared" si="1053"/>
        <v>72</v>
      </c>
      <c r="L257">
        <f t="shared" si="1054"/>
        <v>16</v>
      </c>
      <c r="M257">
        <f t="shared" si="1055"/>
        <v>50</v>
      </c>
      <c r="N257">
        <f t="shared" si="1056"/>
        <v>41</v>
      </c>
      <c r="P257">
        <f t="shared" si="1383"/>
        <v>72</v>
      </c>
      <c r="Q257">
        <f t="shared" ref="Q257" si="1399">MAX(M254:M258)</f>
        <v>85</v>
      </c>
      <c r="U257">
        <f t="shared" ref="U257" si="1400">COUNTIF(J254:N258,"&gt;" &amp; P257)</f>
        <v>6</v>
      </c>
      <c r="V257">
        <f t="shared" ref="V257" si="1401">COUNTIF(J254:N258,"&gt;" &amp; Q257)</f>
        <v>3</v>
      </c>
      <c r="X257">
        <f t="shared" ref="X257" si="1402">SUMIFS(A254:E258,J254:N258,"&gt; "&amp;P257)</f>
        <v>306</v>
      </c>
      <c r="Y257">
        <f t="shared" ref="Y257" si="1403">SUMIFS(A254:E258,J254:N258,"&gt; "&amp;Q257)</f>
        <v>150</v>
      </c>
      <c r="AA257">
        <f>VLOOKUP(P257,Numbers!$A$2:$B$101,2,FALSE)</f>
        <v>46</v>
      </c>
      <c r="AB257">
        <f>VLOOKUP(Q257,Numbers!$A$2:$B$101,2,FALSE)</f>
        <v>19</v>
      </c>
      <c r="AD257">
        <f t="shared" si="1062"/>
        <v>14076</v>
      </c>
      <c r="AE257">
        <f t="shared" si="1063"/>
        <v>2850</v>
      </c>
    </row>
    <row r="258" spans="1:31" x14ac:dyDescent="0.25">
      <c r="A258">
        <v>97</v>
      </c>
      <c r="B258">
        <v>40</v>
      </c>
      <c r="C258">
        <v>99</v>
      </c>
      <c r="D258">
        <v>62</v>
      </c>
      <c r="E258">
        <v>44</v>
      </c>
      <c r="J258">
        <f t="shared" si="1052"/>
        <v>74</v>
      </c>
      <c r="K258">
        <f t="shared" si="1053"/>
        <v>78</v>
      </c>
      <c r="L258">
        <f t="shared" si="1054"/>
        <v>25</v>
      </c>
      <c r="M258">
        <f t="shared" si="1055"/>
        <v>53</v>
      </c>
      <c r="N258">
        <f t="shared" si="1056"/>
        <v>90</v>
      </c>
      <c r="P258">
        <f t="shared" si="1383"/>
        <v>90</v>
      </c>
      <c r="Q258">
        <f t="shared" ref="Q258" si="1404">MAX(N254:N258)</f>
        <v>90</v>
      </c>
      <c r="U258">
        <f t="shared" ref="U258" si="1405">COUNTIF(J254:N258,"&gt;" &amp; P258)</f>
        <v>2</v>
      </c>
      <c r="V258">
        <f t="shared" ref="V258" si="1406">COUNTIF(J254:N258,"&gt;" &amp; Q258)</f>
        <v>2</v>
      </c>
      <c r="X258">
        <f t="shared" ref="X258" si="1407">SUMIFS(A254:E258,J254:N258,"&gt; "&amp;P258)</f>
        <v>106</v>
      </c>
      <c r="Y258">
        <f t="shared" ref="Y258" si="1408">SUMIFS(A254:E258,J254:N258,"&gt; "&amp;Q258)</f>
        <v>106</v>
      </c>
      <c r="AA258">
        <f>VLOOKUP(P258,Numbers!$A$2:$B$101,2,FALSE)</f>
        <v>44</v>
      </c>
      <c r="AB258">
        <f>VLOOKUP(Q258,Numbers!$A$2:$B$101,2,FALSE)</f>
        <v>44</v>
      </c>
      <c r="AD258">
        <f t="shared" si="1062"/>
        <v>4664</v>
      </c>
      <c r="AE258">
        <f t="shared" si="1063"/>
        <v>4664</v>
      </c>
    </row>
    <row r="259" spans="1:31" x14ac:dyDescent="0.25">
      <c r="J259" t="str">
        <f t="shared" ref="J259:J322" si="1409">IF(A259 &lt;&gt; "", VLOOKUP(A259,$G$2:$H$101,2,FALSE),"")</f>
        <v/>
      </c>
      <c r="K259" t="str">
        <f t="shared" ref="K259:K322" si="1410">IF(B259 &lt;&gt; "", VLOOKUP(B259,$G$2:$H$101,2,FALSE),"")</f>
        <v/>
      </c>
      <c r="L259" t="str">
        <f t="shared" ref="L259:L322" si="1411">IF(C259 &lt;&gt; "", VLOOKUP(C259,$G$2:$H$101,2,FALSE),"")</f>
        <v/>
      </c>
      <c r="M259" t="str">
        <f t="shared" ref="M259:M322" si="1412">IF(D259 &lt;&gt; "", VLOOKUP(D259,$G$2:$H$101,2,FALSE),"")</f>
        <v/>
      </c>
      <c r="N259" t="str">
        <f t="shared" ref="N259:N322" si="1413">IF(E259 &lt;&gt; "", VLOOKUP(E259,$G$2:$H$101,2,FALSE),"")</f>
        <v/>
      </c>
      <c r="P259">
        <f t="shared" ref="P259" si="1414">MAX(J254,K255,L256,M257,N258)</f>
        <v>100</v>
      </c>
      <c r="Q259">
        <f t="shared" ref="Q259" si="1415">MAX(J258,K257,L256,M255,N254)</f>
        <v>99</v>
      </c>
      <c r="R259">
        <f t="shared" ref="R259" si="1416">MIN(P254:Q259)</f>
        <v>72</v>
      </c>
      <c r="U259">
        <f t="shared" ref="U259" si="1417">COUNTIF(J254:N258,"&gt;" &amp; P259)</f>
        <v>0</v>
      </c>
      <c r="V259">
        <f t="shared" ref="V259" si="1418">COUNTIF(J254:N258,"&gt;" &amp; Q259)</f>
        <v>1</v>
      </c>
      <c r="X259">
        <f t="shared" ref="X259" si="1419">SUMIFS(A254:E258,J254:N258,"&gt; "&amp;P259)</f>
        <v>0</v>
      </c>
      <c r="Y259">
        <f t="shared" ref="Y259" si="1420">SUMIFS(A254:E258,J254:N258,"&gt; "&amp;Q259)</f>
        <v>67</v>
      </c>
      <c r="AA259">
        <f>VLOOKUP(P259,Numbers!$A$2:$B$101,2,FALSE)</f>
        <v>67</v>
      </c>
      <c r="AB259">
        <f>VLOOKUP(Q259,Numbers!$A$2:$B$101,2,FALSE)</f>
        <v>39</v>
      </c>
      <c r="AD259">
        <f t="shared" ref="AD259:AD322" si="1421">X259*AA259</f>
        <v>0</v>
      </c>
      <c r="AE259">
        <f t="shared" ref="AE259:AE322" si="1422">Y259*AB259</f>
        <v>2613</v>
      </c>
    </row>
    <row r="260" spans="1:31" x14ac:dyDescent="0.25">
      <c r="A260">
        <v>82</v>
      </c>
      <c r="B260">
        <v>87</v>
      </c>
      <c r="C260">
        <v>79</v>
      </c>
      <c r="D260">
        <v>63</v>
      </c>
      <c r="E260">
        <v>1</v>
      </c>
      <c r="J260">
        <f t="shared" si="1409"/>
        <v>26</v>
      </c>
      <c r="K260">
        <f t="shared" si="1410"/>
        <v>98</v>
      </c>
      <c r="L260">
        <f t="shared" si="1411"/>
        <v>88</v>
      </c>
      <c r="M260">
        <f t="shared" si="1412"/>
        <v>11</v>
      </c>
      <c r="N260">
        <f t="shared" si="1413"/>
        <v>75</v>
      </c>
      <c r="P260">
        <f t="shared" ref="P260:P323" si="1423">MAX(J260:N260)</f>
        <v>98</v>
      </c>
      <c r="Q260">
        <f t="shared" ref="Q260" si="1424">MAX(J260:J264)</f>
        <v>68</v>
      </c>
      <c r="U260">
        <f t="shared" ref="U260" si="1425">COUNTIF(J260:N264,"&gt;" &amp; P260)</f>
        <v>1</v>
      </c>
      <c r="V260">
        <f t="shared" ref="V260" si="1426">COUNTIF(J260:N264,"&gt;" &amp; Q260)</f>
        <v>11</v>
      </c>
      <c r="X260">
        <f t="shared" ref="X260" si="1427">SUMIFS(A260:E264,J260:N264,"&gt; "&amp;P260)</f>
        <v>67</v>
      </c>
      <c r="Y260">
        <f t="shared" ref="Y260" si="1428">SUMIFS(A260:E264,J260:N264,"&gt; "&amp;Q260)</f>
        <v>554</v>
      </c>
      <c r="AA260">
        <f>VLOOKUP(P260,Numbers!$A$2:$B$101,2,FALSE)</f>
        <v>87</v>
      </c>
      <c r="AB260">
        <f>VLOOKUP(Q260,Numbers!$A$2:$B$101,2,FALSE)</f>
        <v>93</v>
      </c>
      <c r="AD260">
        <f t="shared" si="1421"/>
        <v>5829</v>
      </c>
      <c r="AE260">
        <f t="shared" si="1422"/>
        <v>51522</v>
      </c>
    </row>
    <row r="261" spans="1:31" x14ac:dyDescent="0.25">
      <c r="A261">
        <v>27</v>
      </c>
      <c r="B261">
        <v>61</v>
      </c>
      <c r="C261">
        <v>30</v>
      </c>
      <c r="D261">
        <v>26</v>
      </c>
      <c r="E261">
        <v>6</v>
      </c>
      <c r="J261">
        <f t="shared" si="1409"/>
        <v>61</v>
      </c>
      <c r="K261">
        <f t="shared" si="1410"/>
        <v>70</v>
      </c>
      <c r="L261">
        <f t="shared" si="1411"/>
        <v>17</v>
      </c>
      <c r="M261">
        <f t="shared" si="1412"/>
        <v>91</v>
      </c>
      <c r="N261">
        <f t="shared" si="1413"/>
        <v>82</v>
      </c>
      <c r="P261">
        <f t="shared" si="1423"/>
        <v>91</v>
      </c>
      <c r="Q261">
        <f t="shared" ref="Q261" si="1429">MAX(K260:K264)</f>
        <v>98</v>
      </c>
      <c r="U261">
        <f t="shared" ref="U261" si="1430">COUNTIF(J260:N264,"&gt;" &amp; P261)</f>
        <v>4</v>
      </c>
      <c r="V261">
        <f t="shared" ref="V261" si="1431">COUNTIF(J260:N264,"&gt;" &amp; Q261)</f>
        <v>1</v>
      </c>
      <c r="X261">
        <f t="shared" ref="X261" si="1432">SUMIFS(A260:E264,J260:N264,"&gt; "&amp;P261)</f>
        <v>249</v>
      </c>
      <c r="Y261">
        <f t="shared" ref="Y261" si="1433">SUMIFS(A260:E264,J260:N264,"&gt; "&amp;Q261)</f>
        <v>67</v>
      </c>
      <c r="AA261">
        <f>VLOOKUP(P261,Numbers!$A$2:$B$101,2,FALSE)</f>
        <v>26</v>
      </c>
      <c r="AB261">
        <f>VLOOKUP(Q261,Numbers!$A$2:$B$101,2,FALSE)</f>
        <v>87</v>
      </c>
      <c r="AD261">
        <f t="shared" si="1421"/>
        <v>6474</v>
      </c>
      <c r="AE261">
        <f t="shared" si="1422"/>
        <v>5829</v>
      </c>
    </row>
    <row r="262" spans="1:31" x14ac:dyDescent="0.25">
      <c r="A262">
        <v>76</v>
      </c>
      <c r="B262">
        <v>59</v>
      </c>
      <c r="C262">
        <v>56</v>
      </c>
      <c r="D262">
        <v>44</v>
      </c>
      <c r="E262">
        <v>36</v>
      </c>
      <c r="J262">
        <f t="shared" si="1409"/>
        <v>31</v>
      </c>
      <c r="K262">
        <f t="shared" si="1410"/>
        <v>96</v>
      </c>
      <c r="L262">
        <f t="shared" si="1411"/>
        <v>34</v>
      </c>
      <c r="M262">
        <f t="shared" si="1412"/>
        <v>90</v>
      </c>
      <c r="N262">
        <f t="shared" si="1413"/>
        <v>93</v>
      </c>
      <c r="P262">
        <f t="shared" si="1423"/>
        <v>96</v>
      </c>
      <c r="Q262">
        <f t="shared" ref="Q262" si="1434">MAX(L260:L264)</f>
        <v>89</v>
      </c>
      <c r="U262">
        <f t="shared" ref="U262" si="1435">COUNTIF(J260:N264,"&gt;" &amp; P262)</f>
        <v>2</v>
      </c>
      <c r="V262">
        <f t="shared" ref="V262" si="1436">COUNTIF(J260:N264,"&gt;" &amp; Q262)</f>
        <v>6</v>
      </c>
      <c r="X262">
        <f t="shared" ref="X262" si="1437">SUMIFS(A260:E264,J260:N264,"&gt; "&amp;P262)</f>
        <v>154</v>
      </c>
      <c r="Y262">
        <f t="shared" ref="Y262" si="1438">SUMIFS(A260:E264,J260:N264,"&gt; "&amp;Q262)</f>
        <v>319</v>
      </c>
      <c r="AA262">
        <f>VLOOKUP(P262,Numbers!$A$2:$B$101,2,FALSE)</f>
        <v>59</v>
      </c>
      <c r="AB262">
        <f>VLOOKUP(Q262,Numbers!$A$2:$B$101,2,FALSE)</f>
        <v>88</v>
      </c>
      <c r="AD262">
        <f t="shared" si="1421"/>
        <v>9086</v>
      </c>
      <c r="AE262">
        <f t="shared" si="1422"/>
        <v>28072</v>
      </c>
    </row>
    <row r="263" spans="1:31" x14ac:dyDescent="0.25">
      <c r="A263">
        <v>72</v>
      </c>
      <c r="B263">
        <v>12</v>
      </c>
      <c r="C263">
        <v>88</v>
      </c>
      <c r="D263">
        <v>92</v>
      </c>
      <c r="E263">
        <v>33</v>
      </c>
      <c r="J263">
        <f t="shared" si="1409"/>
        <v>50</v>
      </c>
      <c r="K263">
        <f t="shared" si="1410"/>
        <v>62</v>
      </c>
      <c r="L263">
        <f t="shared" si="1411"/>
        <v>89</v>
      </c>
      <c r="M263">
        <f t="shared" si="1412"/>
        <v>51</v>
      </c>
      <c r="N263">
        <f t="shared" si="1413"/>
        <v>9</v>
      </c>
      <c r="P263">
        <f t="shared" si="1423"/>
        <v>89</v>
      </c>
      <c r="Q263">
        <f t="shared" ref="Q263" si="1439">MAX(M260:M264)</f>
        <v>100</v>
      </c>
      <c r="U263">
        <f t="shared" ref="U263" si="1440">COUNTIF(J260:N264,"&gt;" &amp; P263)</f>
        <v>6</v>
      </c>
      <c r="V263">
        <f t="shared" ref="V263" si="1441">COUNTIF(J260:N264,"&gt;" &amp; Q263)</f>
        <v>0</v>
      </c>
      <c r="X263">
        <f t="shared" ref="X263" si="1442">SUMIFS(A260:E264,J260:N264,"&gt; "&amp;P263)</f>
        <v>319</v>
      </c>
      <c r="Y263">
        <f t="shared" ref="Y263" si="1443">SUMIFS(A260:E264,J260:N264,"&gt; "&amp;Q263)</f>
        <v>0</v>
      </c>
      <c r="AA263">
        <f>VLOOKUP(P263,Numbers!$A$2:$B$101,2,FALSE)</f>
        <v>88</v>
      </c>
      <c r="AB263">
        <f>VLOOKUP(Q263,Numbers!$A$2:$B$101,2,FALSE)</f>
        <v>67</v>
      </c>
      <c r="AD263">
        <f t="shared" si="1421"/>
        <v>28072</v>
      </c>
      <c r="AE263">
        <f t="shared" si="1422"/>
        <v>0</v>
      </c>
    </row>
    <row r="264" spans="1:31" x14ac:dyDescent="0.25">
      <c r="A264">
        <v>93</v>
      </c>
      <c r="B264">
        <v>78</v>
      </c>
      <c r="C264">
        <v>66</v>
      </c>
      <c r="D264">
        <v>67</v>
      </c>
      <c r="E264">
        <v>9</v>
      </c>
      <c r="J264">
        <f t="shared" si="1409"/>
        <v>68</v>
      </c>
      <c r="K264">
        <f t="shared" si="1410"/>
        <v>35</v>
      </c>
      <c r="L264">
        <f t="shared" si="1411"/>
        <v>20</v>
      </c>
      <c r="M264">
        <f t="shared" si="1412"/>
        <v>100</v>
      </c>
      <c r="N264">
        <f t="shared" si="1413"/>
        <v>32</v>
      </c>
      <c r="P264">
        <f t="shared" si="1423"/>
        <v>100</v>
      </c>
      <c r="Q264">
        <f t="shared" ref="Q264" si="1444">MAX(N260:N264)</f>
        <v>93</v>
      </c>
      <c r="U264">
        <f t="shared" ref="U264" si="1445">COUNTIF(J260:N264,"&gt;" &amp; P264)</f>
        <v>0</v>
      </c>
      <c r="V264">
        <f t="shared" ref="V264" si="1446">COUNTIF(J260:N264,"&gt;" &amp; Q264)</f>
        <v>3</v>
      </c>
      <c r="X264">
        <f t="shared" ref="X264" si="1447">SUMIFS(A260:E264,J260:N264,"&gt; "&amp;P264)</f>
        <v>0</v>
      </c>
      <c r="Y264">
        <f t="shared" ref="Y264" si="1448">SUMIFS(A260:E264,J260:N264,"&gt; "&amp;Q264)</f>
        <v>213</v>
      </c>
      <c r="AA264">
        <f>VLOOKUP(P264,Numbers!$A$2:$B$101,2,FALSE)</f>
        <v>67</v>
      </c>
      <c r="AB264">
        <f>VLOOKUP(Q264,Numbers!$A$2:$B$101,2,FALSE)</f>
        <v>36</v>
      </c>
      <c r="AD264">
        <f t="shared" si="1421"/>
        <v>0</v>
      </c>
      <c r="AE264">
        <f t="shared" si="1422"/>
        <v>7668</v>
      </c>
    </row>
    <row r="265" spans="1:31" x14ac:dyDescent="0.25">
      <c r="J265" t="str">
        <f t="shared" si="1409"/>
        <v/>
      </c>
      <c r="K265" t="str">
        <f t="shared" si="1410"/>
        <v/>
      </c>
      <c r="L265" t="str">
        <f t="shared" si="1411"/>
        <v/>
      </c>
      <c r="M265" t="str">
        <f t="shared" si="1412"/>
        <v/>
      </c>
      <c r="N265" t="str">
        <f t="shared" si="1413"/>
        <v/>
      </c>
      <c r="P265">
        <f t="shared" ref="P265" si="1449">MAX(J260,K261,L262,M263,N264)</f>
        <v>70</v>
      </c>
      <c r="Q265">
        <f t="shared" ref="Q265" si="1450">MAX(J264,K263,L262,M261,N260)</f>
        <v>91</v>
      </c>
      <c r="R265">
        <f t="shared" ref="R265" si="1451">MIN(P260:Q265)</f>
        <v>68</v>
      </c>
      <c r="U265">
        <f t="shared" ref="U265" si="1452">COUNTIF(J260:N264,"&gt;" &amp; P265)</f>
        <v>10</v>
      </c>
      <c r="V265">
        <f t="shared" ref="V265" si="1453">COUNTIF(J260:N264,"&gt;" &amp; Q265)</f>
        <v>4</v>
      </c>
      <c r="X265">
        <f t="shared" ref="X265" si="1454">SUMIFS(A260:E264,J260:N264,"&gt; "&amp;P265)</f>
        <v>493</v>
      </c>
      <c r="Y265">
        <f t="shared" ref="Y265" si="1455">SUMIFS(A260:E264,J260:N264,"&gt; "&amp;Q265)</f>
        <v>249</v>
      </c>
      <c r="AA265">
        <f>VLOOKUP(P265,Numbers!$A$2:$B$101,2,FALSE)</f>
        <v>61</v>
      </c>
      <c r="AB265">
        <f>VLOOKUP(Q265,Numbers!$A$2:$B$101,2,FALSE)</f>
        <v>26</v>
      </c>
      <c r="AD265">
        <f t="shared" si="1421"/>
        <v>30073</v>
      </c>
      <c r="AE265">
        <f t="shared" si="1422"/>
        <v>6474</v>
      </c>
    </row>
    <row r="266" spans="1:31" x14ac:dyDescent="0.25">
      <c r="A266">
        <v>96</v>
      </c>
      <c r="B266">
        <v>81</v>
      </c>
      <c r="C266">
        <v>75</v>
      </c>
      <c r="D266">
        <v>42</v>
      </c>
      <c r="E266">
        <v>20</v>
      </c>
      <c r="J266">
        <f t="shared" si="1409"/>
        <v>42</v>
      </c>
      <c r="K266">
        <f t="shared" si="1410"/>
        <v>95</v>
      </c>
      <c r="L266">
        <f t="shared" si="1411"/>
        <v>46</v>
      </c>
      <c r="M266">
        <f t="shared" si="1412"/>
        <v>87</v>
      </c>
      <c r="N266">
        <f t="shared" si="1413"/>
        <v>83</v>
      </c>
      <c r="P266">
        <f t="shared" ref="P266:P329" si="1456">MAX(J266:N266)</f>
        <v>95</v>
      </c>
      <c r="Q266">
        <f t="shared" ref="Q266" si="1457">MAX(J266:J270)</f>
        <v>98</v>
      </c>
      <c r="U266">
        <f t="shared" ref="U266" si="1458">COUNTIF(J266:N270,"&gt;" &amp; P266)</f>
        <v>1</v>
      </c>
      <c r="V266">
        <f t="shared" ref="V266" si="1459">COUNTIF(J266:N270,"&gt;" &amp; Q266)</f>
        <v>0</v>
      </c>
      <c r="X266">
        <f t="shared" ref="X266" si="1460">SUMIFS(A266:E270,J266:N270,"&gt; "&amp;P266)</f>
        <v>87</v>
      </c>
      <c r="Y266">
        <f t="shared" ref="Y266" si="1461">SUMIFS(A266:E270,J266:N270,"&gt; "&amp;Q266)</f>
        <v>0</v>
      </c>
      <c r="AA266">
        <f>VLOOKUP(P266,Numbers!$A$2:$B$101,2,FALSE)</f>
        <v>81</v>
      </c>
      <c r="AB266">
        <f>VLOOKUP(Q266,Numbers!$A$2:$B$101,2,FALSE)</f>
        <v>87</v>
      </c>
      <c r="AD266">
        <f t="shared" si="1421"/>
        <v>7047</v>
      </c>
      <c r="AE266">
        <f t="shared" si="1422"/>
        <v>0</v>
      </c>
    </row>
    <row r="267" spans="1:31" x14ac:dyDescent="0.25">
      <c r="A267">
        <v>87</v>
      </c>
      <c r="B267">
        <v>13</v>
      </c>
      <c r="C267">
        <v>35</v>
      </c>
      <c r="D267">
        <v>79</v>
      </c>
      <c r="E267">
        <v>77</v>
      </c>
      <c r="J267">
        <f t="shared" si="1409"/>
        <v>98</v>
      </c>
      <c r="K267">
        <f t="shared" si="1410"/>
        <v>49</v>
      </c>
      <c r="L267">
        <f t="shared" si="1411"/>
        <v>28</v>
      </c>
      <c r="M267">
        <f t="shared" si="1412"/>
        <v>88</v>
      </c>
      <c r="N267">
        <f t="shared" si="1413"/>
        <v>66</v>
      </c>
      <c r="P267">
        <f t="shared" si="1456"/>
        <v>98</v>
      </c>
      <c r="Q267">
        <f t="shared" ref="Q267" si="1462">MAX(K266:K270)</f>
        <v>95</v>
      </c>
      <c r="U267">
        <f t="shared" ref="U267" si="1463">COUNTIF(J266:N270,"&gt;" &amp; P267)</f>
        <v>0</v>
      </c>
      <c r="V267">
        <f t="shared" ref="V267" si="1464">COUNTIF(J266:N270,"&gt;" &amp; Q267)</f>
        <v>1</v>
      </c>
      <c r="X267">
        <f t="shared" ref="X267" si="1465">SUMIFS(A266:E270,J266:N270,"&gt; "&amp;P267)</f>
        <v>0</v>
      </c>
      <c r="Y267">
        <f t="shared" ref="Y267" si="1466">SUMIFS(A266:E270,J266:N270,"&gt; "&amp;Q267)</f>
        <v>87</v>
      </c>
      <c r="AA267">
        <f>VLOOKUP(P267,Numbers!$A$2:$B$101,2,FALSE)</f>
        <v>87</v>
      </c>
      <c r="AB267">
        <f>VLOOKUP(Q267,Numbers!$A$2:$B$101,2,FALSE)</f>
        <v>81</v>
      </c>
      <c r="AD267">
        <f t="shared" si="1421"/>
        <v>0</v>
      </c>
      <c r="AE267">
        <f t="shared" si="1422"/>
        <v>7047</v>
      </c>
    </row>
    <row r="268" spans="1:31" x14ac:dyDescent="0.25">
      <c r="A268">
        <v>6</v>
      </c>
      <c r="B268">
        <v>31</v>
      </c>
      <c r="C268">
        <v>44</v>
      </c>
      <c r="D268">
        <v>24</v>
      </c>
      <c r="E268">
        <v>80</v>
      </c>
      <c r="J268">
        <f t="shared" si="1409"/>
        <v>82</v>
      </c>
      <c r="K268">
        <f t="shared" si="1410"/>
        <v>15</v>
      </c>
      <c r="L268">
        <f t="shared" si="1411"/>
        <v>90</v>
      </c>
      <c r="M268">
        <f t="shared" si="1412"/>
        <v>63</v>
      </c>
      <c r="N268">
        <f t="shared" si="1413"/>
        <v>8</v>
      </c>
      <c r="P268">
        <f t="shared" si="1456"/>
        <v>90</v>
      </c>
      <c r="Q268">
        <f t="shared" ref="Q268" si="1467">MAX(L266:L270)</f>
        <v>90</v>
      </c>
      <c r="U268">
        <f t="shared" ref="U268" si="1468">COUNTIF(J266:N270,"&gt;" &amp; P268)</f>
        <v>2</v>
      </c>
      <c r="V268">
        <f t="shared" ref="V268" si="1469">COUNTIF(J266:N270,"&gt;" &amp; Q268)</f>
        <v>2</v>
      </c>
      <c r="X268">
        <f t="shared" ref="X268" si="1470">SUMIFS(A266:E270,J266:N270,"&gt; "&amp;P268)</f>
        <v>168</v>
      </c>
      <c r="Y268">
        <f t="shared" ref="Y268" si="1471">SUMIFS(A266:E270,J266:N270,"&gt; "&amp;Q268)</f>
        <v>168</v>
      </c>
      <c r="AA268">
        <f>VLOOKUP(P268,Numbers!$A$2:$B$101,2,FALSE)</f>
        <v>44</v>
      </c>
      <c r="AB268">
        <f>VLOOKUP(Q268,Numbers!$A$2:$B$101,2,FALSE)</f>
        <v>44</v>
      </c>
      <c r="AD268">
        <f t="shared" si="1421"/>
        <v>7392</v>
      </c>
      <c r="AE268">
        <f t="shared" si="1422"/>
        <v>7392</v>
      </c>
    </row>
    <row r="269" spans="1:31" x14ac:dyDescent="0.25">
      <c r="A269">
        <v>32</v>
      </c>
      <c r="B269">
        <v>63</v>
      </c>
      <c r="C269">
        <v>78</v>
      </c>
      <c r="D269">
        <v>2</v>
      </c>
      <c r="E269">
        <v>56</v>
      </c>
      <c r="J269">
        <f t="shared" si="1409"/>
        <v>3</v>
      </c>
      <c r="K269">
        <f t="shared" si="1410"/>
        <v>11</v>
      </c>
      <c r="L269">
        <f t="shared" si="1411"/>
        <v>35</v>
      </c>
      <c r="M269">
        <f t="shared" si="1412"/>
        <v>30</v>
      </c>
      <c r="N269">
        <f t="shared" si="1413"/>
        <v>34</v>
      </c>
      <c r="P269">
        <f t="shared" si="1456"/>
        <v>35</v>
      </c>
      <c r="Q269">
        <f t="shared" ref="Q269" si="1472">MAX(M266:M270)</f>
        <v>88</v>
      </c>
      <c r="U269">
        <f t="shared" ref="U269" si="1473">COUNTIF(J266:N270,"&gt;" &amp; P269)</f>
        <v>15</v>
      </c>
      <c r="V269">
        <f t="shared" ref="V269" si="1474">COUNTIF(J266:N270,"&gt;" &amp; Q269)</f>
        <v>3</v>
      </c>
      <c r="X269">
        <f t="shared" ref="X269" si="1475">SUMIFS(A266:E270,J266:N270,"&gt; "&amp;P269)</f>
        <v>731</v>
      </c>
      <c r="Y269">
        <f t="shared" ref="Y269" si="1476">SUMIFS(A266:E270,J266:N270,"&gt; "&amp;Q269)</f>
        <v>212</v>
      </c>
      <c r="AA269">
        <f>VLOOKUP(P269,Numbers!$A$2:$B$101,2,FALSE)</f>
        <v>78</v>
      </c>
      <c r="AB269">
        <f>VLOOKUP(Q269,Numbers!$A$2:$B$101,2,FALSE)</f>
        <v>79</v>
      </c>
      <c r="AD269">
        <f t="shared" si="1421"/>
        <v>57018</v>
      </c>
      <c r="AE269">
        <f t="shared" si="1422"/>
        <v>16748</v>
      </c>
    </row>
    <row r="270" spans="1:31" x14ac:dyDescent="0.25">
      <c r="A270">
        <v>1</v>
      </c>
      <c r="B270">
        <v>46</v>
      </c>
      <c r="C270">
        <v>40</v>
      </c>
      <c r="D270">
        <v>99</v>
      </c>
      <c r="E270">
        <v>14</v>
      </c>
      <c r="J270">
        <f t="shared" si="1409"/>
        <v>75</v>
      </c>
      <c r="K270">
        <f t="shared" si="1410"/>
        <v>72</v>
      </c>
      <c r="L270">
        <f t="shared" si="1411"/>
        <v>78</v>
      </c>
      <c r="M270">
        <f t="shared" si="1412"/>
        <v>25</v>
      </c>
      <c r="N270">
        <f t="shared" si="1413"/>
        <v>12</v>
      </c>
      <c r="P270">
        <f t="shared" si="1456"/>
        <v>78</v>
      </c>
      <c r="Q270">
        <f t="shared" ref="Q270" si="1477">MAX(N266:N270)</f>
        <v>83</v>
      </c>
      <c r="U270">
        <f t="shared" ref="U270" si="1478">COUNTIF(J266:N270,"&gt;" &amp; P270)</f>
        <v>7</v>
      </c>
      <c r="V270">
        <f t="shared" ref="V270" si="1479">COUNTIF(J266:N270,"&gt;" &amp; Q270)</f>
        <v>5</v>
      </c>
      <c r="X270">
        <f t="shared" ref="X270" si="1480">SUMIFS(A266:E270,J266:N270,"&gt; "&amp;P270)</f>
        <v>359</v>
      </c>
      <c r="Y270">
        <f t="shared" ref="Y270" si="1481">SUMIFS(A266:E270,J266:N270,"&gt; "&amp;Q270)</f>
        <v>333</v>
      </c>
      <c r="AA270">
        <f>VLOOKUP(P270,Numbers!$A$2:$B$101,2,FALSE)</f>
        <v>40</v>
      </c>
      <c r="AB270">
        <f>VLOOKUP(Q270,Numbers!$A$2:$B$101,2,FALSE)</f>
        <v>20</v>
      </c>
      <c r="AD270">
        <f t="shared" si="1421"/>
        <v>14360</v>
      </c>
      <c r="AE270">
        <f t="shared" si="1422"/>
        <v>6660</v>
      </c>
    </row>
    <row r="271" spans="1:31" x14ac:dyDescent="0.25">
      <c r="J271" t="str">
        <f t="shared" si="1409"/>
        <v/>
      </c>
      <c r="K271" t="str">
        <f t="shared" si="1410"/>
        <v/>
      </c>
      <c r="L271" t="str">
        <f t="shared" si="1411"/>
        <v/>
      </c>
      <c r="M271" t="str">
        <f t="shared" si="1412"/>
        <v/>
      </c>
      <c r="N271" t="str">
        <f t="shared" si="1413"/>
        <v/>
      </c>
      <c r="P271">
        <f t="shared" ref="P271" si="1482">MAX(J266,K267,L268,M269,N270)</f>
        <v>90</v>
      </c>
      <c r="Q271">
        <f t="shared" ref="Q271" si="1483">MAX(J270,K269,L268,M267,N266)</f>
        <v>90</v>
      </c>
      <c r="R271">
        <f t="shared" ref="R271" si="1484">MIN(P266:Q271)</f>
        <v>35</v>
      </c>
      <c r="U271">
        <f t="shared" ref="U271" si="1485">COUNTIF(J266:N270,"&gt;" &amp; P271)</f>
        <v>2</v>
      </c>
      <c r="V271">
        <f t="shared" ref="V271" si="1486">COUNTIF(J266:N270,"&gt;" &amp; Q271)</f>
        <v>2</v>
      </c>
      <c r="X271">
        <f t="shared" ref="X271" si="1487">SUMIFS(A266:E270,J266:N270,"&gt; "&amp;P271)</f>
        <v>168</v>
      </c>
      <c r="Y271">
        <f t="shared" ref="Y271" si="1488">SUMIFS(A266:E270,J266:N270,"&gt; "&amp;Q271)</f>
        <v>168</v>
      </c>
      <c r="AA271">
        <f>VLOOKUP(P271,Numbers!$A$2:$B$101,2,FALSE)</f>
        <v>44</v>
      </c>
      <c r="AB271">
        <f>VLOOKUP(Q271,Numbers!$A$2:$B$101,2,FALSE)</f>
        <v>44</v>
      </c>
      <c r="AD271">
        <f t="shared" si="1421"/>
        <v>7392</v>
      </c>
      <c r="AE271">
        <f t="shared" si="1422"/>
        <v>7392</v>
      </c>
    </row>
    <row r="272" spans="1:31" x14ac:dyDescent="0.25">
      <c r="A272">
        <v>55</v>
      </c>
      <c r="B272">
        <v>24</v>
      </c>
      <c r="C272">
        <v>10</v>
      </c>
      <c r="D272">
        <v>61</v>
      </c>
      <c r="E272">
        <v>89</v>
      </c>
      <c r="J272">
        <f t="shared" si="1409"/>
        <v>7</v>
      </c>
      <c r="K272">
        <f t="shared" si="1410"/>
        <v>63</v>
      </c>
      <c r="L272">
        <f t="shared" si="1411"/>
        <v>67</v>
      </c>
      <c r="M272">
        <f t="shared" si="1412"/>
        <v>70</v>
      </c>
      <c r="N272">
        <f t="shared" si="1413"/>
        <v>16</v>
      </c>
      <c r="P272">
        <f t="shared" ref="P272:P335" si="1489">MAX(J272:N272)</f>
        <v>70</v>
      </c>
      <c r="Q272">
        <f t="shared" ref="Q272" si="1490">MAX(J272:J276)</f>
        <v>95</v>
      </c>
      <c r="U272">
        <f t="shared" ref="U272" si="1491">COUNTIF(J272:N276,"&gt;" &amp; P272)</f>
        <v>9</v>
      </c>
      <c r="V272">
        <f t="shared" ref="V272" si="1492">COUNTIF(J272:N276,"&gt;" &amp; Q272)</f>
        <v>2</v>
      </c>
      <c r="X272">
        <f t="shared" ref="X272" si="1493">SUMIFS(A272:E276,J272:N276,"&gt; "&amp;P272)</f>
        <v>518</v>
      </c>
      <c r="Y272">
        <f t="shared" ref="Y272" si="1494">SUMIFS(A272:E276,J272:N276,"&gt; "&amp;Q272)</f>
        <v>98</v>
      </c>
      <c r="AA272">
        <f>VLOOKUP(P272,Numbers!$A$2:$B$101,2,FALSE)</f>
        <v>61</v>
      </c>
      <c r="AB272">
        <f>VLOOKUP(Q272,Numbers!$A$2:$B$101,2,FALSE)</f>
        <v>81</v>
      </c>
      <c r="AD272">
        <f t="shared" si="1421"/>
        <v>31598</v>
      </c>
      <c r="AE272">
        <f t="shared" si="1422"/>
        <v>7938</v>
      </c>
    </row>
    <row r="273" spans="1:31" x14ac:dyDescent="0.25">
      <c r="A273">
        <v>7</v>
      </c>
      <c r="B273">
        <v>37</v>
      </c>
      <c r="C273">
        <v>19</v>
      </c>
      <c r="D273">
        <v>20</v>
      </c>
      <c r="E273">
        <v>60</v>
      </c>
      <c r="J273">
        <f t="shared" si="1409"/>
        <v>65</v>
      </c>
      <c r="K273">
        <f t="shared" si="1410"/>
        <v>54</v>
      </c>
      <c r="L273">
        <f t="shared" si="1411"/>
        <v>85</v>
      </c>
      <c r="M273">
        <f t="shared" si="1412"/>
        <v>83</v>
      </c>
      <c r="N273">
        <f t="shared" si="1413"/>
        <v>13</v>
      </c>
      <c r="P273">
        <f t="shared" si="1489"/>
        <v>85</v>
      </c>
      <c r="Q273">
        <f t="shared" ref="Q273" si="1495">MAX(K272:K276)</f>
        <v>96</v>
      </c>
      <c r="U273">
        <f t="shared" ref="U273" si="1496">COUNTIF(J272:N276,"&gt;" &amp; P273)</f>
        <v>5</v>
      </c>
      <c r="V273">
        <f t="shared" ref="V273" si="1497">COUNTIF(J272:N276,"&gt;" &amp; Q273)</f>
        <v>1</v>
      </c>
      <c r="X273">
        <f t="shared" ref="X273" si="1498">SUMIFS(A272:E276,J272:N276,"&gt; "&amp;P273)</f>
        <v>346</v>
      </c>
      <c r="Y273">
        <f t="shared" ref="Y273" si="1499">SUMIFS(A272:E276,J272:N276,"&gt; "&amp;Q273)</f>
        <v>39</v>
      </c>
      <c r="AA273">
        <f>VLOOKUP(P273,Numbers!$A$2:$B$101,2,FALSE)</f>
        <v>19</v>
      </c>
      <c r="AB273">
        <f>VLOOKUP(Q273,Numbers!$A$2:$B$101,2,FALSE)</f>
        <v>59</v>
      </c>
      <c r="AD273">
        <f t="shared" si="1421"/>
        <v>6574</v>
      </c>
      <c r="AE273">
        <f t="shared" si="1422"/>
        <v>2301</v>
      </c>
    </row>
    <row r="274" spans="1:31" x14ac:dyDescent="0.25">
      <c r="A274">
        <v>68</v>
      </c>
      <c r="B274">
        <v>65</v>
      </c>
      <c r="C274">
        <v>39</v>
      </c>
      <c r="D274">
        <v>18</v>
      </c>
      <c r="E274">
        <v>86</v>
      </c>
      <c r="J274">
        <f t="shared" si="1409"/>
        <v>84</v>
      </c>
      <c r="K274">
        <f t="shared" si="1410"/>
        <v>77</v>
      </c>
      <c r="L274">
        <f t="shared" si="1411"/>
        <v>99</v>
      </c>
      <c r="M274">
        <f t="shared" si="1412"/>
        <v>55</v>
      </c>
      <c r="N274">
        <f t="shared" si="1413"/>
        <v>38</v>
      </c>
      <c r="P274">
        <f t="shared" si="1489"/>
        <v>99</v>
      </c>
      <c r="Q274">
        <f t="shared" ref="Q274" si="1500">MAX(L272:L276)</f>
        <v>99</v>
      </c>
      <c r="U274">
        <f t="shared" ref="U274" si="1501">COUNTIF(J272:N276,"&gt;" &amp; P274)</f>
        <v>0</v>
      </c>
      <c r="V274">
        <f t="shared" ref="V274" si="1502">COUNTIF(J272:N276,"&gt;" &amp; Q274)</f>
        <v>0</v>
      </c>
      <c r="X274">
        <f t="shared" ref="X274" si="1503">SUMIFS(A272:E276,J272:N276,"&gt; "&amp;P274)</f>
        <v>0</v>
      </c>
      <c r="Y274">
        <f t="shared" ref="Y274" si="1504">SUMIFS(A272:E276,J272:N276,"&gt; "&amp;Q274)</f>
        <v>0</v>
      </c>
      <c r="AA274">
        <f>VLOOKUP(P274,Numbers!$A$2:$B$101,2,FALSE)</f>
        <v>39</v>
      </c>
      <c r="AB274">
        <f>VLOOKUP(Q274,Numbers!$A$2:$B$101,2,FALSE)</f>
        <v>39</v>
      </c>
      <c r="AD274">
        <f t="shared" si="1421"/>
        <v>0</v>
      </c>
      <c r="AE274">
        <f t="shared" si="1422"/>
        <v>0</v>
      </c>
    </row>
    <row r="275" spans="1:31" x14ac:dyDescent="0.25">
      <c r="A275">
        <v>90</v>
      </c>
      <c r="B275">
        <v>59</v>
      </c>
      <c r="C275">
        <v>79</v>
      </c>
      <c r="D275">
        <v>84</v>
      </c>
      <c r="E275">
        <v>88</v>
      </c>
      <c r="J275">
        <f t="shared" si="1409"/>
        <v>33</v>
      </c>
      <c r="K275">
        <f t="shared" si="1410"/>
        <v>96</v>
      </c>
      <c r="L275">
        <f t="shared" si="1411"/>
        <v>88</v>
      </c>
      <c r="M275">
        <f t="shared" si="1412"/>
        <v>21</v>
      </c>
      <c r="N275">
        <f t="shared" si="1413"/>
        <v>89</v>
      </c>
      <c r="P275">
        <f t="shared" si="1489"/>
        <v>96</v>
      </c>
      <c r="Q275">
        <f t="shared" ref="Q275" si="1505">MAX(M272:M276)</f>
        <v>83</v>
      </c>
      <c r="U275">
        <f t="shared" ref="U275" si="1506">COUNTIF(J272:N276,"&gt;" &amp; P275)</f>
        <v>1</v>
      </c>
      <c r="V275">
        <f t="shared" ref="V275" si="1507">COUNTIF(J272:N276,"&gt;" &amp; Q275)</f>
        <v>7</v>
      </c>
      <c r="X275">
        <f t="shared" ref="X275" si="1508">SUMIFS(A272:E276,J272:N276,"&gt; "&amp;P275)</f>
        <v>39</v>
      </c>
      <c r="Y275">
        <f t="shared" ref="Y275" si="1509">SUMIFS(A272:E276,J272:N276,"&gt; "&amp;Q275)</f>
        <v>433</v>
      </c>
      <c r="AA275">
        <f>VLOOKUP(P275,Numbers!$A$2:$B$101,2,FALSE)</f>
        <v>59</v>
      </c>
      <c r="AB275">
        <f>VLOOKUP(Q275,Numbers!$A$2:$B$101,2,FALSE)</f>
        <v>20</v>
      </c>
      <c r="AD275">
        <f t="shared" si="1421"/>
        <v>2301</v>
      </c>
      <c r="AE275">
        <f t="shared" si="1422"/>
        <v>8660</v>
      </c>
    </row>
    <row r="276" spans="1:31" x14ac:dyDescent="0.25">
      <c r="A276">
        <v>81</v>
      </c>
      <c r="B276">
        <v>74</v>
      </c>
      <c r="C276">
        <v>27</v>
      </c>
      <c r="D276">
        <v>70</v>
      </c>
      <c r="E276">
        <v>73</v>
      </c>
      <c r="J276">
        <f t="shared" si="1409"/>
        <v>95</v>
      </c>
      <c r="K276">
        <f t="shared" si="1410"/>
        <v>24</v>
      </c>
      <c r="L276">
        <f t="shared" si="1411"/>
        <v>61</v>
      </c>
      <c r="M276">
        <f t="shared" si="1412"/>
        <v>22</v>
      </c>
      <c r="N276">
        <f t="shared" si="1413"/>
        <v>64</v>
      </c>
      <c r="P276">
        <f t="shared" si="1489"/>
        <v>95</v>
      </c>
      <c r="Q276">
        <f t="shared" ref="Q276" si="1510">MAX(N272:N276)</f>
        <v>89</v>
      </c>
      <c r="U276">
        <f t="shared" ref="U276" si="1511">COUNTIF(J272:N276,"&gt;" &amp; P276)</f>
        <v>2</v>
      </c>
      <c r="V276">
        <f t="shared" ref="V276" si="1512">COUNTIF(J272:N276,"&gt;" &amp; Q276)</f>
        <v>3</v>
      </c>
      <c r="X276">
        <f t="shared" ref="X276" si="1513">SUMIFS(A272:E276,J272:N276,"&gt; "&amp;P276)</f>
        <v>98</v>
      </c>
      <c r="Y276">
        <f t="shared" ref="Y276" si="1514">SUMIFS(A272:E276,J272:N276,"&gt; "&amp;Q276)</f>
        <v>179</v>
      </c>
      <c r="AA276">
        <f>VLOOKUP(P276,Numbers!$A$2:$B$101,2,FALSE)</f>
        <v>81</v>
      </c>
      <c r="AB276">
        <f>VLOOKUP(Q276,Numbers!$A$2:$B$101,2,FALSE)</f>
        <v>88</v>
      </c>
      <c r="AD276">
        <f t="shared" si="1421"/>
        <v>7938</v>
      </c>
      <c r="AE276">
        <f t="shared" si="1422"/>
        <v>15752</v>
      </c>
    </row>
    <row r="277" spans="1:31" x14ac:dyDescent="0.25">
      <c r="J277" t="str">
        <f t="shared" si="1409"/>
        <v/>
      </c>
      <c r="K277" t="str">
        <f t="shared" si="1410"/>
        <v/>
      </c>
      <c r="L277" t="str">
        <f t="shared" si="1411"/>
        <v/>
      </c>
      <c r="M277" t="str">
        <f t="shared" si="1412"/>
        <v/>
      </c>
      <c r="N277" t="str">
        <f t="shared" si="1413"/>
        <v/>
      </c>
      <c r="P277">
        <f t="shared" ref="P277" si="1515">MAX(J272,K273,L274,M275,N276)</f>
        <v>99</v>
      </c>
      <c r="Q277">
        <f t="shared" ref="Q277" si="1516">MAX(J276,K275,L274,M273,N272)</f>
        <v>99</v>
      </c>
      <c r="R277">
        <f t="shared" ref="R277" si="1517">MIN(P272:Q277)</f>
        <v>70</v>
      </c>
      <c r="U277">
        <f t="shared" ref="U277" si="1518">COUNTIF(J272:N276,"&gt;" &amp; P277)</f>
        <v>0</v>
      </c>
      <c r="V277">
        <f t="shared" ref="V277" si="1519">COUNTIF(J272:N276,"&gt;" &amp; Q277)</f>
        <v>0</v>
      </c>
      <c r="X277">
        <f t="shared" ref="X277" si="1520">SUMIFS(A272:E276,J272:N276,"&gt; "&amp;P277)</f>
        <v>0</v>
      </c>
      <c r="Y277">
        <f t="shared" ref="Y277" si="1521">SUMIFS(A272:E276,J272:N276,"&gt; "&amp;Q277)</f>
        <v>0</v>
      </c>
      <c r="AA277">
        <f>VLOOKUP(P277,Numbers!$A$2:$B$101,2,FALSE)</f>
        <v>39</v>
      </c>
      <c r="AB277">
        <f>VLOOKUP(Q277,Numbers!$A$2:$B$101,2,FALSE)</f>
        <v>39</v>
      </c>
      <c r="AD277">
        <f t="shared" si="1421"/>
        <v>0</v>
      </c>
      <c r="AE277">
        <f t="shared" si="1422"/>
        <v>0</v>
      </c>
    </row>
    <row r="278" spans="1:31" x14ac:dyDescent="0.25">
      <c r="A278">
        <v>19</v>
      </c>
      <c r="B278">
        <v>35</v>
      </c>
      <c r="C278">
        <v>91</v>
      </c>
      <c r="D278">
        <v>14</v>
      </c>
      <c r="E278">
        <v>53</v>
      </c>
      <c r="J278">
        <f t="shared" si="1409"/>
        <v>85</v>
      </c>
      <c r="K278">
        <f t="shared" si="1410"/>
        <v>28</v>
      </c>
      <c r="L278">
        <f t="shared" si="1411"/>
        <v>59</v>
      </c>
      <c r="M278">
        <f t="shared" si="1412"/>
        <v>12</v>
      </c>
      <c r="N278">
        <f t="shared" si="1413"/>
        <v>4</v>
      </c>
      <c r="P278">
        <f t="shared" ref="P278:P341" si="1522">MAX(J278:N278)</f>
        <v>85</v>
      </c>
      <c r="Q278">
        <f t="shared" ref="Q278" si="1523">MAX(J278:J282)</f>
        <v>85</v>
      </c>
      <c r="U278">
        <f t="shared" ref="U278" si="1524">COUNTIF(J278:N282,"&gt;" &amp; P278)</f>
        <v>4</v>
      </c>
      <c r="V278">
        <f t="shared" ref="V278" si="1525">COUNTIF(J278:N282,"&gt;" &amp; Q278)</f>
        <v>4</v>
      </c>
      <c r="X278">
        <f t="shared" ref="X278" si="1526">SUMIFS(A278:E282,J278:N282,"&gt; "&amp;P278)</f>
        <v>199</v>
      </c>
      <c r="Y278">
        <f t="shared" ref="Y278" si="1527">SUMIFS(A278:E282,J278:N282,"&gt; "&amp;Q278)</f>
        <v>199</v>
      </c>
      <c r="AA278">
        <f>VLOOKUP(P278,Numbers!$A$2:$B$101,2,FALSE)</f>
        <v>19</v>
      </c>
      <c r="AB278">
        <f>VLOOKUP(Q278,Numbers!$A$2:$B$101,2,FALSE)</f>
        <v>19</v>
      </c>
      <c r="AD278">
        <f t="shared" si="1421"/>
        <v>3781</v>
      </c>
      <c r="AE278">
        <f t="shared" si="1422"/>
        <v>3781</v>
      </c>
    </row>
    <row r="279" spans="1:31" x14ac:dyDescent="0.25">
      <c r="A279">
        <v>85</v>
      </c>
      <c r="B279">
        <v>89</v>
      </c>
      <c r="C279">
        <v>4</v>
      </c>
      <c r="D279">
        <v>39</v>
      </c>
      <c r="E279">
        <v>70</v>
      </c>
      <c r="J279">
        <f t="shared" si="1409"/>
        <v>60</v>
      </c>
      <c r="K279">
        <f t="shared" si="1410"/>
        <v>16</v>
      </c>
      <c r="L279">
        <f t="shared" si="1411"/>
        <v>10</v>
      </c>
      <c r="M279">
        <f t="shared" si="1412"/>
        <v>99</v>
      </c>
      <c r="N279">
        <f t="shared" si="1413"/>
        <v>22</v>
      </c>
      <c r="P279">
        <f t="shared" si="1522"/>
        <v>99</v>
      </c>
      <c r="Q279">
        <f t="shared" ref="Q279" si="1528">MAX(K278:K282)</f>
        <v>97</v>
      </c>
      <c r="U279">
        <f t="shared" ref="U279" si="1529">COUNTIF(J278:N282,"&gt;" &amp; P279)</f>
        <v>0</v>
      </c>
      <c r="V279">
        <f t="shared" ref="V279" si="1530">COUNTIF(J278:N282,"&gt;" &amp; Q279)</f>
        <v>1</v>
      </c>
      <c r="X279">
        <f t="shared" ref="X279" si="1531">SUMIFS(A278:E282,J278:N282,"&gt; "&amp;P279)</f>
        <v>0</v>
      </c>
      <c r="Y279">
        <f t="shared" ref="Y279" si="1532">SUMIFS(A278:E282,J278:N282,"&gt; "&amp;Q279)</f>
        <v>39</v>
      </c>
      <c r="AA279">
        <f>VLOOKUP(P279,Numbers!$A$2:$B$101,2,FALSE)</f>
        <v>39</v>
      </c>
      <c r="AB279">
        <f>VLOOKUP(Q279,Numbers!$A$2:$B$101,2,FALSE)</f>
        <v>43</v>
      </c>
      <c r="AD279">
        <f t="shared" si="1421"/>
        <v>0</v>
      </c>
      <c r="AE279">
        <f t="shared" si="1422"/>
        <v>1677</v>
      </c>
    </row>
    <row r="280" spans="1:31" x14ac:dyDescent="0.25">
      <c r="A280">
        <v>80</v>
      </c>
      <c r="B280">
        <v>36</v>
      </c>
      <c r="C280">
        <v>2</v>
      </c>
      <c r="D280">
        <v>57</v>
      </c>
      <c r="E280">
        <v>61</v>
      </c>
      <c r="J280">
        <f t="shared" si="1409"/>
        <v>8</v>
      </c>
      <c r="K280">
        <f t="shared" si="1410"/>
        <v>93</v>
      </c>
      <c r="L280">
        <f t="shared" si="1411"/>
        <v>30</v>
      </c>
      <c r="M280">
        <f t="shared" si="1412"/>
        <v>76</v>
      </c>
      <c r="N280">
        <f t="shared" si="1413"/>
        <v>70</v>
      </c>
      <c r="P280">
        <f t="shared" si="1522"/>
        <v>93</v>
      </c>
      <c r="Q280">
        <f t="shared" ref="Q280" si="1533">MAX(L278:L282)</f>
        <v>95</v>
      </c>
      <c r="U280">
        <f t="shared" ref="U280" si="1534">COUNTIF(J278:N282,"&gt;" &amp; P280)</f>
        <v>3</v>
      </c>
      <c r="V280">
        <f t="shared" ref="V280" si="1535">COUNTIF(J278:N282,"&gt;" &amp; Q280)</f>
        <v>2</v>
      </c>
      <c r="X280">
        <f t="shared" ref="X280" si="1536">SUMIFS(A278:E282,J278:N282,"&gt; "&amp;P280)</f>
        <v>163</v>
      </c>
      <c r="Y280">
        <f t="shared" ref="Y280" si="1537">SUMIFS(A278:E282,J278:N282,"&gt; "&amp;Q280)</f>
        <v>82</v>
      </c>
      <c r="AA280">
        <f>VLOOKUP(P280,Numbers!$A$2:$B$101,2,FALSE)</f>
        <v>36</v>
      </c>
      <c r="AB280">
        <f>VLOOKUP(Q280,Numbers!$A$2:$B$101,2,FALSE)</f>
        <v>81</v>
      </c>
      <c r="AD280">
        <f t="shared" si="1421"/>
        <v>5868</v>
      </c>
      <c r="AE280">
        <f t="shared" si="1422"/>
        <v>6642</v>
      </c>
    </row>
    <row r="281" spans="1:31" x14ac:dyDescent="0.25">
      <c r="A281">
        <v>63</v>
      </c>
      <c r="B281">
        <v>82</v>
      </c>
      <c r="C281">
        <v>81</v>
      </c>
      <c r="D281">
        <v>22</v>
      </c>
      <c r="E281">
        <v>78</v>
      </c>
      <c r="J281">
        <f t="shared" si="1409"/>
        <v>11</v>
      </c>
      <c r="K281">
        <f t="shared" si="1410"/>
        <v>26</v>
      </c>
      <c r="L281">
        <f t="shared" si="1411"/>
        <v>95</v>
      </c>
      <c r="M281">
        <f t="shared" si="1412"/>
        <v>5</v>
      </c>
      <c r="N281">
        <f t="shared" si="1413"/>
        <v>35</v>
      </c>
      <c r="P281">
        <f t="shared" si="1522"/>
        <v>95</v>
      </c>
      <c r="Q281">
        <f t="shared" ref="Q281" si="1538">MAX(M278:M282)</f>
        <v>99</v>
      </c>
      <c r="U281">
        <f t="shared" ref="U281" si="1539">COUNTIF(J278:N282,"&gt;" &amp; P281)</f>
        <v>2</v>
      </c>
      <c r="V281">
        <f t="shared" ref="V281" si="1540">COUNTIF(J278:N282,"&gt;" &amp; Q281)</f>
        <v>0</v>
      </c>
      <c r="X281">
        <f t="shared" ref="X281" si="1541">SUMIFS(A278:E282,J278:N282,"&gt; "&amp;P281)</f>
        <v>82</v>
      </c>
      <c r="Y281">
        <f t="shared" ref="Y281" si="1542">SUMIFS(A278:E282,J278:N282,"&gt; "&amp;Q281)</f>
        <v>0</v>
      </c>
      <c r="AA281">
        <f>VLOOKUP(P281,Numbers!$A$2:$B$101,2,FALSE)</f>
        <v>81</v>
      </c>
      <c r="AB281">
        <f>VLOOKUP(Q281,Numbers!$A$2:$B$101,2,FALSE)</f>
        <v>39</v>
      </c>
      <c r="AD281">
        <f t="shared" si="1421"/>
        <v>6642</v>
      </c>
      <c r="AE281">
        <f t="shared" si="1422"/>
        <v>0</v>
      </c>
    </row>
    <row r="282" spans="1:31" x14ac:dyDescent="0.25">
      <c r="A282">
        <v>37</v>
      </c>
      <c r="B282">
        <v>43</v>
      </c>
      <c r="C282">
        <v>83</v>
      </c>
      <c r="D282">
        <v>12</v>
      </c>
      <c r="E282">
        <v>94</v>
      </c>
      <c r="J282">
        <f t="shared" si="1409"/>
        <v>54</v>
      </c>
      <c r="K282">
        <f t="shared" si="1410"/>
        <v>97</v>
      </c>
      <c r="L282">
        <f t="shared" si="1411"/>
        <v>52</v>
      </c>
      <c r="M282">
        <f t="shared" si="1412"/>
        <v>62</v>
      </c>
      <c r="N282">
        <f t="shared" si="1413"/>
        <v>6</v>
      </c>
      <c r="P282">
        <f t="shared" si="1522"/>
        <v>97</v>
      </c>
      <c r="Q282">
        <f t="shared" ref="Q282" si="1543">MAX(N278:N282)</f>
        <v>70</v>
      </c>
      <c r="U282">
        <f t="shared" ref="U282" si="1544">COUNTIF(J278:N282,"&gt;" &amp; P282)</f>
        <v>1</v>
      </c>
      <c r="V282">
        <f t="shared" ref="V282" si="1545">COUNTIF(J278:N282,"&gt;" &amp; Q282)</f>
        <v>6</v>
      </c>
      <c r="X282">
        <f t="shared" ref="X282" si="1546">SUMIFS(A278:E282,J278:N282,"&gt; "&amp;P282)</f>
        <v>39</v>
      </c>
      <c r="Y282">
        <f t="shared" ref="Y282" si="1547">SUMIFS(A278:E282,J278:N282,"&gt; "&amp;Q282)</f>
        <v>275</v>
      </c>
      <c r="AA282">
        <f>VLOOKUP(P282,Numbers!$A$2:$B$101,2,FALSE)</f>
        <v>43</v>
      </c>
      <c r="AB282">
        <f>VLOOKUP(Q282,Numbers!$A$2:$B$101,2,FALSE)</f>
        <v>61</v>
      </c>
      <c r="AD282">
        <f t="shared" si="1421"/>
        <v>1677</v>
      </c>
      <c r="AE282">
        <f t="shared" si="1422"/>
        <v>16775</v>
      </c>
    </row>
    <row r="283" spans="1:31" x14ac:dyDescent="0.25">
      <c r="J283" t="str">
        <f t="shared" si="1409"/>
        <v/>
      </c>
      <c r="K283" t="str">
        <f t="shared" si="1410"/>
        <v/>
      </c>
      <c r="L283" t="str">
        <f t="shared" si="1411"/>
        <v/>
      </c>
      <c r="M283" t="str">
        <f t="shared" si="1412"/>
        <v/>
      </c>
      <c r="N283" t="str">
        <f t="shared" si="1413"/>
        <v/>
      </c>
      <c r="P283">
        <f t="shared" ref="P283" si="1548">MAX(J278,K279,L280,M281,N282)</f>
        <v>85</v>
      </c>
      <c r="Q283">
        <f t="shared" ref="Q283" si="1549">MAX(J282,K281,L280,M279,N278)</f>
        <v>99</v>
      </c>
      <c r="R283">
        <f t="shared" ref="R283" si="1550">MIN(P278:Q283)</f>
        <v>70</v>
      </c>
      <c r="U283">
        <f t="shared" ref="U283" si="1551">COUNTIF(J278:N282,"&gt;" &amp; P283)</f>
        <v>4</v>
      </c>
      <c r="V283">
        <f t="shared" ref="V283" si="1552">COUNTIF(J278:N282,"&gt;" &amp; Q283)</f>
        <v>0</v>
      </c>
      <c r="X283">
        <f t="shared" ref="X283" si="1553">SUMIFS(A278:E282,J278:N282,"&gt; "&amp;P283)</f>
        <v>199</v>
      </c>
      <c r="Y283">
        <f t="shared" ref="Y283" si="1554">SUMIFS(A278:E282,J278:N282,"&gt; "&amp;Q283)</f>
        <v>0</v>
      </c>
      <c r="AA283">
        <f>VLOOKUP(P283,Numbers!$A$2:$B$101,2,FALSE)</f>
        <v>19</v>
      </c>
      <c r="AB283">
        <f>VLOOKUP(Q283,Numbers!$A$2:$B$101,2,FALSE)</f>
        <v>39</v>
      </c>
      <c r="AD283">
        <f t="shared" si="1421"/>
        <v>3781</v>
      </c>
      <c r="AE283">
        <f t="shared" si="1422"/>
        <v>0</v>
      </c>
    </row>
    <row r="284" spans="1:31" x14ac:dyDescent="0.25">
      <c r="A284">
        <v>70</v>
      </c>
      <c r="B284">
        <v>99</v>
      </c>
      <c r="C284">
        <v>79</v>
      </c>
      <c r="D284">
        <v>92</v>
      </c>
      <c r="E284">
        <v>36</v>
      </c>
      <c r="J284">
        <f t="shared" si="1409"/>
        <v>22</v>
      </c>
      <c r="K284">
        <f t="shared" si="1410"/>
        <v>25</v>
      </c>
      <c r="L284">
        <f t="shared" si="1411"/>
        <v>88</v>
      </c>
      <c r="M284">
        <f t="shared" si="1412"/>
        <v>51</v>
      </c>
      <c r="N284">
        <f t="shared" si="1413"/>
        <v>93</v>
      </c>
      <c r="P284">
        <f t="shared" ref="P284:P347" si="1555">MAX(J284:N284)</f>
        <v>93</v>
      </c>
      <c r="Q284">
        <f t="shared" ref="Q284" si="1556">MAX(J284:J288)</f>
        <v>95</v>
      </c>
      <c r="U284">
        <f t="shared" ref="U284" si="1557">COUNTIF(J284:N288,"&gt;" &amp; P284)</f>
        <v>1</v>
      </c>
      <c r="V284">
        <f t="shared" ref="V284" si="1558">COUNTIF(J284:N288,"&gt;" &amp; Q284)</f>
        <v>0</v>
      </c>
      <c r="X284">
        <f t="shared" ref="X284" si="1559">SUMIFS(A284:E288,J284:N288,"&gt; "&amp;P284)</f>
        <v>81</v>
      </c>
      <c r="Y284">
        <f t="shared" ref="Y284" si="1560">SUMIFS(A284:E288,J284:N288,"&gt; "&amp;Q284)</f>
        <v>0</v>
      </c>
      <c r="AA284">
        <f>VLOOKUP(P284,Numbers!$A$2:$B$101,2,FALSE)</f>
        <v>36</v>
      </c>
      <c r="AB284">
        <f>VLOOKUP(Q284,Numbers!$A$2:$B$101,2,FALSE)</f>
        <v>81</v>
      </c>
      <c r="AD284">
        <f t="shared" si="1421"/>
        <v>2916</v>
      </c>
      <c r="AE284">
        <f t="shared" si="1422"/>
        <v>0</v>
      </c>
    </row>
    <row r="285" spans="1:31" x14ac:dyDescent="0.25">
      <c r="A285">
        <v>21</v>
      </c>
      <c r="B285">
        <v>30</v>
      </c>
      <c r="C285">
        <v>88</v>
      </c>
      <c r="D285">
        <v>22</v>
      </c>
      <c r="E285">
        <v>96</v>
      </c>
      <c r="J285">
        <f t="shared" si="1409"/>
        <v>27</v>
      </c>
      <c r="K285">
        <f t="shared" si="1410"/>
        <v>17</v>
      </c>
      <c r="L285">
        <f t="shared" si="1411"/>
        <v>89</v>
      </c>
      <c r="M285">
        <f t="shared" si="1412"/>
        <v>5</v>
      </c>
      <c r="N285">
        <f t="shared" si="1413"/>
        <v>42</v>
      </c>
      <c r="P285">
        <f t="shared" si="1555"/>
        <v>89</v>
      </c>
      <c r="Q285">
        <f t="shared" ref="Q285" si="1561">MAX(K284:K288)</f>
        <v>86</v>
      </c>
      <c r="U285">
        <f t="shared" ref="U285" si="1562">COUNTIF(J284:N288,"&gt;" &amp; P285)</f>
        <v>3</v>
      </c>
      <c r="V285">
        <f t="shared" ref="V285" si="1563">COUNTIF(J284:N288,"&gt;" &amp; Q285)</f>
        <v>6</v>
      </c>
      <c r="X285">
        <f t="shared" ref="X285" si="1564">SUMIFS(A284:E288,J284:N288,"&gt; "&amp;P285)</f>
        <v>155</v>
      </c>
      <c r="Y285">
        <f t="shared" ref="Y285" si="1565">SUMIFS(A284:E288,J284:N288,"&gt; "&amp;Q285)</f>
        <v>364</v>
      </c>
      <c r="AA285">
        <f>VLOOKUP(P285,Numbers!$A$2:$B$101,2,FALSE)</f>
        <v>88</v>
      </c>
      <c r="AB285">
        <f>VLOOKUP(Q285,Numbers!$A$2:$B$101,2,FALSE)</f>
        <v>45</v>
      </c>
      <c r="AD285">
        <f t="shared" si="1421"/>
        <v>13640</v>
      </c>
      <c r="AE285">
        <f t="shared" si="1422"/>
        <v>16380</v>
      </c>
    </row>
    <row r="286" spans="1:31" x14ac:dyDescent="0.25">
      <c r="A286">
        <v>11</v>
      </c>
      <c r="B286">
        <v>60</v>
      </c>
      <c r="C286">
        <v>23</v>
      </c>
      <c r="D286">
        <v>41</v>
      </c>
      <c r="E286">
        <v>64</v>
      </c>
      <c r="J286">
        <f t="shared" si="1409"/>
        <v>56</v>
      </c>
      <c r="K286">
        <f t="shared" si="1410"/>
        <v>13</v>
      </c>
      <c r="L286">
        <f t="shared" si="1411"/>
        <v>43</v>
      </c>
      <c r="M286">
        <f t="shared" si="1412"/>
        <v>47</v>
      </c>
      <c r="N286">
        <f t="shared" si="1413"/>
        <v>29</v>
      </c>
      <c r="P286">
        <f t="shared" si="1555"/>
        <v>56</v>
      </c>
      <c r="Q286">
        <f t="shared" ref="Q286" si="1566">MAX(L284:L288)</f>
        <v>89</v>
      </c>
      <c r="U286">
        <f t="shared" ref="U286" si="1567">COUNTIF(J284:N288,"&gt;" &amp; P286)</f>
        <v>10</v>
      </c>
      <c r="V286">
        <f t="shared" ref="V286" si="1568">COUNTIF(J284:N288,"&gt;" &amp; Q286)</f>
        <v>3</v>
      </c>
      <c r="X286">
        <f t="shared" ref="X286" si="1569">SUMIFS(A284:E288,J284:N288,"&gt; "&amp;P286)</f>
        <v>472</v>
      </c>
      <c r="Y286">
        <f t="shared" ref="Y286" si="1570">SUMIFS(A284:E288,J284:N288,"&gt; "&amp;Q286)</f>
        <v>155</v>
      </c>
      <c r="AA286">
        <f>VLOOKUP(P286,Numbers!$A$2:$B$101,2,FALSE)</f>
        <v>11</v>
      </c>
      <c r="AB286">
        <f>VLOOKUP(Q286,Numbers!$A$2:$B$101,2,FALSE)</f>
        <v>88</v>
      </c>
      <c r="AD286">
        <f t="shared" si="1421"/>
        <v>5192</v>
      </c>
      <c r="AE286">
        <f t="shared" si="1422"/>
        <v>13640</v>
      </c>
    </row>
    <row r="287" spans="1:31" x14ac:dyDescent="0.25">
      <c r="A287">
        <v>81</v>
      </c>
      <c r="B287">
        <v>10</v>
      </c>
      <c r="C287">
        <v>13</v>
      </c>
      <c r="D287">
        <v>51</v>
      </c>
      <c r="E287">
        <v>19</v>
      </c>
      <c r="J287">
        <f t="shared" si="1409"/>
        <v>95</v>
      </c>
      <c r="K287">
        <f t="shared" si="1410"/>
        <v>67</v>
      </c>
      <c r="L287">
        <f t="shared" si="1411"/>
        <v>49</v>
      </c>
      <c r="M287">
        <f t="shared" si="1412"/>
        <v>37</v>
      </c>
      <c r="N287">
        <f t="shared" si="1413"/>
        <v>85</v>
      </c>
      <c r="P287">
        <f t="shared" si="1555"/>
        <v>95</v>
      </c>
      <c r="Q287">
        <f t="shared" ref="Q287" si="1571">MAX(M284:M288)</f>
        <v>51</v>
      </c>
      <c r="U287">
        <f t="shared" ref="U287" si="1572">COUNTIF(J284:N288,"&gt;" &amp; P287)</f>
        <v>0</v>
      </c>
      <c r="V287">
        <f t="shared" ref="V287" si="1573">COUNTIF(J284:N288,"&gt;" &amp; Q287)</f>
        <v>11</v>
      </c>
      <c r="X287">
        <f t="shared" ref="X287" si="1574">SUMIFS(A284:E288,J284:N288,"&gt; "&amp;P287)</f>
        <v>0</v>
      </c>
      <c r="Y287">
        <f t="shared" ref="Y287" si="1575">SUMIFS(A284:E288,J284:N288,"&gt; "&amp;Q287)</f>
        <v>483</v>
      </c>
      <c r="AA287">
        <f>VLOOKUP(P287,Numbers!$A$2:$B$101,2,FALSE)</f>
        <v>81</v>
      </c>
      <c r="AB287">
        <f>VLOOKUP(Q287,Numbers!$A$2:$B$101,2,FALSE)</f>
        <v>92</v>
      </c>
      <c r="AD287">
        <f t="shared" si="1421"/>
        <v>0</v>
      </c>
      <c r="AE287">
        <f t="shared" si="1422"/>
        <v>44436</v>
      </c>
    </row>
    <row r="288" spans="1:31" x14ac:dyDescent="0.25">
      <c r="A288">
        <v>34</v>
      </c>
      <c r="B288">
        <v>45</v>
      </c>
      <c r="C288">
        <v>42</v>
      </c>
      <c r="D288">
        <v>17</v>
      </c>
      <c r="E288">
        <v>38</v>
      </c>
      <c r="J288">
        <f t="shared" si="1409"/>
        <v>57</v>
      </c>
      <c r="K288">
        <f t="shared" si="1410"/>
        <v>86</v>
      </c>
      <c r="L288">
        <f t="shared" si="1411"/>
        <v>87</v>
      </c>
      <c r="M288">
        <f t="shared" si="1412"/>
        <v>23</v>
      </c>
      <c r="N288">
        <f t="shared" si="1413"/>
        <v>92</v>
      </c>
      <c r="P288">
        <f t="shared" si="1555"/>
        <v>92</v>
      </c>
      <c r="Q288">
        <f t="shared" ref="Q288" si="1576">MAX(N284:N288)</f>
        <v>93</v>
      </c>
      <c r="U288">
        <f t="shared" ref="U288" si="1577">COUNTIF(J284:N288,"&gt;" &amp; P288)</f>
        <v>2</v>
      </c>
      <c r="V288">
        <f t="shared" ref="V288" si="1578">COUNTIF(J284:N288,"&gt;" &amp; Q288)</f>
        <v>1</v>
      </c>
      <c r="X288">
        <f t="shared" ref="X288" si="1579">SUMIFS(A284:E288,J284:N288,"&gt; "&amp;P288)</f>
        <v>117</v>
      </c>
      <c r="Y288">
        <f t="shared" ref="Y288" si="1580">SUMIFS(A284:E288,J284:N288,"&gt; "&amp;Q288)</f>
        <v>81</v>
      </c>
      <c r="AA288">
        <f>VLOOKUP(P288,Numbers!$A$2:$B$101,2,FALSE)</f>
        <v>38</v>
      </c>
      <c r="AB288">
        <f>VLOOKUP(Q288,Numbers!$A$2:$B$101,2,FALSE)</f>
        <v>36</v>
      </c>
      <c r="AD288">
        <f t="shared" si="1421"/>
        <v>4446</v>
      </c>
      <c r="AE288">
        <f t="shared" si="1422"/>
        <v>2916</v>
      </c>
    </row>
    <row r="289" spans="1:31" x14ac:dyDescent="0.25">
      <c r="J289" t="str">
        <f t="shared" si="1409"/>
        <v/>
      </c>
      <c r="K289" t="str">
        <f t="shared" si="1410"/>
        <v/>
      </c>
      <c r="L289" t="str">
        <f t="shared" si="1411"/>
        <v/>
      </c>
      <c r="M289" t="str">
        <f t="shared" si="1412"/>
        <v/>
      </c>
      <c r="N289" t="str">
        <f t="shared" si="1413"/>
        <v/>
      </c>
      <c r="P289">
        <f t="shared" ref="P289" si="1581">MAX(J284,K285,L286,M287,N288)</f>
        <v>92</v>
      </c>
      <c r="Q289">
        <f t="shared" ref="Q289" si="1582">MAX(J288,K287,L286,M285,N284)</f>
        <v>93</v>
      </c>
      <c r="R289">
        <f t="shared" ref="R289" si="1583">MIN(P284:Q289)</f>
        <v>51</v>
      </c>
      <c r="U289">
        <f t="shared" ref="U289" si="1584">COUNTIF(J284:N288,"&gt;" &amp; P289)</f>
        <v>2</v>
      </c>
      <c r="V289">
        <f t="shared" ref="V289" si="1585">COUNTIF(J284:N288,"&gt;" &amp; Q289)</f>
        <v>1</v>
      </c>
      <c r="X289">
        <f t="shared" ref="X289" si="1586">SUMIFS(A284:E288,J284:N288,"&gt; "&amp;P289)</f>
        <v>117</v>
      </c>
      <c r="Y289">
        <f t="shared" ref="Y289" si="1587">SUMIFS(A284:E288,J284:N288,"&gt; "&amp;Q289)</f>
        <v>81</v>
      </c>
      <c r="AA289">
        <f>VLOOKUP(P289,Numbers!$A$2:$B$101,2,FALSE)</f>
        <v>38</v>
      </c>
      <c r="AB289">
        <f>VLOOKUP(Q289,Numbers!$A$2:$B$101,2,FALSE)</f>
        <v>36</v>
      </c>
      <c r="AD289">
        <f t="shared" si="1421"/>
        <v>4446</v>
      </c>
      <c r="AE289">
        <f t="shared" si="1422"/>
        <v>2916</v>
      </c>
    </row>
    <row r="290" spans="1:31" x14ac:dyDescent="0.25">
      <c r="A290">
        <v>39</v>
      </c>
      <c r="B290">
        <v>21</v>
      </c>
      <c r="C290">
        <v>37</v>
      </c>
      <c r="D290">
        <v>3</v>
      </c>
      <c r="E290">
        <v>2</v>
      </c>
      <c r="J290">
        <f t="shared" si="1409"/>
        <v>99</v>
      </c>
      <c r="K290">
        <f t="shared" si="1410"/>
        <v>27</v>
      </c>
      <c r="L290">
        <f t="shared" si="1411"/>
        <v>54</v>
      </c>
      <c r="M290">
        <f t="shared" si="1412"/>
        <v>71</v>
      </c>
      <c r="N290">
        <f t="shared" si="1413"/>
        <v>30</v>
      </c>
      <c r="P290">
        <f t="shared" ref="P290:P353" si="1588">MAX(J290:N290)</f>
        <v>99</v>
      </c>
      <c r="Q290">
        <f t="shared" ref="Q290" si="1589">MAX(J290:J294)</f>
        <v>99</v>
      </c>
      <c r="U290">
        <f t="shared" ref="U290" si="1590">COUNTIF(J290:N294,"&gt;" &amp; P290)</f>
        <v>1</v>
      </c>
      <c r="V290">
        <f t="shared" ref="V290" si="1591">COUNTIF(J290:N294,"&gt;" &amp; Q290)</f>
        <v>1</v>
      </c>
      <c r="X290">
        <f t="shared" ref="X290" si="1592">SUMIFS(A290:E294,J290:N294,"&gt; "&amp;P290)</f>
        <v>67</v>
      </c>
      <c r="Y290">
        <f t="shared" ref="Y290" si="1593">SUMIFS(A290:E294,J290:N294,"&gt; "&amp;Q290)</f>
        <v>67</v>
      </c>
      <c r="AA290">
        <f>VLOOKUP(P290,Numbers!$A$2:$B$101,2,FALSE)</f>
        <v>39</v>
      </c>
      <c r="AB290">
        <f>VLOOKUP(Q290,Numbers!$A$2:$B$101,2,FALSE)</f>
        <v>39</v>
      </c>
      <c r="AD290">
        <f t="shared" si="1421"/>
        <v>2613</v>
      </c>
      <c r="AE290">
        <f t="shared" si="1422"/>
        <v>2613</v>
      </c>
    </row>
    <row r="291" spans="1:31" x14ac:dyDescent="0.25">
      <c r="A291">
        <v>54</v>
      </c>
      <c r="B291">
        <v>32</v>
      </c>
      <c r="C291">
        <v>25</v>
      </c>
      <c r="D291">
        <v>26</v>
      </c>
      <c r="E291">
        <v>81</v>
      </c>
      <c r="J291">
        <f t="shared" si="1409"/>
        <v>94</v>
      </c>
      <c r="K291">
        <f t="shared" si="1410"/>
        <v>3</v>
      </c>
      <c r="L291">
        <f t="shared" si="1411"/>
        <v>1</v>
      </c>
      <c r="M291">
        <f t="shared" si="1412"/>
        <v>91</v>
      </c>
      <c r="N291">
        <f t="shared" si="1413"/>
        <v>95</v>
      </c>
      <c r="P291">
        <f t="shared" si="1588"/>
        <v>95</v>
      </c>
      <c r="Q291">
        <f t="shared" ref="Q291" si="1594">MAX(K290:K294)</f>
        <v>80</v>
      </c>
      <c r="U291">
        <f t="shared" ref="U291" si="1595">COUNTIF(J290:N294,"&gt;" &amp; P291)</f>
        <v>2</v>
      </c>
      <c r="V291">
        <f t="shared" ref="V291" si="1596">COUNTIF(J290:N294,"&gt;" &amp; Q291)</f>
        <v>6</v>
      </c>
      <c r="X291">
        <f t="shared" ref="X291" si="1597">SUMIFS(A290:E294,J290:N294,"&gt; "&amp;P291)</f>
        <v>106</v>
      </c>
      <c r="Y291">
        <f t="shared" ref="Y291" si="1598">SUMIFS(A290:E294,J290:N294,"&gt; "&amp;Q291)</f>
        <v>335</v>
      </c>
      <c r="AA291">
        <f>VLOOKUP(P291,Numbers!$A$2:$B$101,2,FALSE)</f>
        <v>81</v>
      </c>
      <c r="AB291">
        <f>VLOOKUP(Q291,Numbers!$A$2:$B$101,2,FALSE)</f>
        <v>48</v>
      </c>
      <c r="AD291">
        <f t="shared" si="1421"/>
        <v>8586</v>
      </c>
      <c r="AE291">
        <f t="shared" si="1422"/>
        <v>16080</v>
      </c>
    </row>
    <row r="292" spans="1:31" x14ac:dyDescent="0.25">
      <c r="A292">
        <v>98</v>
      </c>
      <c r="B292">
        <v>55</v>
      </c>
      <c r="C292">
        <v>53</v>
      </c>
      <c r="D292">
        <v>35</v>
      </c>
      <c r="E292">
        <v>67</v>
      </c>
      <c r="J292">
        <f t="shared" si="1409"/>
        <v>40</v>
      </c>
      <c r="K292">
        <f t="shared" si="1410"/>
        <v>7</v>
      </c>
      <c r="L292">
        <f t="shared" si="1411"/>
        <v>4</v>
      </c>
      <c r="M292">
        <f t="shared" si="1412"/>
        <v>28</v>
      </c>
      <c r="N292">
        <f t="shared" si="1413"/>
        <v>100</v>
      </c>
      <c r="P292">
        <f t="shared" si="1588"/>
        <v>100</v>
      </c>
      <c r="Q292">
        <f t="shared" ref="Q292" si="1599">MAX(L290:L294)</f>
        <v>69</v>
      </c>
      <c r="U292">
        <f t="shared" ref="U292" si="1600">COUNTIF(J290:N294,"&gt;" &amp; P292)</f>
        <v>0</v>
      </c>
      <c r="V292">
        <f t="shared" ref="V292" si="1601">COUNTIF(J290:N294,"&gt;" &amp; Q292)</f>
        <v>8</v>
      </c>
      <c r="X292">
        <f t="shared" ref="X292" si="1602">SUMIFS(A290:E294,J290:N294,"&gt; "&amp;P292)</f>
        <v>0</v>
      </c>
      <c r="Y292">
        <f t="shared" ref="Y292" si="1603">SUMIFS(A290:E294,J290:N294,"&gt; "&amp;Q292)</f>
        <v>386</v>
      </c>
      <c r="AA292">
        <f>VLOOKUP(P292,Numbers!$A$2:$B$101,2,FALSE)</f>
        <v>67</v>
      </c>
      <c r="AB292">
        <f>VLOOKUP(Q292,Numbers!$A$2:$B$101,2,FALSE)</f>
        <v>15</v>
      </c>
      <c r="AD292">
        <f t="shared" si="1421"/>
        <v>0</v>
      </c>
      <c r="AE292">
        <f t="shared" si="1422"/>
        <v>5790</v>
      </c>
    </row>
    <row r="293" spans="1:31" x14ac:dyDescent="0.25">
      <c r="A293">
        <v>90</v>
      </c>
      <c r="B293">
        <v>48</v>
      </c>
      <c r="C293">
        <v>15</v>
      </c>
      <c r="D293">
        <v>18</v>
      </c>
      <c r="E293">
        <v>68</v>
      </c>
      <c r="J293">
        <f t="shared" si="1409"/>
        <v>33</v>
      </c>
      <c r="K293">
        <f t="shared" si="1410"/>
        <v>80</v>
      </c>
      <c r="L293">
        <f t="shared" si="1411"/>
        <v>69</v>
      </c>
      <c r="M293">
        <f t="shared" si="1412"/>
        <v>55</v>
      </c>
      <c r="N293">
        <f t="shared" si="1413"/>
        <v>84</v>
      </c>
      <c r="P293">
        <f t="shared" si="1588"/>
        <v>84</v>
      </c>
      <c r="Q293">
        <f t="shared" ref="Q293" si="1604">MAX(M290:M294)</f>
        <v>91</v>
      </c>
      <c r="U293">
        <f t="shared" ref="U293" si="1605">COUNTIF(J290:N294,"&gt;" &amp; P293)</f>
        <v>5</v>
      </c>
      <c r="V293">
        <f t="shared" ref="V293" si="1606">COUNTIF(J290:N294,"&gt;" &amp; Q293)</f>
        <v>4</v>
      </c>
      <c r="X293">
        <f t="shared" ref="X293" si="1607">SUMIFS(A290:E294,J290:N294,"&gt; "&amp;P293)</f>
        <v>267</v>
      </c>
      <c r="Y293">
        <f t="shared" ref="Y293" si="1608">SUMIFS(A290:E294,J290:N294,"&gt; "&amp;Q293)</f>
        <v>241</v>
      </c>
      <c r="AA293">
        <f>VLOOKUP(P293,Numbers!$A$2:$B$101,2,FALSE)</f>
        <v>68</v>
      </c>
      <c r="AB293">
        <f>VLOOKUP(Q293,Numbers!$A$2:$B$101,2,FALSE)</f>
        <v>26</v>
      </c>
      <c r="AD293">
        <f t="shared" si="1421"/>
        <v>18156</v>
      </c>
      <c r="AE293">
        <f t="shared" si="1422"/>
        <v>6266</v>
      </c>
    </row>
    <row r="294" spans="1:31" x14ac:dyDescent="0.25">
      <c r="A294">
        <v>22</v>
      </c>
      <c r="B294">
        <v>78</v>
      </c>
      <c r="C294">
        <v>83</v>
      </c>
      <c r="D294">
        <v>30</v>
      </c>
      <c r="E294">
        <v>72</v>
      </c>
      <c r="J294">
        <f t="shared" si="1409"/>
        <v>5</v>
      </c>
      <c r="K294">
        <f t="shared" si="1410"/>
        <v>35</v>
      </c>
      <c r="L294">
        <f t="shared" si="1411"/>
        <v>52</v>
      </c>
      <c r="M294">
        <f t="shared" si="1412"/>
        <v>17</v>
      </c>
      <c r="N294">
        <f t="shared" si="1413"/>
        <v>50</v>
      </c>
      <c r="P294">
        <f t="shared" si="1588"/>
        <v>52</v>
      </c>
      <c r="Q294">
        <f t="shared" ref="Q294" si="1609">MAX(N290:N294)</f>
        <v>100</v>
      </c>
      <c r="U294">
        <f t="shared" ref="U294" si="1610">COUNTIF(J290:N294,"&gt;" &amp; P294)</f>
        <v>11</v>
      </c>
      <c r="V294">
        <f t="shared" ref="V294" si="1611">COUNTIF(J290:N294,"&gt;" &amp; Q294)</f>
        <v>0</v>
      </c>
      <c r="X294">
        <f t="shared" ref="X294" si="1612">SUMIFS(A290:E294,J290:N294,"&gt; "&amp;P294)</f>
        <v>456</v>
      </c>
      <c r="Y294">
        <f t="shared" ref="Y294" si="1613">SUMIFS(A290:E294,J290:N294,"&gt; "&amp;Q294)</f>
        <v>0</v>
      </c>
      <c r="AA294">
        <f>VLOOKUP(P294,Numbers!$A$2:$B$101,2,FALSE)</f>
        <v>83</v>
      </c>
      <c r="AB294">
        <f>VLOOKUP(Q294,Numbers!$A$2:$B$101,2,FALSE)</f>
        <v>67</v>
      </c>
      <c r="AD294">
        <f t="shared" si="1421"/>
        <v>37848</v>
      </c>
      <c r="AE294">
        <f t="shared" si="1422"/>
        <v>0</v>
      </c>
    </row>
    <row r="295" spans="1:31" x14ac:dyDescent="0.25">
      <c r="J295" t="str">
        <f t="shared" si="1409"/>
        <v/>
      </c>
      <c r="K295" t="str">
        <f t="shared" si="1410"/>
        <v/>
      </c>
      <c r="L295" t="str">
        <f t="shared" si="1411"/>
        <v/>
      </c>
      <c r="M295" t="str">
        <f t="shared" si="1412"/>
        <v/>
      </c>
      <c r="N295" t="str">
        <f t="shared" si="1413"/>
        <v/>
      </c>
      <c r="P295">
        <f t="shared" ref="P295" si="1614">MAX(J290,K291,L292,M293,N294)</f>
        <v>99</v>
      </c>
      <c r="Q295">
        <f t="shared" ref="Q295" si="1615">MAX(J294,K293,L292,M291,N290)</f>
        <v>91</v>
      </c>
      <c r="R295">
        <f t="shared" ref="R295" si="1616">MIN(P290:Q295)</f>
        <v>52</v>
      </c>
      <c r="U295">
        <f t="shared" ref="U295" si="1617">COUNTIF(J290:N294,"&gt;" &amp; P295)</f>
        <v>1</v>
      </c>
      <c r="V295">
        <f t="shared" ref="V295" si="1618">COUNTIF(J290:N294,"&gt;" &amp; Q295)</f>
        <v>4</v>
      </c>
      <c r="X295">
        <f t="shared" ref="X295" si="1619">SUMIFS(A290:E294,J290:N294,"&gt; "&amp;P295)</f>
        <v>67</v>
      </c>
      <c r="Y295">
        <f t="shared" ref="Y295" si="1620">SUMIFS(A290:E294,J290:N294,"&gt; "&amp;Q295)</f>
        <v>241</v>
      </c>
      <c r="AA295">
        <f>VLOOKUP(P295,Numbers!$A$2:$B$101,2,FALSE)</f>
        <v>39</v>
      </c>
      <c r="AB295">
        <f>VLOOKUP(Q295,Numbers!$A$2:$B$101,2,FALSE)</f>
        <v>26</v>
      </c>
      <c r="AD295">
        <f t="shared" si="1421"/>
        <v>2613</v>
      </c>
      <c r="AE295">
        <f t="shared" si="1422"/>
        <v>6266</v>
      </c>
    </row>
    <row r="296" spans="1:31" x14ac:dyDescent="0.25">
      <c r="A296">
        <v>32</v>
      </c>
      <c r="B296">
        <v>50</v>
      </c>
      <c r="C296">
        <v>94</v>
      </c>
      <c r="D296">
        <v>51</v>
      </c>
      <c r="E296">
        <v>26</v>
      </c>
      <c r="J296">
        <f t="shared" si="1409"/>
        <v>3</v>
      </c>
      <c r="K296">
        <f t="shared" si="1410"/>
        <v>48</v>
      </c>
      <c r="L296">
        <f t="shared" si="1411"/>
        <v>6</v>
      </c>
      <c r="M296">
        <f t="shared" si="1412"/>
        <v>37</v>
      </c>
      <c r="N296">
        <f t="shared" si="1413"/>
        <v>91</v>
      </c>
      <c r="P296">
        <f t="shared" ref="P296:P359" si="1621">MAX(J296:N296)</f>
        <v>91</v>
      </c>
      <c r="Q296">
        <f t="shared" ref="Q296" si="1622">MAX(J296:J300)</f>
        <v>75</v>
      </c>
      <c r="U296">
        <f t="shared" ref="U296" si="1623">COUNTIF(J296:N300,"&gt;" &amp; P296)</f>
        <v>1</v>
      </c>
      <c r="V296">
        <f t="shared" ref="V296" si="1624">COUNTIF(J296:N300,"&gt;" &amp; Q296)</f>
        <v>5</v>
      </c>
      <c r="X296">
        <f t="shared" ref="X296" si="1625">SUMIFS(A296:E300,J296:N300,"&gt; "&amp;P296)</f>
        <v>39</v>
      </c>
      <c r="Y296">
        <f t="shared" ref="Y296" si="1626">SUMIFS(A296:E300,J296:N300,"&gt; "&amp;Q296)</f>
        <v>216</v>
      </c>
      <c r="AA296">
        <f>VLOOKUP(P296,Numbers!$A$2:$B$101,2,FALSE)</f>
        <v>26</v>
      </c>
      <c r="AB296">
        <f>VLOOKUP(Q296,Numbers!$A$2:$B$101,2,FALSE)</f>
        <v>1</v>
      </c>
      <c r="AD296">
        <f t="shared" si="1421"/>
        <v>1014</v>
      </c>
      <c r="AE296">
        <f t="shared" si="1422"/>
        <v>216</v>
      </c>
    </row>
    <row r="297" spans="1:31" x14ac:dyDescent="0.25">
      <c r="A297">
        <v>1</v>
      </c>
      <c r="B297">
        <v>82</v>
      </c>
      <c r="C297">
        <v>86</v>
      </c>
      <c r="D297">
        <v>75</v>
      </c>
      <c r="E297">
        <v>89</v>
      </c>
      <c r="J297">
        <f t="shared" si="1409"/>
        <v>75</v>
      </c>
      <c r="K297">
        <f t="shared" si="1410"/>
        <v>26</v>
      </c>
      <c r="L297">
        <f t="shared" si="1411"/>
        <v>38</v>
      </c>
      <c r="M297">
        <f t="shared" si="1412"/>
        <v>46</v>
      </c>
      <c r="N297">
        <f t="shared" si="1413"/>
        <v>16</v>
      </c>
      <c r="P297">
        <f t="shared" si="1621"/>
        <v>75</v>
      </c>
      <c r="Q297">
        <f t="shared" ref="Q297" si="1627">MAX(K296:K300)</f>
        <v>82</v>
      </c>
      <c r="U297">
        <f t="shared" ref="U297" si="1628">COUNTIF(J296:N300,"&gt;" &amp; P297)</f>
        <v>5</v>
      </c>
      <c r="V297">
        <f t="shared" ref="V297" si="1629">COUNTIF(J296:N300,"&gt;" &amp; Q297)</f>
        <v>3</v>
      </c>
      <c r="X297">
        <f t="shared" ref="X297" si="1630">SUMIFS(A296:E300,J296:N300,"&gt; "&amp;P297)</f>
        <v>216</v>
      </c>
      <c r="Y297">
        <f t="shared" ref="Y297" si="1631">SUMIFS(A296:E300,J296:N300,"&gt; "&amp;Q297)</f>
        <v>153</v>
      </c>
      <c r="AA297">
        <f>VLOOKUP(P297,Numbers!$A$2:$B$101,2,FALSE)</f>
        <v>1</v>
      </c>
      <c r="AB297">
        <f>VLOOKUP(Q297,Numbers!$A$2:$B$101,2,FALSE)</f>
        <v>6</v>
      </c>
      <c r="AD297">
        <f t="shared" si="1421"/>
        <v>216</v>
      </c>
      <c r="AE297">
        <f t="shared" si="1422"/>
        <v>918</v>
      </c>
    </row>
    <row r="298" spans="1:31" x14ac:dyDescent="0.25">
      <c r="A298">
        <v>27</v>
      </c>
      <c r="B298">
        <v>6</v>
      </c>
      <c r="C298">
        <v>16</v>
      </c>
      <c r="D298">
        <v>57</v>
      </c>
      <c r="E298">
        <v>3</v>
      </c>
      <c r="J298">
        <f t="shared" si="1409"/>
        <v>61</v>
      </c>
      <c r="K298">
        <f t="shared" si="1410"/>
        <v>82</v>
      </c>
      <c r="L298">
        <f t="shared" si="1411"/>
        <v>73</v>
      </c>
      <c r="M298">
        <f t="shared" si="1412"/>
        <v>76</v>
      </c>
      <c r="N298">
        <f t="shared" si="1413"/>
        <v>71</v>
      </c>
      <c r="P298">
        <f t="shared" si="1621"/>
        <v>82</v>
      </c>
      <c r="Q298">
        <f t="shared" ref="Q298" si="1632">MAX(L296:L300)</f>
        <v>89</v>
      </c>
      <c r="U298">
        <f t="shared" ref="U298" si="1633">COUNTIF(J296:N300,"&gt;" &amp; P298)</f>
        <v>3</v>
      </c>
      <c r="V298">
        <f t="shared" ref="V298" si="1634">COUNTIF(J296:N300,"&gt;" &amp; Q298)</f>
        <v>2</v>
      </c>
      <c r="X298">
        <f t="shared" ref="X298" si="1635">SUMIFS(A296:E300,J296:N300,"&gt; "&amp;P298)</f>
        <v>153</v>
      </c>
      <c r="Y298">
        <f t="shared" ref="Y298" si="1636">SUMIFS(A296:E300,J296:N300,"&gt; "&amp;Q298)</f>
        <v>65</v>
      </c>
      <c r="AA298">
        <f>VLOOKUP(P298,Numbers!$A$2:$B$101,2,FALSE)</f>
        <v>6</v>
      </c>
      <c r="AB298">
        <f>VLOOKUP(Q298,Numbers!$A$2:$B$101,2,FALSE)</f>
        <v>88</v>
      </c>
      <c r="AD298">
        <f t="shared" si="1421"/>
        <v>918</v>
      </c>
      <c r="AE298">
        <f t="shared" si="1422"/>
        <v>5720</v>
      </c>
    </row>
    <row r="299" spans="1:31" x14ac:dyDescent="0.25">
      <c r="A299">
        <v>91</v>
      </c>
      <c r="B299">
        <v>66</v>
      </c>
      <c r="C299">
        <v>30</v>
      </c>
      <c r="D299">
        <v>39</v>
      </c>
      <c r="E299">
        <v>25</v>
      </c>
      <c r="J299">
        <f t="shared" si="1409"/>
        <v>59</v>
      </c>
      <c r="K299">
        <f t="shared" si="1410"/>
        <v>20</v>
      </c>
      <c r="L299">
        <f t="shared" si="1411"/>
        <v>17</v>
      </c>
      <c r="M299">
        <f t="shared" si="1412"/>
        <v>99</v>
      </c>
      <c r="N299">
        <f t="shared" si="1413"/>
        <v>1</v>
      </c>
      <c r="P299">
        <f t="shared" si="1621"/>
        <v>99</v>
      </c>
      <c r="Q299">
        <f t="shared" ref="Q299" si="1637">MAX(M296:M300)</f>
        <v>99</v>
      </c>
      <c r="U299">
        <f t="shared" ref="U299" si="1638">COUNTIF(J296:N300,"&gt;" &amp; P299)</f>
        <v>0</v>
      </c>
      <c r="V299">
        <f t="shared" ref="V299" si="1639">COUNTIF(J296:N300,"&gt;" &amp; Q299)</f>
        <v>0</v>
      </c>
      <c r="X299">
        <f t="shared" ref="X299" si="1640">SUMIFS(A296:E300,J296:N300,"&gt; "&amp;P299)</f>
        <v>0</v>
      </c>
      <c r="Y299">
        <f t="shared" ref="Y299" si="1641">SUMIFS(A296:E300,J296:N300,"&gt; "&amp;Q299)</f>
        <v>0</v>
      </c>
      <c r="AA299">
        <f>VLOOKUP(P299,Numbers!$A$2:$B$101,2,FALSE)</f>
        <v>39</v>
      </c>
      <c r="AB299">
        <f>VLOOKUP(Q299,Numbers!$A$2:$B$101,2,FALSE)</f>
        <v>39</v>
      </c>
      <c r="AD299">
        <f t="shared" si="1421"/>
        <v>0</v>
      </c>
      <c r="AE299">
        <f t="shared" si="1422"/>
        <v>0</v>
      </c>
    </row>
    <row r="300" spans="1:31" x14ac:dyDescent="0.25">
      <c r="A300">
        <v>9</v>
      </c>
      <c r="B300">
        <v>46</v>
      </c>
      <c r="C300">
        <v>88</v>
      </c>
      <c r="D300">
        <v>12</v>
      </c>
      <c r="E300">
        <v>35</v>
      </c>
      <c r="J300">
        <f t="shared" si="1409"/>
        <v>32</v>
      </c>
      <c r="K300">
        <f t="shared" si="1410"/>
        <v>72</v>
      </c>
      <c r="L300">
        <f t="shared" si="1411"/>
        <v>89</v>
      </c>
      <c r="M300">
        <f t="shared" si="1412"/>
        <v>62</v>
      </c>
      <c r="N300">
        <f t="shared" si="1413"/>
        <v>28</v>
      </c>
      <c r="P300">
        <f t="shared" si="1621"/>
        <v>89</v>
      </c>
      <c r="Q300">
        <f t="shared" ref="Q300" si="1642">MAX(N296:N300)</f>
        <v>91</v>
      </c>
      <c r="U300">
        <f t="shared" ref="U300" si="1643">COUNTIF(J296:N300,"&gt;" &amp; P300)</f>
        <v>2</v>
      </c>
      <c r="V300">
        <f t="shared" ref="V300" si="1644">COUNTIF(J296:N300,"&gt;" &amp; Q300)</f>
        <v>1</v>
      </c>
      <c r="X300">
        <f t="shared" ref="X300" si="1645">SUMIFS(A296:E300,J296:N300,"&gt; "&amp;P300)</f>
        <v>65</v>
      </c>
      <c r="Y300">
        <f t="shared" ref="Y300" si="1646">SUMIFS(A296:E300,J296:N300,"&gt; "&amp;Q300)</f>
        <v>39</v>
      </c>
      <c r="AA300">
        <f>VLOOKUP(P300,Numbers!$A$2:$B$101,2,FALSE)</f>
        <v>88</v>
      </c>
      <c r="AB300">
        <f>VLOOKUP(Q300,Numbers!$A$2:$B$101,2,FALSE)</f>
        <v>26</v>
      </c>
      <c r="AD300">
        <f t="shared" si="1421"/>
        <v>5720</v>
      </c>
      <c r="AE300">
        <f t="shared" si="1422"/>
        <v>1014</v>
      </c>
    </row>
    <row r="301" spans="1:31" x14ac:dyDescent="0.25">
      <c r="J301" t="str">
        <f t="shared" si="1409"/>
        <v/>
      </c>
      <c r="K301" t="str">
        <f t="shared" si="1410"/>
        <v/>
      </c>
      <c r="L301" t="str">
        <f t="shared" si="1411"/>
        <v/>
      </c>
      <c r="M301" t="str">
        <f t="shared" si="1412"/>
        <v/>
      </c>
      <c r="N301" t="str">
        <f t="shared" si="1413"/>
        <v/>
      </c>
      <c r="P301">
        <f t="shared" ref="P301" si="1647">MAX(J296,K297,L298,M299,N300)</f>
        <v>99</v>
      </c>
      <c r="Q301">
        <f t="shared" ref="Q301" si="1648">MAX(J300,K299,L298,M297,N296)</f>
        <v>91</v>
      </c>
      <c r="R301">
        <f t="shared" ref="R301" si="1649">MIN(P296:Q301)</f>
        <v>75</v>
      </c>
      <c r="U301">
        <f t="shared" ref="U301" si="1650">COUNTIF(J296:N300,"&gt;" &amp; P301)</f>
        <v>0</v>
      </c>
      <c r="V301">
        <f t="shared" ref="V301" si="1651">COUNTIF(J296:N300,"&gt;" &amp; Q301)</f>
        <v>1</v>
      </c>
      <c r="X301">
        <f t="shared" ref="X301" si="1652">SUMIFS(A296:E300,J296:N300,"&gt; "&amp;P301)</f>
        <v>0</v>
      </c>
      <c r="Y301">
        <f t="shared" ref="Y301" si="1653">SUMIFS(A296:E300,J296:N300,"&gt; "&amp;Q301)</f>
        <v>39</v>
      </c>
      <c r="AA301">
        <f>VLOOKUP(P301,Numbers!$A$2:$B$101,2,FALSE)</f>
        <v>39</v>
      </c>
      <c r="AB301">
        <f>VLOOKUP(Q301,Numbers!$A$2:$B$101,2,FALSE)</f>
        <v>26</v>
      </c>
      <c r="AD301">
        <f t="shared" si="1421"/>
        <v>0</v>
      </c>
      <c r="AE301">
        <f t="shared" si="1422"/>
        <v>1014</v>
      </c>
    </row>
    <row r="302" spans="1:31" x14ac:dyDescent="0.25">
      <c r="A302">
        <v>14</v>
      </c>
      <c r="B302">
        <v>91</v>
      </c>
      <c r="C302">
        <v>16</v>
      </c>
      <c r="D302">
        <v>30</v>
      </c>
      <c r="E302">
        <v>45</v>
      </c>
      <c r="J302">
        <f t="shared" si="1409"/>
        <v>12</v>
      </c>
      <c r="K302">
        <f t="shared" si="1410"/>
        <v>59</v>
      </c>
      <c r="L302">
        <f t="shared" si="1411"/>
        <v>73</v>
      </c>
      <c r="M302">
        <f t="shared" si="1412"/>
        <v>17</v>
      </c>
      <c r="N302">
        <f t="shared" si="1413"/>
        <v>86</v>
      </c>
      <c r="P302">
        <f t="shared" ref="P302:P365" si="1654">MAX(J302:N302)</f>
        <v>86</v>
      </c>
      <c r="Q302">
        <f t="shared" ref="Q302" si="1655">MAX(J302:J306)</f>
        <v>97</v>
      </c>
      <c r="U302">
        <f t="shared" ref="U302" si="1656">COUNTIF(J302:N306,"&gt;" &amp; P302)</f>
        <v>6</v>
      </c>
      <c r="V302">
        <f t="shared" ref="V302" si="1657">COUNTIF(J302:N306,"&gt;" &amp; Q302)</f>
        <v>1</v>
      </c>
      <c r="X302">
        <f t="shared" ref="X302" si="1658">SUMIFS(A302:E306,J302:N306,"&gt; "&amp;P302)</f>
        <v>317</v>
      </c>
      <c r="Y302">
        <f t="shared" ref="Y302" si="1659">SUMIFS(A302:E306,J302:N306,"&gt; "&amp;Q302)</f>
        <v>87</v>
      </c>
      <c r="AA302">
        <f>VLOOKUP(P302,Numbers!$A$2:$B$101,2,FALSE)</f>
        <v>45</v>
      </c>
      <c r="AB302">
        <f>VLOOKUP(Q302,Numbers!$A$2:$B$101,2,FALSE)</f>
        <v>43</v>
      </c>
      <c r="AD302">
        <f t="shared" si="1421"/>
        <v>14265</v>
      </c>
      <c r="AE302">
        <f t="shared" si="1422"/>
        <v>3741</v>
      </c>
    </row>
    <row r="303" spans="1:31" x14ac:dyDescent="0.25">
      <c r="A303">
        <v>41</v>
      </c>
      <c r="B303">
        <v>82</v>
      </c>
      <c r="C303">
        <v>42</v>
      </c>
      <c r="D303">
        <v>26</v>
      </c>
      <c r="E303">
        <v>15</v>
      </c>
      <c r="J303">
        <f t="shared" si="1409"/>
        <v>47</v>
      </c>
      <c r="K303">
        <f t="shared" si="1410"/>
        <v>26</v>
      </c>
      <c r="L303">
        <f t="shared" si="1411"/>
        <v>87</v>
      </c>
      <c r="M303">
        <f t="shared" si="1412"/>
        <v>91</v>
      </c>
      <c r="N303">
        <f t="shared" si="1413"/>
        <v>69</v>
      </c>
      <c r="P303">
        <f t="shared" si="1654"/>
        <v>91</v>
      </c>
      <c r="Q303">
        <f t="shared" ref="Q303" si="1660">MAX(K302:K306)</f>
        <v>98</v>
      </c>
      <c r="U303">
        <f t="shared" ref="U303" si="1661">COUNTIF(J302:N306,"&gt;" &amp; P303)</f>
        <v>4</v>
      </c>
      <c r="V303">
        <f t="shared" ref="V303" si="1662">COUNTIF(J302:N306,"&gt;" &amp; Q303)</f>
        <v>0</v>
      </c>
      <c r="X303">
        <f t="shared" ref="X303" si="1663">SUMIFS(A302:E306,J302:N306,"&gt; "&amp;P303)</f>
        <v>249</v>
      </c>
      <c r="Y303">
        <f t="shared" ref="Y303" si="1664">SUMIFS(A302:E306,J302:N306,"&gt; "&amp;Q303)</f>
        <v>0</v>
      </c>
      <c r="AA303">
        <f>VLOOKUP(P303,Numbers!$A$2:$B$101,2,FALSE)</f>
        <v>26</v>
      </c>
      <c r="AB303">
        <f>VLOOKUP(Q303,Numbers!$A$2:$B$101,2,FALSE)</f>
        <v>87</v>
      </c>
      <c r="AD303">
        <f t="shared" si="1421"/>
        <v>6474</v>
      </c>
      <c r="AE303">
        <f t="shared" si="1422"/>
        <v>0</v>
      </c>
    </row>
    <row r="304" spans="1:31" x14ac:dyDescent="0.25">
      <c r="A304">
        <v>43</v>
      </c>
      <c r="B304">
        <v>72</v>
      </c>
      <c r="C304">
        <v>81</v>
      </c>
      <c r="D304">
        <v>38</v>
      </c>
      <c r="E304">
        <v>92</v>
      </c>
      <c r="J304">
        <f t="shared" si="1409"/>
        <v>97</v>
      </c>
      <c r="K304">
        <f t="shared" si="1410"/>
        <v>50</v>
      </c>
      <c r="L304">
        <f t="shared" si="1411"/>
        <v>95</v>
      </c>
      <c r="M304">
        <f t="shared" si="1412"/>
        <v>92</v>
      </c>
      <c r="N304">
        <f t="shared" si="1413"/>
        <v>51</v>
      </c>
      <c r="P304">
        <f t="shared" si="1654"/>
        <v>97</v>
      </c>
      <c r="Q304">
        <f t="shared" ref="Q304" si="1665">MAX(L302:L306)</f>
        <v>95</v>
      </c>
      <c r="U304">
        <f t="shared" ref="U304" si="1666">COUNTIF(J302:N306,"&gt;" &amp; P304)</f>
        <v>1</v>
      </c>
      <c r="V304">
        <f t="shared" ref="V304" si="1667">COUNTIF(J302:N306,"&gt;" &amp; Q304)</f>
        <v>2</v>
      </c>
      <c r="X304">
        <f t="shared" ref="X304" si="1668">SUMIFS(A302:E306,J302:N306,"&gt; "&amp;P304)</f>
        <v>87</v>
      </c>
      <c r="Y304">
        <f t="shared" ref="Y304" si="1669">SUMIFS(A302:E306,J302:N306,"&gt; "&amp;Q304)</f>
        <v>130</v>
      </c>
      <c r="AA304">
        <f>VLOOKUP(P304,Numbers!$A$2:$B$101,2,FALSE)</f>
        <v>43</v>
      </c>
      <c r="AB304">
        <f>VLOOKUP(Q304,Numbers!$A$2:$B$101,2,FALSE)</f>
        <v>81</v>
      </c>
      <c r="AD304">
        <f t="shared" si="1421"/>
        <v>3741</v>
      </c>
      <c r="AE304">
        <f t="shared" si="1422"/>
        <v>10530</v>
      </c>
    </row>
    <row r="305" spans="1:31" x14ac:dyDescent="0.25">
      <c r="A305">
        <v>95</v>
      </c>
      <c r="B305">
        <v>87</v>
      </c>
      <c r="C305">
        <v>7</v>
      </c>
      <c r="D305">
        <v>28</v>
      </c>
      <c r="E305">
        <v>46</v>
      </c>
      <c r="J305">
        <f t="shared" si="1409"/>
        <v>14</v>
      </c>
      <c r="K305">
        <f t="shared" si="1410"/>
        <v>98</v>
      </c>
      <c r="L305">
        <f t="shared" si="1411"/>
        <v>65</v>
      </c>
      <c r="M305">
        <f t="shared" si="1412"/>
        <v>36</v>
      </c>
      <c r="N305">
        <f t="shared" si="1413"/>
        <v>72</v>
      </c>
      <c r="P305">
        <f t="shared" si="1654"/>
        <v>98</v>
      </c>
      <c r="Q305">
        <f t="shared" ref="Q305" si="1670">MAX(M302:M306)</f>
        <v>92</v>
      </c>
      <c r="U305">
        <f t="shared" ref="U305" si="1671">COUNTIF(J302:N306,"&gt;" &amp; P305)</f>
        <v>0</v>
      </c>
      <c r="V305">
        <f t="shared" ref="V305" si="1672">COUNTIF(J302:N306,"&gt;" &amp; Q305)</f>
        <v>3</v>
      </c>
      <c r="X305">
        <f t="shared" ref="X305" si="1673">SUMIFS(A302:E306,J302:N306,"&gt; "&amp;P305)</f>
        <v>0</v>
      </c>
      <c r="Y305">
        <f t="shared" ref="Y305" si="1674">SUMIFS(A302:E306,J302:N306,"&gt; "&amp;Q305)</f>
        <v>211</v>
      </c>
      <c r="AA305">
        <f>VLOOKUP(P305,Numbers!$A$2:$B$101,2,FALSE)</f>
        <v>87</v>
      </c>
      <c r="AB305">
        <f>VLOOKUP(Q305,Numbers!$A$2:$B$101,2,FALSE)</f>
        <v>38</v>
      </c>
      <c r="AD305">
        <f t="shared" si="1421"/>
        <v>0</v>
      </c>
      <c r="AE305">
        <f t="shared" si="1422"/>
        <v>8018</v>
      </c>
    </row>
    <row r="306" spans="1:31" x14ac:dyDescent="0.25">
      <c r="A306">
        <v>63</v>
      </c>
      <c r="B306">
        <v>71</v>
      </c>
      <c r="C306">
        <v>11</v>
      </c>
      <c r="D306">
        <v>22</v>
      </c>
      <c r="E306">
        <v>56</v>
      </c>
      <c r="J306">
        <f t="shared" si="1409"/>
        <v>11</v>
      </c>
      <c r="K306">
        <f t="shared" si="1410"/>
        <v>58</v>
      </c>
      <c r="L306">
        <f t="shared" si="1411"/>
        <v>56</v>
      </c>
      <c r="M306">
        <f t="shared" si="1412"/>
        <v>5</v>
      </c>
      <c r="N306">
        <f t="shared" si="1413"/>
        <v>34</v>
      </c>
      <c r="P306">
        <f t="shared" si="1654"/>
        <v>58</v>
      </c>
      <c r="Q306">
        <f t="shared" ref="Q306" si="1675">MAX(N302:N306)</f>
        <v>86</v>
      </c>
      <c r="U306">
        <f t="shared" ref="U306" si="1676">COUNTIF(J302:N306,"&gt;" &amp; P306)</f>
        <v>12</v>
      </c>
      <c r="V306">
        <f t="shared" ref="V306" si="1677">COUNTIF(J302:N306,"&gt;" &amp; Q306)</f>
        <v>6</v>
      </c>
      <c r="X306">
        <f t="shared" ref="X306" si="1678">SUMIFS(A302:E306,J302:N306,"&gt; "&amp;P306)</f>
        <v>537</v>
      </c>
      <c r="Y306">
        <f t="shared" ref="Y306" si="1679">SUMIFS(A302:E306,J302:N306,"&gt; "&amp;Q306)</f>
        <v>317</v>
      </c>
      <c r="AA306">
        <f>VLOOKUP(P306,Numbers!$A$2:$B$101,2,FALSE)</f>
        <v>71</v>
      </c>
      <c r="AB306">
        <f>VLOOKUP(Q306,Numbers!$A$2:$B$101,2,FALSE)</f>
        <v>45</v>
      </c>
      <c r="AD306">
        <f t="shared" si="1421"/>
        <v>38127</v>
      </c>
      <c r="AE306">
        <f t="shared" si="1422"/>
        <v>14265</v>
      </c>
    </row>
    <row r="307" spans="1:31" x14ac:dyDescent="0.25">
      <c r="J307" t="str">
        <f t="shared" si="1409"/>
        <v/>
      </c>
      <c r="K307" t="str">
        <f t="shared" si="1410"/>
        <v/>
      </c>
      <c r="L307" t="str">
        <f t="shared" si="1411"/>
        <v/>
      </c>
      <c r="M307" t="str">
        <f t="shared" si="1412"/>
        <v/>
      </c>
      <c r="N307" t="str">
        <f t="shared" si="1413"/>
        <v/>
      </c>
      <c r="P307">
        <f t="shared" ref="P307" si="1680">MAX(J302,K303,L304,M305,N306)</f>
        <v>95</v>
      </c>
      <c r="Q307">
        <f t="shared" ref="Q307" si="1681">MAX(J306,K305,L304,M303,N302)</f>
        <v>98</v>
      </c>
      <c r="R307">
        <f t="shared" ref="R307" si="1682">MIN(P302:Q307)</f>
        <v>58</v>
      </c>
      <c r="U307">
        <f t="shared" ref="U307" si="1683">COUNTIF(J302:N306,"&gt;" &amp; P307)</f>
        <v>2</v>
      </c>
      <c r="V307">
        <f t="shared" ref="V307" si="1684">COUNTIF(J302:N306,"&gt;" &amp; Q307)</f>
        <v>0</v>
      </c>
      <c r="X307">
        <f t="shared" ref="X307" si="1685">SUMIFS(A302:E306,J302:N306,"&gt; "&amp;P307)</f>
        <v>130</v>
      </c>
      <c r="Y307">
        <f t="shared" ref="Y307" si="1686">SUMIFS(A302:E306,J302:N306,"&gt; "&amp;Q307)</f>
        <v>0</v>
      </c>
      <c r="AA307">
        <f>VLOOKUP(P307,Numbers!$A$2:$B$101,2,FALSE)</f>
        <v>81</v>
      </c>
      <c r="AB307">
        <f>VLOOKUP(Q307,Numbers!$A$2:$B$101,2,FALSE)</f>
        <v>87</v>
      </c>
      <c r="AD307">
        <f t="shared" si="1421"/>
        <v>10530</v>
      </c>
      <c r="AE307">
        <f t="shared" si="1422"/>
        <v>0</v>
      </c>
    </row>
    <row r="308" spans="1:31" x14ac:dyDescent="0.25">
      <c r="A308">
        <v>45</v>
      </c>
      <c r="B308">
        <v>58</v>
      </c>
      <c r="C308">
        <v>68</v>
      </c>
      <c r="D308">
        <v>37</v>
      </c>
      <c r="E308">
        <v>81</v>
      </c>
      <c r="J308">
        <f t="shared" si="1409"/>
        <v>86</v>
      </c>
      <c r="K308">
        <f t="shared" si="1410"/>
        <v>44</v>
      </c>
      <c r="L308">
        <f t="shared" si="1411"/>
        <v>84</v>
      </c>
      <c r="M308">
        <f t="shared" si="1412"/>
        <v>54</v>
      </c>
      <c r="N308">
        <f t="shared" si="1413"/>
        <v>95</v>
      </c>
      <c r="P308">
        <f t="shared" ref="P308:P371" si="1687">MAX(J308:N308)</f>
        <v>95</v>
      </c>
      <c r="Q308">
        <f t="shared" ref="Q308" si="1688">MAX(J308:J312)</f>
        <v>86</v>
      </c>
      <c r="U308">
        <f t="shared" ref="U308" si="1689">COUNTIF(J308:N312,"&gt;" &amp; P308)</f>
        <v>0</v>
      </c>
      <c r="V308">
        <f t="shared" ref="V308" si="1690">COUNTIF(J308:N312,"&gt;" &amp; Q308)</f>
        <v>1</v>
      </c>
      <c r="X308">
        <f t="shared" ref="X308" si="1691">SUMIFS(A308:E312,J308:N312,"&gt; "&amp;P308)</f>
        <v>0</v>
      </c>
      <c r="Y308">
        <f t="shared" ref="Y308" si="1692">SUMIFS(A308:E312,J308:N312,"&gt; "&amp;Q308)</f>
        <v>81</v>
      </c>
      <c r="AA308">
        <f>VLOOKUP(P308,Numbers!$A$2:$B$101,2,FALSE)</f>
        <v>81</v>
      </c>
      <c r="AB308">
        <f>VLOOKUP(Q308,Numbers!$A$2:$B$101,2,FALSE)</f>
        <v>45</v>
      </c>
      <c r="AD308">
        <f t="shared" si="1421"/>
        <v>0</v>
      </c>
      <c r="AE308">
        <f t="shared" si="1422"/>
        <v>3645</v>
      </c>
    </row>
    <row r="309" spans="1:31" x14ac:dyDescent="0.25">
      <c r="A309">
        <v>16</v>
      </c>
      <c r="B309">
        <v>20</v>
      </c>
      <c r="C309">
        <v>71</v>
      </c>
      <c r="D309">
        <v>82</v>
      </c>
      <c r="E309">
        <v>28</v>
      </c>
      <c r="J309">
        <f t="shared" si="1409"/>
        <v>73</v>
      </c>
      <c r="K309">
        <f t="shared" si="1410"/>
        <v>83</v>
      </c>
      <c r="L309">
        <f t="shared" si="1411"/>
        <v>58</v>
      </c>
      <c r="M309">
        <f t="shared" si="1412"/>
        <v>26</v>
      </c>
      <c r="N309">
        <f t="shared" si="1413"/>
        <v>36</v>
      </c>
      <c r="P309">
        <f t="shared" si="1687"/>
        <v>83</v>
      </c>
      <c r="Q309">
        <f t="shared" ref="Q309" si="1693">MAX(K308:K312)</f>
        <v>83</v>
      </c>
      <c r="U309">
        <f t="shared" ref="U309" si="1694">COUNTIF(J308:N312,"&gt;" &amp; P309)</f>
        <v>4</v>
      </c>
      <c r="V309">
        <f t="shared" ref="V309" si="1695">COUNTIF(J308:N312,"&gt;" &amp; Q309)</f>
        <v>4</v>
      </c>
      <c r="X309">
        <f t="shared" ref="X309" si="1696">SUMIFS(A308:E312,J308:N312,"&gt; "&amp;P309)</f>
        <v>213</v>
      </c>
      <c r="Y309">
        <f t="shared" ref="Y309" si="1697">SUMIFS(A308:E312,J308:N312,"&gt; "&amp;Q309)</f>
        <v>213</v>
      </c>
      <c r="AA309">
        <f>VLOOKUP(P309,Numbers!$A$2:$B$101,2,FALSE)</f>
        <v>20</v>
      </c>
      <c r="AB309">
        <f>VLOOKUP(Q309,Numbers!$A$2:$B$101,2,FALSE)</f>
        <v>20</v>
      </c>
      <c r="AD309">
        <f t="shared" si="1421"/>
        <v>4260</v>
      </c>
      <c r="AE309">
        <f t="shared" si="1422"/>
        <v>4260</v>
      </c>
    </row>
    <row r="310" spans="1:31" x14ac:dyDescent="0.25">
      <c r="A310">
        <v>85</v>
      </c>
      <c r="B310">
        <v>89</v>
      </c>
      <c r="C310">
        <v>23</v>
      </c>
      <c r="D310">
        <v>65</v>
      </c>
      <c r="E310">
        <v>18</v>
      </c>
      <c r="J310">
        <f t="shared" si="1409"/>
        <v>60</v>
      </c>
      <c r="K310">
        <f t="shared" si="1410"/>
        <v>16</v>
      </c>
      <c r="L310">
        <f t="shared" si="1411"/>
        <v>43</v>
      </c>
      <c r="M310">
        <f t="shared" si="1412"/>
        <v>77</v>
      </c>
      <c r="N310">
        <f t="shared" si="1413"/>
        <v>55</v>
      </c>
      <c r="P310">
        <f t="shared" si="1687"/>
        <v>77</v>
      </c>
      <c r="Q310">
        <f t="shared" ref="Q310" si="1698">MAX(L308:L312)</f>
        <v>84</v>
      </c>
      <c r="U310">
        <f t="shared" ref="U310" si="1699">COUNTIF(J308:N312,"&gt;" &amp; P310)</f>
        <v>7</v>
      </c>
      <c r="V310">
        <f t="shared" ref="V310" si="1700">COUNTIF(J308:N312,"&gt;" &amp; Q310)</f>
        <v>3</v>
      </c>
      <c r="X310">
        <f t="shared" ref="X310" si="1701">SUMIFS(A308:E312,J308:N312,"&gt; "&amp;P310)</f>
        <v>342</v>
      </c>
      <c r="Y310">
        <f t="shared" ref="Y310" si="1702">SUMIFS(A308:E312,J308:N312,"&gt; "&amp;Q310)</f>
        <v>145</v>
      </c>
      <c r="AA310">
        <f>VLOOKUP(P310,Numbers!$A$2:$B$101,2,FALSE)</f>
        <v>65</v>
      </c>
      <c r="AB310">
        <f>VLOOKUP(Q310,Numbers!$A$2:$B$101,2,FALSE)</f>
        <v>68</v>
      </c>
      <c r="AD310">
        <f t="shared" si="1421"/>
        <v>22230</v>
      </c>
      <c r="AE310">
        <f t="shared" si="1422"/>
        <v>9860</v>
      </c>
    </row>
    <row r="311" spans="1:31" x14ac:dyDescent="0.25">
      <c r="A311">
        <v>40</v>
      </c>
      <c r="B311">
        <v>66</v>
      </c>
      <c r="C311">
        <v>11</v>
      </c>
      <c r="D311">
        <v>70</v>
      </c>
      <c r="E311">
        <v>10</v>
      </c>
      <c r="J311">
        <f t="shared" si="1409"/>
        <v>78</v>
      </c>
      <c r="K311">
        <f t="shared" si="1410"/>
        <v>20</v>
      </c>
      <c r="L311">
        <f t="shared" si="1411"/>
        <v>56</v>
      </c>
      <c r="M311">
        <f t="shared" si="1412"/>
        <v>22</v>
      </c>
      <c r="N311">
        <f t="shared" si="1413"/>
        <v>67</v>
      </c>
      <c r="P311">
        <f t="shared" si="1687"/>
        <v>78</v>
      </c>
      <c r="Q311">
        <f t="shared" ref="Q311" si="1703">MAX(M308:M312)</f>
        <v>77</v>
      </c>
      <c r="U311">
        <f t="shared" ref="U311" si="1704">COUNTIF(J308:N312,"&gt;" &amp; P311)</f>
        <v>6</v>
      </c>
      <c r="V311">
        <f t="shared" ref="V311" si="1705">COUNTIF(J308:N312,"&gt;" &amp; Q311)</f>
        <v>7</v>
      </c>
      <c r="X311">
        <f t="shared" ref="X311" si="1706">SUMIFS(A308:E312,J308:N312,"&gt; "&amp;P311)</f>
        <v>302</v>
      </c>
      <c r="Y311">
        <f t="shared" ref="Y311" si="1707">SUMIFS(A308:E312,J308:N312,"&gt; "&amp;Q311)</f>
        <v>342</v>
      </c>
      <c r="AA311">
        <f>VLOOKUP(P311,Numbers!$A$2:$B$101,2,FALSE)</f>
        <v>40</v>
      </c>
      <c r="AB311">
        <f>VLOOKUP(Q311,Numbers!$A$2:$B$101,2,FALSE)</f>
        <v>65</v>
      </c>
      <c r="AD311">
        <f t="shared" si="1421"/>
        <v>12080</v>
      </c>
      <c r="AE311">
        <f t="shared" si="1422"/>
        <v>22230</v>
      </c>
    </row>
    <row r="312" spans="1:31" x14ac:dyDescent="0.25">
      <c r="A312">
        <v>60</v>
      </c>
      <c r="B312">
        <v>97</v>
      </c>
      <c r="C312">
        <v>69</v>
      </c>
      <c r="D312">
        <v>86</v>
      </c>
      <c r="E312">
        <v>19</v>
      </c>
      <c r="J312">
        <f t="shared" si="1409"/>
        <v>13</v>
      </c>
      <c r="K312">
        <f t="shared" si="1410"/>
        <v>74</v>
      </c>
      <c r="L312">
        <f t="shared" si="1411"/>
        <v>81</v>
      </c>
      <c r="M312">
        <f t="shared" si="1412"/>
        <v>38</v>
      </c>
      <c r="N312">
        <f t="shared" si="1413"/>
        <v>85</v>
      </c>
      <c r="P312">
        <f t="shared" si="1687"/>
        <v>85</v>
      </c>
      <c r="Q312">
        <f t="shared" ref="Q312" si="1708">MAX(N308:N312)</f>
        <v>95</v>
      </c>
      <c r="U312">
        <f t="shared" ref="U312" si="1709">COUNTIF(J308:N312,"&gt;" &amp; P312)</f>
        <v>2</v>
      </c>
      <c r="V312">
        <f t="shared" ref="V312" si="1710">COUNTIF(J308:N312,"&gt;" &amp; Q312)</f>
        <v>0</v>
      </c>
      <c r="X312">
        <f t="shared" ref="X312" si="1711">SUMIFS(A308:E312,J308:N312,"&gt; "&amp;P312)</f>
        <v>126</v>
      </c>
      <c r="Y312">
        <f t="shared" ref="Y312" si="1712">SUMIFS(A308:E312,J308:N312,"&gt; "&amp;Q312)</f>
        <v>0</v>
      </c>
      <c r="AA312">
        <f>VLOOKUP(P312,Numbers!$A$2:$B$101,2,FALSE)</f>
        <v>19</v>
      </c>
      <c r="AB312">
        <f>VLOOKUP(Q312,Numbers!$A$2:$B$101,2,FALSE)</f>
        <v>81</v>
      </c>
      <c r="AD312">
        <f t="shared" si="1421"/>
        <v>2394</v>
      </c>
      <c r="AE312">
        <f t="shared" si="1422"/>
        <v>0</v>
      </c>
    </row>
    <row r="313" spans="1:31" x14ac:dyDescent="0.25">
      <c r="J313" t="str">
        <f t="shared" si="1409"/>
        <v/>
      </c>
      <c r="K313" t="str">
        <f t="shared" si="1410"/>
        <v/>
      </c>
      <c r="L313" t="str">
        <f t="shared" si="1411"/>
        <v/>
      </c>
      <c r="M313" t="str">
        <f t="shared" si="1412"/>
        <v/>
      </c>
      <c r="N313" t="str">
        <f t="shared" si="1413"/>
        <v/>
      </c>
      <c r="P313">
        <f t="shared" ref="P313" si="1713">MAX(J308,K309,L310,M311,N312)</f>
        <v>86</v>
      </c>
      <c r="Q313">
        <f t="shared" ref="Q313" si="1714">MAX(J312,K311,L310,M309,N308)</f>
        <v>95</v>
      </c>
      <c r="R313">
        <f t="shared" ref="R313" si="1715">MIN(P308:Q313)</f>
        <v>77</v>
      </c>
      <c r="U313">
        <f t="shared" ref="U313" si="1716">COUNTIF(J308:N312,"&gt;" &amp; P313)</f>
        <v>1</v>
      </c>
      <c r="V313">
        <f t="shared" ref="V313" si="1717">COUNTIF(J308:N312,"&gt;" &amp; Q313)</f>
        <v>0</v>
      </c>
      <c r="X313">
        <f t="shared" ref="X313" si="1718">SUMIFS(A308:E312,J308:N312,"&gt; "&amp;P313)</f>
        <v>81</v>
      </c>
      <c r="Y313">
        <f t="shared" ref="Y313" si="1719">SUMIFS(A308:E312,J308:N312,"&gt; "&amp;Q313)</f>
        <v>0</v>
      </c>
      <c r="AA313">
        <f>VLOOKUP(P313,Numbers!$A$2:$B$101,2,FALSE)</f>
        <v>45</v>
      </c>
      <c r="AB313">
        <f>VLOOKUP(Q313,Numbers!$A$2:$B$101,2,FALSE)</f>
        <v>81</v>
      </c>
      <c r="AD313">
        <f t="shared" si="1421"/>
        <v>3645</v>
      </c>
      <c r="AE313">
        <f t="shared" si="1422"/>
        <v>0</v>
      </c>
    </row>
    <row r="314" spans="1:31" x14ac:dyDescent="0.25">
      <c r="A314">
        <v>16</v>
      </c>
      <c r="B314">
        <v>47</v>
      </c>
      <c r="C314">
        <v>46</v>
      </c>
      <c r="D314">
        <v>53</v>
      </c>
      <c r="E314">
        <v>13</v>
      </c>
      <c r="J314">
        <f t="shared" si="1409"/>
        <v>73</v>
      </c>
      <c r="K314">
        <f t="shared" si="1410"/>
        <v>19</v>
      </c>
      <c r="L314">
        <f t="shared" si="1411"/>
        <v>72</v>
      </c>
      <c r="M314">
        <f t="shared" si="1412"/>
        <v>4</v>
      </c>
      <c r="N314">
        <f t="shared" si="1413"/>
        <v>49</v>
      </c>
      <c r="P314">
        <f t="shared" ref="P314:P377" si="1720">MAX(J314:N314)</f>
        <v>73</v>
      </c>
      <c r="Q314">
        <f t="shared" ref="Q314" si="1721">MAX(J314:J318)</f>
        <v>88</v>
      </c>
      <c r="U314">
        <f t="shared" ref="U314" si="1722">COUNTIF(J314:N318,"&gt;" &amp; P314)</f>
        <v>5</v>
      </c>
      <c r="V314">
        <f t="shared" ref="V314" si="1723">COUNTIF(J314:N318,"&gt;" &amp; Q314)</f>
        <v>2</v>
      </c>
      <c r="X314">
        <f t="shared" ref="X314" si="1724">SUMIFS(A314:E318,J314:N318,"&gt; "&amp;P314)</f>
        <v>207</v>
      </c>
      <c r="Y314">
        <f t="shared" ref="Y314" si="1725">SUMIFS(A314:E318,J314:N318,"&gt; "&amp;Q314)</f>
        <v>79</v>
      </c>
      <c r="AA314">
        <f>VLOOKUP(P314,Numbers!$A$2:$B$101,2,FALSE)</f>
        <v>16</v>
      </c>
      <c r="AB314">
        <f>VLOOKUP(Q314,Numbers!$A$2:$B$101,2,FALSE)</f>
        <v>79</v>
      </c>
      <c r="AD314">
        <f t="shared" si="1421"/>
        <v>3312</v>
      </c>
      <c r="AE314">
        <f t="shared" si="1422"/>
        <v>6241</v>
      </c>
    </row>
    <row r="315" spans="1:31" x14ac:dyDescent="0.25">
      <c r="A315">
        <v>48</v>
      </c>
      <c r="B315">
        <v>76</v>
      </c>
      <c r="C315">
        <v>98</v>
      </c>
      <c r="D315">
        <v>66</v>
      </c>
      <c r="E315">
        <v>12</v>
      </c>
      <c r="J315">
        <f t="shared" si="1409"/>
        <v>80</v>
      </c>
      <c r="K315">
        <f t="shared" si="1410"/>
        <v>31</v>
      </c>
      <c r="L315">
        <f t="shared" si="1411"/>
        <v>40</v>
      </c>
      <c r="M315">
        <f t="shared" si="1412"/>
        <v>20</v>
      </c>
      <c r="N315">
        <f t="shared" si="1413"/>
        <v>62</v>
      </c>
      <c r="P315">
        <f t="shared" si="1720"/>
        <v>80</v>
      </c>
      <c r="Q315">
        <f t="shared" ref="Q315" si="1726">MAX(K314:K318)</f>
        <v>97</v>
      </c>
      <c r="U315">
        <f t="shared" ref="U315" si="1727">COUNTIF(J314:N318,"&gt;" &amp; P315)</f>
        <v>3</v>
      </c>
      <c r="V315">
        <f t="shared" ref="V315" si="1728">COUNTIF(J314:N318,"&gt;" &amp; Q315)</f>
        <v>0</v>
      </c>
      <c r="X315">
        <f t="shared" ref="X315" si="1729">SUMIFS(A314:E318,J314:N318,"&gt; "&amp;P315)</f>
        <v>158</v>
      </c>
      <c r="Y315">
        <f t="shared" ref="Y315" si="1730">SUMIFS(A314:E318,J314:N318,"&gt; "&amp;Q315)</f>
        <v>0</v>
      </c>
      <c r="AA315">
        <f>VLOOKUP(P315,Numbers!$A$2:$B$101,2,FALSE)</f>
        <v>48</v>
      </c>
      <c r="AB315">
        <f>VLOOKUP(Q315,Numbers!$A$2:$B$101,2,FALSE)</f>
        <v>43</v>
      </c>
      <c r="AD315">
        <f t="shared" si="1421"/>
        <v>7584</v>
      </c>
      <c r="AE315">
        <f t="shared" si="1422"/>
        <v>0</v>
      </c>
    </row>
    <row r="316" spans="1:31" x14ac:dyDescent="0.25">
      <c r="A316">
        <v>79</v>
      </c>
      <c r="B316">
        <v>43</v>
      </c>
      <c r="C316">
        <v>25</v>
      </c>
      <c r="D316">
        <v>36</v>
      </c>
      <c r="E316">
        <v>31</v>
      </c>
      <c r="J316">
        <f t="shared" si="1409"/>
        <v>88</v>
      </c>
      <c r="K316">
        <f t="shared" si="1410"/>
        <v>97</v>
      </c>
      <c r="L316">
        <f t="shared" si="1411"/>
        <v>1</v>
      </c>
      <c r="M316">
        <f t="shared" si="1412"/>
        <v>93</v>
      </c>
      <c r="N316">
        <f t="shared" si="1413"/>
        <v>15</v>
      </c>
      <c r="P316">
        <f t="shared" si="1720"/>
        <v>97</v>
      </c>
      <c r="Q316">
        <f t="shared" ref="Q316" si="1731">MAX(L314:L318)</f>
        <v>72</v>
      </c>
      <c r="U316">
        <f t="shared" ref="U316" si="1732">COUNTIF(J314:N318,"&gt;" &amp; P316)</f>
        <v>0</v>
      </c>
      <c r="V316">
        <f t="shared" ref="V316" si="1733">COUNTIF(J314:N318,"&gt;" &amp; Q316)</f>
        <v>6</v>
      </c>
      <c r="X316">
        <f t="shared" ref="X316" si="1734">SUMIFS(A314:E318,J314:N318,"&gt; "&amp;P316)</f>
        <v>0</v>
      </c>
      <c r="Y316">
        <f t="shared" ref="Y316" si="1735">SUMIFS(A314:E318,J314:N318,"&gt; "&amp;Q316)</f>
        <v>223</v>
      </c>
      <c r="AA316">
        <f>VLOOKUP(P316,Numbers!$A$2:$B$101,2,FALSE)</f>
        <v>43</v>
      </c>
      <c r="AB316">
        <f>VLOOKUP(Q316,Numbers!$A$2:$B$101,2,FALSE)</f>
        <v>46</v>
      </c>
      <c r="AD316">
        <f t="shared" si="1421"/>
        <v>0</v>
      </c>
      <c r="AE316">
        <f t="shared" si="1422"/>
        <v>10258</v>
      </c>
    </row>
    <row r="317" spans="1:31" x14ac:dyDescent="0.25">
      <c r="A317">
        <v>85</v>
      </c>
      <c r="B317">
        <v>1</v>
      </c>
      <c r="C317">
        <v>41</v>
      </c>
      <c r="D317">
        <v>3</v>
      </c>
      <c r="E317">
        <v>50</v>
      </c>
      <c r="J317">
        <f t="shared" si="1409"/>
        <v>60</v>
      </c>
      <c r="K317">
        <f t="shared" si="1410"/>
        <v>75</v>
      </c>
      <c r="L317">
        <f t="shared" si="1411"/>
        <v>47</v>
      </c>
      <c r="M317">
        <f t="shared" si="1412"/>
        <v>71</v>
      </c>
      <c r="N317">
        <f t="shared" si="1413"/>
        <v>48</v>
      </c>
      <c r="P317">
        <f t="shared" si="1720"/>
        <v>75</v>
      </c>
      <c r="Q317">
        <f t="shared" ref="Q317" si="1736">MAX(M314:M318)</f>
        <v>93</v>
      </c>
      <c r="U317">
        <f t="shared" ref="U317" si="1737">COUNTIF(J314:N318,"&gt;" &amp; P317)</f>
        <v>4</v>
      </c>
      <c r="V317">
        <f t="shared" ref="V317" si="1738">COUNTIF(J314:N318,"&gt;" &amp; Q317)</f>
        <v>1</v>
      </c>
      <c r="X317">
        <f t="shared" ref="X317" si="1739">SUMIFS(A314:E318,J314:N318,"&gt; "&amp;P317)</f>
        <v>206</v>
      </c>
      <c r="Y317">
        <f t="shared" ref="Y317" si="1740">SUMIFS(A314:E318,J314:N318,"&gt; "&amp;Q317)</f>
        <v>43</v>
      </c>
      <c r="AA317">
        <f>VLOOKUP(P317,Numbers!$A$2:$B$101,2,FALSE)</f>
        <v>1</v>
      </c>
      <c r="AB317">
        <f>VLOOKUP(Q317,Numbers!$A$2:$B$101,2,FALSE)</f>
        <v>36</v>
      </c>
      <c r="AD317">
        <f t="shared" si="1421"/>
        <v>206</v>
      </c>
      <c r="AE317">
        <f t="shared" si="1422"/>
        <v>1548</v>
      </c>
    </row>
    <row r="318" spans="1:31" x14ac:dyDescent="0.25">
      <c r="A318">
        <v>99</v>
      </c>
      <c r="B318">
        <v>73</v>
      </c>
      <c r="C318">
        <v>83</v>
      </c>
      <c r="D318">
        <v>89</v>
      </c>
      <c r="E318">
        <v>64</v>
      </c>
      <c r="J318">
        <f t="shared" si="1409"/>
        <v>25</v>
      </c>
      <c r="K318">
        <f t="shared" si="1410"/>
        <v>64</v>
      </c>
      <c r="L318">
        <f t="shared" si="1411"/>
        <v>52</v>
      </c>
      <c r="M318">
        <f t="shared" si="1412"/>
        <v>16</v>
      </c>
      <c r="N318">
        <f t="shared" si="1413"/>
        <v>29</v>
      </c>
      <c r="P318">
        <f t="shared" si="1720"/>
        <v>64</v>
      </c>
      <c r="Q318">
        <f t="shared" ref="Q318" si="1741">MAX(N314:N318)</f>
        <v>62</v>
      </c>
      <c r="U318">
        <f t="shared" ref="U318" si="1742">COUNTIF(J314:N318,"&gt;" &amp; P318)</f>
        <v>8</v>
      </c>
      <c r="V318">
        <f t="shared" ref="V318" si="1743">COUNTIF(J314:N318,"&gt;" &amp; Q318)</f>
        <v>9</v>
      </c>
      <c r="X318">
        <f t="shared" ref="X318" si="1744">SUMIFS(A314:E318,J314:N318,"&gt; "&amp;P318)</f>
        <v>272</v>
      </c>
      <c r="Y318">
        <f t="shared" ref="Y318" si="1745">SUMIFS(A314:E318,J314:N318,"&gt; "&amp;Q318)</f>
        <v>345</v>
      </c>
      <c r="AA318">
        <f>VLOOKUP(P318,Numbers!$A$2:$B$101,2,FALSE)</f>
        <v>73</v>
      </c>
      <c r="AB318">
        <f>VLOOKUP(Q318,Numbers!$A$2:$B$101,2,FALSE)</f>
        <v>12</v>
      </c>
      <c r="AD318">
        <f t="shared" si="1421"/>
        <v>19856</v>
      </c>
      <c r="AE318">
        <f t="shared" si="1422"/>
        <v>4140</v>
      </c>
    </row>
    <row r="319" spans="1:31" x14ac:dyDescent="0.25">
      <c r="J319" t="str">
        <f t="shared" si="1409"/>
        <v/>
      </c>
      <c r="K319" t="str">
        <f t="shared" si="1410"/>
        <v/>
      </c>
      <c r="L319" t="str">
        <f t="shared" si="1411"/>
        <v/>
      </c>
      <c r="M319" t="str">
        <f t="shared" si="1412"/>
        <v/>
      </c>
      <c r="N319" t="str">
        <f t="shared" si="1413"/>
        <v/>
      </c>
      <c r="P319">
        <f t="shared" ref="P319" si="1746">MAX(J314,K315,L316,M317,N318)</f>
        <v>73</v>
      </c>
      <c r="Q319">
        <f t="shared" ref="Q319" si="1747">MAX(J318,K317,L316,M315,N314)</f>
        <v>75</v>
      </c>
      <c r="R319">
        <f t="shared" ref="R319" si="1748">MIN(P314:Q319)</f>
        <v>62</v>
      </c>
      <c r="U319">
        <f t="shared" ref="U319" si="1749">COUNTIF(J314:N318,"&gt;" &amp; P319)</f>
        <v>5</v>
      </c>
      <c r="V319">
        <f t="shared" ref="V319" si="1750">COUNTIF(J314:N318,"&gt;" &amp; Q319)</f>
        <v>4</v>
      </c>
      <c r="X319">
        <f t="shared" ref="X319" si="1751">SUMIFS(A314:E318,J314:N318,"&gt; "&amp;P319)</f>
        <v>207</v>
      </c>
      <c r="Y319">
        <f t="shared" ref="Y319" si="1752">SUMIFS(A314:E318,J314:N318,"&gt; "&amp;Q319)</f>
        <v>206</v>
      </c>
      <c r="AA319">
        <f>VLOOKUP(P319,Numbers!$A$2:$B$101,2,FALSE)</f>
        <v>16</v>
      </c>
      <c r="AB319">
        <f>VLOOKUP(Q319,Numbers!$A$2:$B$101,2,FALSE)</f>
        <v>1</v>
      </c>
      <c r="AD319">
        <f t="shared" si="1421"/>
        <v>3312</v>
      </c>
      <c r="AE319">
        <f t="shared" si="1422"/>
        <v>206</v>
      </c>
    </row>
    <row r="320" spans="1:31" x14ac:dyDescent="0.25">
      <c r="A320">
        <v>27</v>
      </c>
      <c r="B320">
        <v>82</v>
      </c>
      <c r="C320">
        <v>33</v>
      </c>
      <c r="D320">
        <v>36</v>
      </c>
      <c r="E320">
        <v>83</v>
      </c>
      <c r="J320">
        <f t="shared" si="1409"/>
        <v>61</v>
      </c>
      <c r="K320">
        <f t="shared" si="1410"/>
        <v>26</v>
      </c>
      <c r="L320">
        <f t="shared" si="1411"/>
        <v>9</v>
      </c>
      <c r="M320">
        <f t="shared" si="1412"/>
        <v>93</v>
      </c>
      <c r="N320">
        <f t="shared" si="1413"/>
        <v>52</v>
      </c>
      <c r="P320">
        <f t="shared" ref="P320:P383" si="1753">MAX(J320:N320)</f>
        <v>93</v>
      </c>
      <c r="Q320">
        <f t="shared" ref="Q320" si="1754">MAX(J320:J324)</f>
        <v>82</v>
      </c>
      <c r="U320">
        <f t="shared" ref="U320" si="1755">COUNTIF(J320:N324,"&gt;" &amp; P320)</f>
        <v>2</v>
      </c>
      <c r="V320">
        <f t="shared" ref="V320" si="1756">COUNTIF(J320:N324,"&gt;" &amp; Q320)</f>
        <v>5</v>
      </c>
      <c r="X320">
        <f t="shared" ref="X320" si="1757">SUMIFS(A320:E324,J320:N324,"&gt; "&amp;P320)</f>
        <v>126</v>
      </c>
      <c r="Y320">
        <f t="shared" ref="Y320" si="1758">SUMIFS(A320:E324,J320:N324,"&gt; "&amp;Q320)</f>
        <v>226</v>
      </c>
      <c r="AA320">
        <f>VLOOKUP(P320,Numbers!$A$2:$B$101,2,FALSE)</f>
        <v>36</v>
      </c>
      <c r="AB320">
        <f>VLOOKUP(Q320,Numbers!$A$2:$B$101,2,FALSE)</f>
        <v>6</v>
      </c>
      <c r="AD320">
        <f t="shared" si="1421"/>
        <v>4536</v>
      </c>
      <c r="AE320">
        <f t="shared" si="1422"/>
        <v>1356</v>
      </c>
    </row>
    <row r="321" spans="1:31" x14ac:dyDescent="0.25">
      <c r="A321">
        <v>73</v>
      </c>
      <c r="B321">
        <v>31</v>
      </c>
      <c r="C321">
        <v>34</v>
      </c>
      <c r="D321">
        <v>7</v>
      </c>
      <c r="E321">
        <v>30</v>
      </c>
      <c r="J321">
        <f t="shared" si="1409"/>
        <v>64</v>
      </c>
      <c r="K321">
        <f t="shared" si="1410"/>
        <v>15</v>
      </c>
      <c r="L321">
        <f t="shared" si="1411"/>
        <v>57</v>
      </c>
      <c r="M321">
        <f t="shared" si="1412"/>
        <v>65</v>
      </c>
      <c r="N321">
        <f t="shared" si="1413"/>
        <v>17</v>
      </c>
      <c r="P321">
        <f t="shared" si="1753"/>
        <v>65</v>
      </c>
      <c r="Q321">
        <f t="shared" ref="Q321" si="1759">MAX(K320:K324)</f>
        <v>83</v>
      </c>
      <c r="U321">
        <f t="shared" ref="U321" si="1760">COUNTIF(J320:N324,"&gt;" &amp; P321)</f>
        <v>6</v>
      </c>
      <c r="V321">
        <f t="shared" ref="V321" si="1761">COUNTIF(J320:N324,"&gt;" &amp; Q321)</f>
        <v>4</v>
      </c>
      <c r="X321">
        <f t="shared" ref="X321" si="1762">SUMIFS(A320:E324,J320:N324,"&gt; "&amp;P321)</f>
        <v>232</v>
      </c>
      <c r="Y321">
        <f t="shared" ref="Y321" si="1763">SUMIFS(A320:E324,J320:N324,"&gt; "&amp;Q321)</f>
        <v>206</v>
      </c>
      <c r="AA321">
        <f>VLOOKUP(P321,Numbers!$A$2:$B$101,2,FALSE)</f>
        <v>7</v>
      </c>
      <c r="AB321">
        <f>VLOOKUP(Q321,Numbers!$A$2:$B$101,2,FALSE)</f>
        <v>20</v>
      </c>
      <c r="AD321">
        <f t="shared" si="1421"/>
        <v>1624</v>
      </c>
      <c r="AE321">
        <f t="shared" si="1422"/>
        <v>4120</v>
      </c>
    </row>
    <row r="322" spans="1:31" x14ac:dyDescent="0.25">
      <c r="A322">
        <v>98</v>
      </c>
      <c r="B322">
        <v>20</v>
      </c>
      <c r="C322">
        <v>32</v>
      </c>
      <c r="D322">
        <v>39</v>
      </c>
      <c r="E322">
        <v>92</v>
      </c>
      <c r="J322">
        <f t="shared" si="1409"/>
        <v>40</v>
      </c>
      <c r="K322">
        <f t="shared" si="1410"/>
        <v>83</v>
      </c>
      <c r="L322">
        <f t="shared" si="1411"/>
        <v>3</v>
      </c>
      <c r="M322">
        <f t="shared" si="1412"/>
        <v>99</v>
      </c>
      <c r="N322">
        <f t="shared" si="1413"/>
        <v>51</v>
      </c>
      <c r="P322">
        <f t="shared" si="1753"/>
        <v>99</v>
      </c>
      <c r="Q322">
        <f t="shared" ref="Q322" si="1764">MAX(L320:L324)</f>
        <v>90</v>
      </c>
      <c r="U322">
        <f t="shared" ref="U322" si="1765">COUNTIF(J320:N324,"&gt;" &amp; P322)</f>
        <v>0</v>
      </c>
      <c r="V322">
        <f t="shared" ref="V322" si="1766">COUNTIF(J320:N324,"&gt;" &amp; Q322)</f>
        <v>3</v>
      </c>
      <c r="X322">
        <f t="shared" ref="X322" si="1767">SUMIFS(A320:E324,J320:N324,"&gt; "&amp;P322)</f>
        <v>0</v>
      </c>
      <c r="Y322">
        <f t="shared" ref="Y322" si="1768">SUMIFS(A320:E324,J320:N324,"&gt; "&amp;Q322)</f>
        <v>162</v>
      </c>
      <c r="AA322">
        <f>VLOOKUP(P322,Numbers!$A$2:$B$101,2,FALSE)</f>
        <v>39</v>
      </c>
      <c r="AB322">
        <f>VLOOKUP(Q322,Numbers!$A$2:$B$101,2,FALSE)</f>
        <v>44</v>
      </c>
      <c r="AD322">
        <f t="shared" si="1421"/>
        <v>0</v>
      </c>
      <c r="AE322">
        <f t="shared" si="1422"/>
        <v>7128</v>
      </c>
    </row>
    <row r="323" spans="1:31" x14ac:dyDescent="0.25">
      <c r="A323">
        <v>56</v>
      </c>
      <c r="B323">
        <v>90</v>
      </c>
      <c r="C323">
        <v>85</v>
      </c>
      <c r="D323">
        <v>11</v>
      </c>
      <c r="E323">
        <v>23</v>
      </c>
      <c r="J323">
        <f t="shared" ref="J323:J386" si="1769">IF(A323 &lt;&gt; "", VLOOKUP(A323,$G$2:$H$101,2,FALSE),"")</f>
        <v>34</v>
      </c>
      <c r="K323">
        <f t="shared" ref="K323:K386" si="1770">IF(B323 &lt;&gt; "", VLOOKUP(B323,$G$2:$H$101,2,FALSE),"")</f>
        <v>33</v>
      </c>
      <c r="L323">
        <f t="shared" ref="L323:L386" si="1771">IF(C323 &lt;&gt; "", VLOOKUP(C323,$G$2:$H$101,2,FALSE),"")</f>
        <v>60</v>
      </c>
      <c r="M323">
        <f t="shared" ref="M323:M386" si="1772">IF(D323 &lt;&gt; "", VLOOKUP(D323,$G$2:$H$101,2,FALSE),"")</f>
        <v>56</v>
      </c>
      <c r="N323">
        <f t="shared" ref="N323:N386" si="1773">IF(E323 &lt;&gt; "", VLOOKUP(E323,$G$2:$H$101,2,FALSE),"")</f>
        <v>43</v>
      </c>
      <c r="P323">
        <f t="shared" si="1753"/>
        <v>60</v>
      </c>
      <c r="Q323">
        <f t="shared" ref="Q323" si="1774">MAX(M320:M324)</f>
        <v>99</v>
      </c>
      <c r="U323">
        <f t="shared" ref="U323" si="1775">COUNTIF(J320:N324,"&gt;" &amp; P323)</f>
        <v>9</v>
      </c>
      <c r="V323">
        <f t="shared" ref="V323" si="1776">COUNTIF(J320:N324,"&gt;" &amp; Q323)</f>
        <v>0</v>
      </c>
      <c r="X323">
        <f t="shared" ref="X323" si="1777">SUMIFS(A320:E324,J320:N324,"&gt; "&amp;P323)</f>
        <v>339</v>
      </c>
      <c r="Y323">
        <f t="shared" ref="Y323" si="1778">SUMIFS(A320:E324,J320:N324,"&gt; "&amp;Q323)</f>
        <v>0</v>
      </c>
      <c r="AA323">
        <f>VLOOKUP(P323,Numbers!$A$2:$B$101,2,FALSE)</f>
        <v>85</v>
      </c>
      <c r="AB323">
        <f>VLOOKUP(Q323,Numbers!$A$2:$B$101,2,FALSE)</f>
        <v>39</v>
      </c>
      <c r="AD323">
        <f t="shared" ref="AD323:AD386" si="1779">X323*AA323</f>
        <v>28815</v>
      </c>
      <c r="AE323">
        <f t="shared" ref="AE323:AE386" si="1780">Y323*AB323</f>
        <v>0</v>
      </c>
    </row>
    <row r="324" spans="1:31" x14ac:dyDescent="0.25">
      <c r="A324">
        <v>6</v>
      </c>
      <c r="B324">
        <v>89</v>
      </c>
      <c r="C324">
        <v>44</v>
      </c>
      <c r="D324">
        <v>87</v>
      </c>
      <c r="E324">
        <v>50</v>
      </c>
      <c r="J324">
        <f t="shared" si="1769"/>
        <v>82</v>
      </c>
      <c r="K324">
        <f t="shared" si="1770"/>
        <v>16</v>
      </c>
      <c r="L324">
        <f t="shared" si="1771"/>
        <v>90</v>
      </c>
      <c r="M324">
        <f t="shared" si="1772"/>
        <v>98</v>
      </c>
      <c r="N324">
        <f t="shared" si="1773"/>
        <v>48</v>
      </c>
      <c r="P324">
        <f t="shared" si="1753"/>
        <v>98</v>
      </c>
      <c r="Q324">
        <f t="shared" ref="Q324" si="1781">MAX(N320:N324)</f>
        <v>52</v>
      </c>
      <c r="U324">
        <f t="shared" ref="U324" si="1782">COUNTIF(J320:N324,"&gt;" &amp; P324)</f>
        <v>1</v>
      </c>
      <c r="V324">
        <f t="shared" ref="V324" si="1783">COUNTIF(J320:N324,"&gt;" &amp; Q324)</f>
        <v>12</v>
      </c>
      <c r="X324">
        <f t="shared" ref="X324" si="1784">SUMIFS(A320:E324,J320:N324,"&gt; "&amp;P324)</f>
        <v>39</v>
      </c>
      <c r="Y324">
        <f t="shared" ref="Y324" si="1785">SUMIFS(A320:E324,J320:N324,"&gt; "&amp;Q324)</f>
        <v>469</v>
      </c>
      <c r="AA324">
        <f>VLOOKUP(P324,Numbers!$A$2:$B$101,2,FALSE)</f>
        <v>87</v>
      </c>
      <c r="AB324">
        <f>VLOOKUP(Q324,Numbers!$A$2:$B$101,2,FALSE)</f>
        <v>83</v>
      </c>
      <c r="AD324">
        <f t="shared" si="1779"/>
        <v>3393</v>
      </c>
      <c r="AE324">
        <f t="shared" si="1780"/>
        <v>38927</v>
      </c>
    </row>
    <row r="325" spans="1:31" x14ac:dyDescent="0.25">
      <c r="J325" t="str">
        <f t="shared" si="1769"/>
        <v/>
      </c>
      <c r="K325" t="str">
        <f t="shared" si="1770"/>
        <v/>
      </c>
      <c r="L325" t="str">
        <f t="shared" si="1771"/>
        <v/>
      </c>
      <c r="M325" t="str">
        <f t="shared" si="1772"/>
        <v/>
      </c>
      <c r="N325" t="str">
        <f t="shared" si="1773"/>
        <v/>
      </c>
      <c r="P325">
        <f t="shared" ref="P325" si="1786">MAX(J320,K321,L322,M323,N324)</f>
        <v>61</v>
      </c>
      <c r="Q325">
        <f t="shared" ref="Q325" si="1787">MAX(J324,K323,L322,M321,N320)</f>
        <v>82</v>
      </c>
      <c r="R325">
        <f t="shared" ref="R325" si="1788">MIN(P320:Q325)</f>
        <v>52</v>
      </c>
      <c r="U325">
        <f t="shared" ref="U325" si="1789">COUNTIF(J320:N324,"&gt;" &amp; P325)</f>
        <v>8</v>
      </c>
      <c r="V325">
        <f t="shared" ref="V325" si="1790">COUNTIF(J320:N324,"&gt;" &amp; Q325)</f>
        <v>5</v>
      </c>
      <c r="X325">
        <f t="shared" ref="X325" si="1791">SUMIFS(A320:E324,J320:N324,"&gt; "&amp;P325)</f>
        <v>312</v>
      </c>
      <c r="Y325">
        <f t="shared" ref="Y325" si="1792">SUMIFS(A320:E324,J320:N324,"&gt; "&amp;Q325)</f>
        <v>226</v>
      </c>
      <c r="AA325">
        <f>VLOOKUP(P325,Numbers!$A$2:$B$101,2,FALSE)</f>
        <v>27</v>
      </c>
      <c r="AB325">
        <f>VLOOKUP(Q325,Numbers!$A$2:$B$101,2,FALSE)</f>
        <v>6</v>
      </c>
      <c r="AD325">
        <f t="shared" si="1779"/>
        <v>8424</v>
      </c>
      <c r="AE325">
        <f t="shared" si="1780"/>
        <v>1356</v>
      </c>
    </row>
    <row r="326" spans="1:31" x14ac:dyDescent="0.25">
      <c r="A326">
        <v>18</v>
      </c>
      <c r="B326">
        <v>58</v>
      </c>
      <c r="C326">
        <v>84</v>
      </c>
      <c r="D326">
        <v>47</v>
      </c>
      <c r="E326">
        <v>15</v>
      </c>
      <c r="J326">
        <f t="shared" si="1769"/>
        <v>55</v>
      </c>
      <c r="K326">
        <f t="shared" si="1770"/>
        <v>44</v>
      </c>
      <c r="L326">
        <f t="shared" si="1771"/>
        <v>21</v>
      </c>
      <c r="M326">
        <f t="shared" si="1772"/>
        <v>19</v>
      </c>
      <c r="N326">
        <f t="shared" si="1773"/>
        <v>69</v>
      </c>
      <c r="P326">
        <f t="shared" ref="P326:P389" si="1793">MAX(J326:N326)</f>
        <v>69</v>
      </c>
      <c r="Q326">
        <f t="shared" ref="Q326" si="1794">MAX(J326:J330)</f>
        <v>94</v>
      </c>
      <c r="U326">
        <f t="shared" ref="U326" si="1795">COUNTIF(J326:N330,"&gt;" &amp; P326)</f>
        <v>7</v>
      </c>
      <c r="V326">
        <f t="shared" ref="V326" si="1796">COUNTIF(J326:N330,"&gt;" &amp; Q326)</f>
        <v>1</v>
      </c>
      <c r="X326">
        <f t="shared" ref="X326" si="1797">SUMIFS(A326:E330,J326:N330,"&gt; "&amp;P326)</f>
        <v>293</v>
      </c>
      <c r="Y326">
        <f t="shared" ref="Y326" si="1798">SUMIFS(A326:E330,J326:N330,"&gt; "&amp;Q326)</f>
        <v>39</v>
      </c>
      <c r="AA326">
        <f>VLOOKUP(P326,Numbers!$A$2:$B$101,2,FALSE)</f>
        <v>15</v>
      </c>
      <c r="AB326">
        <f>VLOOKUP(Q326,Numbers!$A$2:$B$101,2,FALSE)</f>
        <v>54</v>
      </c>
      <c r="AD326">
        <f t="shared" si="1779"/>
        <v>4395</v>
      </c>
      <c r="AE326">
        <f t="shared" si="1780"/>
        <v>2106</v>
      </c>
    </row>
    <row r="327" spans="1:31" x14ac:dyDescent="0.25">
      <c r="A327">
        <v>63</v>
      </c>
      <c r="B327">
        <v>16</v>
      </c>
      <c r="C327">
        <v>22</v>
      </c>
      <c r="D327">
        <v>65</v>
      </c>
      <c r="E327">
        <v>72</v>
      </c>
      <c r="J327">
        <f t="shared" si="1769"/>
        <v>11</v>
      </c>
      <c r="K327">
        <f t="shared" si="1770"/>
        <v>73</v>
      </c>
      <c r="L327">
        <f t="shared" si="1771"/>
        <v>5</v>
      </c>
      <c r="M327">
        <f t="shared" si="1772"/>
        <v>77</v>
      </c>
      <c r="N327">
        <f t="shared" si="1773"/>
        <v>50</v>
      </c>
      <c r="P327">
        <f t="shared" si="1793"/>
        <v>77</v>
      </c>
      <c r="Q327">
        <f t="shared" ref="Q327" si="1799">MAX(K326:K330)</f>
        <v>73</v>
      </c>
      <c r="U327">
        <f t="shared" ref="U327" si="1800">COUNTIF(J326:N330,"&gt;" &amp; P327)</f>
        <v>3</v>
      </c>
      <c r="V327">
        <f t="shared" ref="V327" si="1801">COUNTIF(J326:N330,"&gt;" &amp; Q327)</f>
        <v>5</v>
      </c>
      <c r="X327">
        <f t="shared" ref="X327" si="1802">SUMIFS(A326:E330,J326:N330,"&gt; "&amp;P327)</f>
        <v>112</v>
      </c>
      <c r="Y327">
        <f t="shared" ref="Y327" si="1803">SUMIFS(A326:E330,J326:N330,"&gt; "&amp;Q327)</f>
        <v>274</v>
      </c>
      <c r="AA327">
        <f>VLOOKUP(P327,Numbers!$A$2:$B$101,2,FALSE)</f>
        <v>65</v>
      </c>
      <c r="AB327">
        <f>VLOOKUP(Q327,Numbers!$A$2:$B$101,2,FALSE)</f>
        <v>16</v>
      </c>
      <c r="AD327">
        <f t="shared" si="1779"/>
        <v>7280</v>
      </c>
      <c r="AE327">
        <f t="shared" si="1780"/>
        <v>4384</v>
      </c>
    </row>
    <row r="328" spans="1:31" x14ac:dyDescent="0.25">
      <c r="A328">
        <v>82</v>
      </c>
      <c r="B328">
        <v>4</v>
      </c>
      <c r="C328">
        <v>55</v>
      </c>
      <c r="D328">
        <v>13</v>
      </c>
      <c r="E328">
        <v>8</v>
      </c>
      <c r="J328">
        <f t="shared" si="1769"/>
        <v>26</v>
      </c>
      <c r="K328">
        <f t="shared" si="1770"/>
        <v>10</v>
      </c>
      <c r="L328">
        <f t="shared" si="1771"/>
        <v>7</v>
      </c>
      <c r="M328">
        <f t="shared" si="1772"/>
        <v>49</v>
      </c>
      <c r="N328">
        <f t="shared" si="1773"/>
        <v>2</v>
      </c>
      <c r="P328">
        <f t="shared" si="1793"/>
        <v>49</v>
      </c>
      <c r="Q328">
        <f t="shared" ref="Q328" si="1804">MAX(L326:L330)</f>
        <v>99</v>
      </c>
      <c r="U328">
        <f t="shared" ref="U328" si="1805">COUNTIF(J326:N330,"&gt;" &amp; P328)</f>
        <v>12</v>
      </c>
      <c r="V328">
        <f t="shared" ref="V328" si="1806">COUNTIF(J326:N330,"&gt;" &amp; Q328)</f>
        <v>0</v>
      </c>
      <c r="X328">
        <f t="shared" ref="X328" si="1807">SUMIFS(A326:E330,J326:N330,"&gt; "&amp;P328)</f>
        <v>421</v>
      </c>
      <c r="Y328">
        <f t="shared" ref="Y328" si="1808">SUMIFS(A326:E330,J326:N330,"&gt; "&amp;Q328)</f>
        <v>0</v>
      </c>
      <c r="AA328">
        <f>VLOOKUP(P328,Numbers!$A$2:$B$101,2,FALSE)</f>
        <v>13</v>
      </c>
      <c r="AB328">
        <f>VLOOKUP(Q328,Numbers!$A$2:$B$101,2,FALSE)</f>
        <v>39</v>
      </c>
      <c r="AD328">
        <f t="shared" si="1779"/>
        <v>5473</v>
      </c>
      <c r="AE328">
        <f t="shared" si="1780"/>
        <v>0</v>
      </c>
    </row>
    <row r="329" spans="1:31" x14ac:dyDescent="0.25">
      <c r="A329">
        <v>19</v>
      </c>
      <c r="B329">
        <v>86</v>
      </c>
      <c r="C329">
        <v>11</v>
      </c>
      <c r="D329">
        <v>52</v>
      </c>
      <c r="E329">
        <v>3</v>
      </c>
      <c r="J329">
        <f t="shared" si="1769"/>
        <v>85</v>
      </c>
      <c r="K329">
        <f t="shared" si="1770"/>
        <v>38</v>
      </c>
      <c r="L329">
        <f t="shared" si="1771"/>
        <v>56</v>
      </c>
      <c r="M329">
        <f t="shared" si="1772"/>
        <v>45</v>
      </c>
      <c r="N329">
        <f t="shared" si="1773"/>
        <v>71</v>
      </c>
      <c r="P329">
        <f t="shared" si="1793"/>
        <v>85</v>
      </c>
      <c r="Q329">
        <f t="shared" ref="Q329" si="1809">MAX(M326:M330)</f>
        <v>77</v>
      </c>
      <c r="U329">
        <f t="shared" ref="U329" si="1810">COUNTIF(J326:N330,"&gt;" &amp; P329)</f>
        <v>2</v>
      </c>
      <c r="V329">
        <f t="shared" ref="V329" si="1811">COUNTIF(J326:N330,"&gt;" &amp; Q329)</f>
        <v>3</v>
      </c>
      <c r="X329">
        <f t="shared" ref="X329" si="1812">SUMIFS(A326:E330,J326:N330,"&gt; "&amp;P329)</f>
        <v>93</v>
      </c>
      <c r="Y329">
        <f t="shared" ref="Y329" si="1813">SUMIFS(A326:E330,J326:N330,"&gt; "&amp;Q329)</f>
        <v>112</v>
      </c>
      <c r="AA329">
        <f>VLOOKUP(P329,Numbers!$A$2:$B$101,2,FALSE)</f>
        <v>19</v>
      </c>
      <c r="AB329">
        <f>VLOOKUP(Q329,Numbers!$A$2:$B$101,2,FALSE)</f>
        <v>65</v>
      </c>
      <c r="AD329">
        <f t="shared" si="1779"/>
        <v>1767</v>
      </c>
      <c r="AE329">
        <f t="shared" si="1780"/>
        <v>7280</v>
      </c>
    </row>
    <row r="330" spans="1:31" x14ac:dyDescent="0.25">
      <c r="A330">
        <v>54</v>
      </c>
      <c r="B330">
        <v>80</v>
      </c>
      <c r="C330">
        <v>39</v>
      </c>
      <c r="D330">
        <v>97</v>
      </c>
      <c r="E330">
        <v>12</v>
      </c>
      <c r="J330">
        <f t="shared" si="1769"/>
        <v>94</v>
      </c>
      <c r="K330">
        <f t="shared" si="1770"/>
        <v>8</v>
      </c>
      <c r="L330">
        <f t="shared" si="1771"/>
        <v>99</v>
      </c>
      <c r="M330">
        <f t="shared" si="1772"/>
        <v>74</v>
      </c>
      <c r="N330">
        <f t="shared" si="1773"/>
        <v>62</v>
      </c>
      <c r="P330">
        <f t="shared" si="1793"/>
        <v>99</v>
      </c>
      <c r="Q330">
        <f t="shared" ref="Q330" si="1814">MAX(N326:N330)</f>
        <v>71</v>
      </c>
      <c r="U330">
        <f t="shared" ref="U330" si="1815">COUNTIF(J326:N330,"&gt;" &amp; P330)</f>
        <v>0</v>
      </c>
      <c r="V330">
        <f t="shared" ref="V330" si="1816">COUNTIF(J326:N330,"&gt;" &amp; Q330)</f>
        <v>6</v>
      </c>
      <c r="X330">
        <f t="shared" ref="X330" si="1817">SUMIFS(A326:E330,J326:N330,"&gt; "&amp;P330)</f>
        <v>0</v>
      </c>
      <c r="Y330">
        <f t="shared" ref="Y330" si="1818">SUMIFS(A326:E330,J326:N330,"&gt; "&amp;Q330)</f>
        <v>290</v>
      </c>
      <c r="AA330">
        <f>VLOOKUP(P330,Numbers!$A$2:$B$101,2,FALSE)</f>
        <v>39</v>
      </c>
      <c r="AB330">
        <f>VLOOKUP(Q330,Numbers!$A$2:$B$101,2,FALSE)</f>
        <v>3</v>
      </c>
      <c r="AD330">
        <f t="shared" si="1779"/>
        <v>0</v>
      </c>
      <c r="AE330">
        <f t="shared" si="1780"/>
        <v>870</v>
      </c>
    </row>
    <row r="331" spans="1:31" x14ac:dyDescent="0.25">
      <c r="J331" t="str">
        <f t="shared" si="1769"/>
        <v/>
      </c>
      <c r="K331" t="str">
        <f t="shared" si="1770"/>
        <v/>
      </c>
      <c r="L331" t="str">
        <f t="shared" si="1771"/>
        <v/>
      </c>
      <c r="M331" t="str">
        <f t="shared" si="1772"/>
        <v/>
      </c>
      <c r="N331" t="str">
        <f t="shared" si="1773"/>
        <v/>
      </c>
      <c r="P331">
        <f t="shared" ref="P331" si="1819">MAX(J326,K327,L328,M329,N330)</f>
        <v>73</v>
      </c>
      <c r="Q331">
        <f t="shared" ref="Q331" si="1820">MAX(J330,K329,L328,M327,N326)</f>
        <v>94</v>
      </c>
      <c r="R331">
        <f t="shared" ref="R331" si="1821">MIN(P326:Q331)</f>
        <v>49</v>
      </c>
      <c r="U331">
        <f t="shared" ref="U331" si="1822">COUNTIF(J326:N330,"&gt;" &amp; P331)</f>
        <v>5</v>
      </c>
      <c r="V331">
        <f t="shared" ref="V331" si="1823">COUNTIF(J326:N330,"&gt;" &amp; Q331)</f>
        <v>1</v>
      </c>
      <c r="X331">
        <f t="shared" ref="X331" si="1824">SUMIFS(A326:E330,J326:N330,"&gt; "&amp;P331)</f>
        <v>274</v>
      </c>
      <c r="Y331">
        <f t="shared" ref="Y331" si="1825">SUMIFS(A326:E330,J326:N330,"&gt; "&amp;Q331)</f>
        <v>39</v>
      </c>
      <c r="AA331">
        <f>VLOOKUP(P331,Numbers!$A$2:$B$101,2,FALSE)</f>
        <v>16</v>
      </c>
      <c r="AB331">
        <f>VLOOKUP(Q331,Numbers!$A$2:$B$101,2,FALSE)</f>
        <v>54</v>
      </c>
      <c r="AD331">
        <f t="shared" si="1779"/>
        <v>4384</v>
      </c>
      <c r="AE331">
        <f t="shared" si="1780"/>
        <v>2106</v>
      </c>
    </row>
    <row r="332" spans="1:31" x14ac:dyDescent="0.25">
      <c r="A332">
        <v>73</v>
      </c>
      <c r="B332">
        <v>85</v>
      </c>
      <c r="C332">
        <v>3</v>
      </c>
      <c r="D332">
        <v>24</v>
      </c>
      <c r="E332">
        <v>37</v>
      </c>
      <c r="J332">
        <f t="shared" si="1769"/>
        <v>64</v>
      </c>
      <c r="K332">
        <f t="shared" si="1770"/>
        <v>60</v>
      </c>
      <c r="L332">
        <f t="shared" si="1771"/>
        <v>71</v>
      </c>
      <c r="M332">
        <f t="shared" si="1772"/>
        <v>63</v>
      </c>
      <c r="N332">
        <f t="shared" si="1773"/>
        <v>54</v>
      </c>
      <c r="P332">
        <f t="shared" ref="P332:P395" si="1826">MAX(J332:N332)</f>
        <v>71</v>
      </c>
      <c r="Q332">
        <f t="shared" ref="Q332" si="1827">MAX(J332:J336)</f>
        <v>91</v>
      </c>
      <c r="U332">
        <f t="shared" ref="U332" si="1828">COUNTIF(J332:N336,"&gt;" &amp; P332)</f>
        <v>8</v>
      </c>
      <c r="V332">
        <f t="shared" ref="V332" si="1829">COUNTIF(J332:N336,"&gt;" &amp; Q332)</f>
        <v>2</v>
      </c>
      <c r="X332">
        <f t="shared" ref="X332" si="1830">SUMIFS(A332:E336,J332:N336,"&gt; "&amp;P332)</f>
        <v>312</v>
      </c>
      <c r="Y332">
        <f t="shared" ref="Y332" si="1831">SUMIFS(A332:E336,J332:N336,"&gt; "&amp;Q332)</f>
        <v>119</v>
      </c>
      <c r="AA332">
        <f>VLOOKUP(P332,Numbers!$A$2:$B$101,2,FALSE)</f>
        <v>3</v>
      </c>
      <c r="AB332">
        <f>VLOOKUP(Q332,Numbers!$A$2:$B$101,2,FALSE)</f>
        <v>26</v>
      </c>
      <c r="AD332">
        <f t="shared" si="1779"/>
        <v>936</v>
      </c>
      <c r="AE332">
        <f t="shared" si="1780"/>
        <v>3094</v>
      </c>
    </row>
    <row r="333" spans="1:31" x14ac:dyDescent="0.25">
      <c r="A333">
        <v>4</v>
      </c>
      <c r="B333">
        <v>7</v>
      </c>
      <c r="C333">
        <v>75</v>
      </c>
      <c r="D333">
        <v>16</v>
      </c>
      <c r="E333">
        <v>42</v>
      </c>
      <c r="J333">
        <f t="shared" si="1769"/>
        <v>10</v>
      </c>
      <c r="K333">
        <f t="shared" si="1770"/>
        <v>65</v>
      </c>
      <c r="L333">
        <f t="shared" si="1771"/>
        <v>46</v>
      </c>
      <c r="M333">
        <f t="shared" si="1772"/>
        <v>73</v>
      </c>
      <c r="N333">
        <f t="shared" si="1773"/>
        <v>87</v>
      </c>
      <c r="P333">
        <f t="shared" si="1826"/>
        <v>87</v>
      </c>
      <c r="Q333">
        <f t="shared" ref="Q333" si="1832">MAX(K332:K336)</f>
        <v>92</v>
      </c>
      <c r="U333">
        <f t="shared" ref="U333" si="1833">COUNTIF(J332:N336,"&gt;" &amp; P333)</f>
        <v>3</v>
      </c>
      <c r="V333">
        <f t="shared" ref="V333" si="1834">COUNTIF(J332:N336,"&gt;" &amp; Q333)</f>
        <v>1</v>
      </c>
      <c r="X333">
        <f t="shared" ref="X333" si="1835">SUMIFS(A332:E336,J332:N336,"&gt; "&amp;P333)</f>
        <v>145</v>
      </c>
      <c r="Y333">
        <f t="shared" ref="Y333" si="1836">SUMIFS(A332:E336,J332:N336,"&gt; "&amp;Q333)</f>
        <v>81</v>
      </c>
      <c r="AA333">
        <f>VLOOKUP(P333,Numbers!$A$2:$B$101,2,FALSE)</f>
        <v>42</v>
      </c>
      <c r="AB333">
        <f>VLOOKUP(Q333,Numbers!$A$2:$B$101,2,FALSE)</f>
        <v>38</v>
      </c>
      <c r="AD333">
        <f t="shared" si="1779"/>
        <v>6090</v>
      </c>
      <c r="AE333">
        <f t="shared" si="1780"/>
        <v>3078</v>
      </c>
    </row>
    <row r="334" spans="1:31" x14ac:dyDescent="0.25">
      <c r="A334">
        <v>92</v>
      </c>
      <c r="B334">
        <v>95</v>
      </c>
      <c r="C334">
        <v>69</v>
      </c>
      <c r="D334">
        <v>81</v>
      </c>
      <c r="E334">
        <v>66</v>
      </c>
      <c r="J334">
        <f t="shared" si="1769"/>
        <v>51</v>
      </c>
      <c r="K334">
        <f t="shared" si="1770"/>
        <v>14</v>
      </c>
      <c r="L334">
        <f t="shared" si="1771"/>
        <v>81</v>
      </c>
      <c r="M334">
        <f t="shared" si="1772"/>
        <v>95</v>
      </c>
      <c r="N334">
        <f t="shared" si="1773"/>
        <v>20</v>
      </c>
      <c r="P334">
        <f t="shared" si="1826"/>
        <v>95</v>
      </c>
      <c r="Q334">
        <f t="shared" ref="Q334" si="1837">MAX(L332:L336)</f>
        <v>81</v>
      </c>
      <c r="U334">
        <f t="shared" ref="U334" si="1838">COUNTIF(J332:N336,"&gt;" &amp; P334)</f>
        <v>0</v>
      </c>
      <c r="V334">
        <f t="shared" ref="V334" si="1839">COUNTIF(J332:N336,"&gt;" &amp; Q334)</f>
        <v>4</v>
      </c>
      <c r="X334">
        <f t="shared" ref="X334" si="1840">SUMIFS(A332:E336,J332:N336,"&gt; "&amp;P334)</f>
        <v>0</v>
      </c>
      <c r="Y334">
        <f t="shared" ref="Y334" si="1841">SUMIFS(A332:E336,J332:N336,"&gt; "&amp;Q334)</f>
        <v>187</v>
      </c>
      <c r="AA334">
        <f>VLOOKUP(P334,Numbers!$A$2:$B$101,2,FALSE)</f>
        <v>81</v>
      </c>
      <c r="AB334">
        <f>VLOOKUP(Q334,Numbers!$A$2:$B$101,2,FALSE)</f>
        <v>69</v>
      </c>
      <c r="AD334">
        <f t="shared" si="1779"/>
        <v>0</v>
      </c>
      <c r="AE334">
        <f t="shared" si="1780"/>
        <v>12903</v>
      </c>
    </row>
    <row r="335" spans="1:31" x14ac:dyDescent="0.25">
      <c r="A335">
        <v>0</v>
      </c>
      <c r="B335">
        <v>40</v>
      </c>
      <c r="C335">
        <v>12</v>
      </c>
      <c r="D335">
        <v>18</v>
      </c>
      <c r="E335">
        <v>49</v>
      </c>
      <c r="J335">
        <f t="shared" si="1769"/>
        <v>79</v>
      </c>
      <c r="K335">
        <f t="shared" si="1770"/>
        <v>78</v>
      </c>
      <c r="L335">
        <f t="shared" si="1771"/>
        <v>62</v>
      </c>
      <c r="M335">
        <f t="shared" si="1772"/>
        <v>55</v>
      </c>
      <c r="N335">
        <f t="shared" si="1773"/>
        <v>39</v>
      </c>
      <c r="P335">
        <f t="shared" si="1826"/>
        <v>79</v>
      </c>
      <c r="Q335">
        <f t="shared" ref="Q335" si="1842">MAX(M332:M336)</f>
        <v>95</v>
      </c>
      <c r="U335">
        <f t="shared" ref="U335" si="1843">COUNTIF(J332:N336,"&gt;" &amp; P335)</f>
        <v>5</v>
      </c>
      <c r="V335">
        <f t="shared" ref="V335" si="1844">COUNTIF(J332:N336,"&gt;" &amp; Q335)</f>
        <v>0</v>
      </c>
      <c r="X335">
        <f t="shared" ref="X335" si="1845">SUMIFS(A332:E336,J332:N336,"&gt; "&amp;P335)</f>
        <v>256</v>
      </c>
      <c r="Y335">
        <f t="shared" ref="Y335" si="1846">SUMIFS(A332:E336,J332:N336,"&gt; "&amp;Q335)</f>
        <v>0</v>
      </c>
      <c r="AA335">
        <f>VLOOKUP(P335,Numbers!$A$2:$B$101,2,FALSE)</f>
        <v>0</v>
      </c>
      <c r="AB335">
        <f>VLOOKUP(Q335,Numbers!$A$2:$B$101,2,FALSE)</f>
        <v>81</v>
      </c>
      <c r="AD335">
        <f t="shared" si="1779"/>
        <v>0</v>
      </c>
      <c r="AE335">
        <f t="shared" si="1780"/>
        <v>0</v>
      </c>
    </row>
    <row r="336" spans="1:31" x14ac:dyDescent="0.25">
      <c r="A336">
        <v>26</v>
      </c>
      <c r="B336">
        <v>38</v>
      </c>
      <c r="C336">
        <v>56</v>
      </c>
      <c r="D336">
        <v>25</v>
      </c>
      <c r="E336">
        <v>35</v>
      </c>
      <c r="J336">
        <f t="shared" si="1769"/>
        <v>91</v>
      </c>
      <c r="K336">
        <f t="shared" si="1770"/>
        <v>92</v>
      </c>
      <c r="L336">
        <f t="shared" si="1771"/>
        <v>34</v>
      </c>
      <c r="M336">
        <f t="shared" si="1772"/>
        <v>1</v>
      </c>
      <c r="N336">
        <f t="shared" si="1773"/>
        <v>28</v>
      </c>
      <c r="P336">
        <f t="shared" si="1826"/>
        <v>92</v>
      </c>
      <c r="Q336">
        <f t="shared" ref="Q336" si="1847">MAX(N332:N336)</f>
        <v>87</v>
      </c>
      <c r="U336">
        <f t="shared" ref="U336" si="1848">COUNTIF(J332:N336,"&gt;" &amp; P336)</f>
        <v>1</v>
      </c>
      <c r="V336">
        <f t="shared" ref="V336" si="1849">COUNTIF(J332:N336,"&gt;" &amp; Q336)</f>
        <v>3</v>
      </c>
      <c r="X336">
        <f t="shared" ref="X336" si="1850">SUMIFS(A332:E336,J332:N336,"&gt; "&amp;P336)</f>
        <v>81</v>
      </c>
      <c r="Y336">
        <f t="shared" ref="Y336" si="1851">SUMIFS(A332:E336,J332:N336,"&gt; "&amp;Q336)</f>
        <v>145</v>
      </c>
      <c r="AA336">
        <f>VLOOKUP(P336,Numbers!$A$2:$B$101,2,FALSE)</f>
        <v>38</v>
      </c>
      <c r="AB336">
        <f>VLOOKUP(Q336,Numbers!$A$2:$B$101,2,FALSE)</f>
        <v>42</v>
      </c>
      <c r="AD336">
        <f t="shared" si="1779"/>
        <v>3078</v>
      </c>
      <c r="AE336">
        <f t="shared" si="1780"/>
        <v>6090</v>
      </c>
    </row>
    <row r="337" spans="1:31" x14ac:dyDescent="0.25">
      <c r="J337" t="str">
        <f t="shared" si="1769"/>
        <v/>
      </c>
      <c r="K337" t="str">
        <f t="shared" si="1770"/>
        <v/>
      </c>
      <c r="L337" t="str">
        <f t="shared" si="1771"/>
        <v/>
      </c>
      <c r="M337" t="str">
        <f t="shared" si="1772"/>
        <v/>
      </c>
      <c r="N337" t="str">
        <f t="shared" si="1773"/>
        <v/>
      </c>
      <c r="P337">
        <f t="shared" ref="P337" si="1852">MAX(J332,K333,L334,M335,N336)</f>
        <v>81</v>
      </c>
      <c r="Q337">
        <f t="shared" ref="Q337" si="1853">MAX(J336,K335,L334,M333,N332)</f>
        <v>91</v>
      </c>
      <c r="R337">
        <f t="shared" ref="R337" si="1854">MIN(P332:Q337)</f>
        <v>71</v>
      </c>
      <c r="U337">
        <f t="shared" ref="U337" si="1855">COUNTIF(J332:N336,"&gt;" &amp; P337)</f>
        <v>4</v>
      </c>
      <c r="V337">
        <f t="shared" ref="V337" si="1856">COUNTIF(J332:N336,"&gt;" &amp; Q337)</f>
        <v>2</v>
      </c>
      <c r="X337">
        <f t="shared" ref="X337" si="1857">SUMIFS(A332:E336,J332:N336,"&gt; "&amp;P337)</f>
        <v>187</v>
      </c>
      <c r="Y337">
        <f t="shared" ref="Y337" si="1858">SUMIFS(A332:E336,J332:N336,"&gt; "&amp;Q337)</f>
        <v>119</v>
      </c>
      <c r="AA337">
        <f>VLOOKUP(P337,Numbers!$A$2:$B$101,2,FALSE)</f>
        <v>69</v>
      </c>
      <c r="AB337">
        <f>VLOOKUP(Q337,Numbers!$A$2:$B$101,2,FALSE)</f>
        <v>26</v>
      </c>
      <c r="AD337">
        <f t="shared" si="1779"/>
        <v>12903</v>
      </c>
      <c r="AE337">
        <f t="shared" si="1780"/>
        <v>3094</v>
      </c>
    </row>
    <row r="338" spans="1:31" x14ac:dyDescent="0.25">
      <c r="A338">
        <v>66</v>
      </c>
      <c r="B338">
        <v>91</v>
      </c>
      <c r="C338">
        <v>90</v>
      </c>
      <c r="D338">
        <v>41</v>
      </c>
      <c r="E338">
        <v>44</v>
      </c>
      <c r="J338">
        <f t="shared" si="1769"/>
        <v>20</v>
      </c>
      <c r="K338">
        <f t="shared" si="1770"/>
        <v>59</v>
      </c>
      <c r="L338">
        <f t="shared" si="1771"/>
        <v>33</v>
      </c>
      <c r="M338">
        <f t="shared" si="1772"/>
        <v>47</v>
      </c>
      <c r="N338">
        <f t="shared" si="1773"/>
        <v>90</v>
      </c>
      <c r="P338">
        <f t="shared" ref="P338:P401" si="1859">MAX(J338:N338)</f>
        <v>90</v>
      </c>
      <c r="Q338">
        <f t="shared" ref="Q338" si="1860">MAX(J338:J342)</f>
        <v>82</v>
      </c>
      <c r="U338">
        <f t="shared" ref="U338" si="1861">COUNTIF(J338:N342,"&gt;" &amp; P338)</f>
        <v>2</v>
      </c>
      <c r="V338">
        <f t="shared" ref="V338" si="1862">COUNTIF(J338:N342,"&gt;" &amp; Q338)</f>
        <v>3</v>
      </c>
      <c r="X338">
        <f t="shared" ref="X338" si="1863">SUMIFS(A338:E342,J338:N342,"&gt; "&amp;P338)</f>
        <v>119</v>
      </c>
      <c r="Y338">
        <f t="shared" ref="Y338" si="1864">SUMIFS(A338:E342,J338:N342,"&gt; "&amp;Q338)</f>
        <v>163</v>
      </c>
      <c r="AA338">
        <f>VLOOKUP(P338,Numbers!$A$2:$B$101,2,FALSE)</f>
        <v>44</v>
      </c>
      <c r="AB338">
        <f>VLOOKUP(Q338,Numbers!$A$2:$B$101,2,FALSE)</f>
        <v>6</v>
      </c>
      <c r="AD338">
        <f t="shared" si="1779"/>
        <v>5236</v>
      </c>
      <c r="AE338">
        <f t="shared" si="1780"/>
        <v>978</v>
      </c>
    </row>
    <row r="339" spans="1:31" x14ac:dyDescent="0.25">
      <c r="A339">
        <v>89</v>
      </c>
      <c r="B339">
        <v>47</v>
      </c>
      <c r="C339">
        <v>23</v>
      </c>
      <c r="D339">
        <v>24</v>
      </c>
      <c r="E339">
        <v>18</v>
      </c>
      <c r="J339">
        <f t="shared" si="1769"/>
        <v>16</v>
      </c>
      <c r="K339">
        <f t="shared" si="1770"/>
        <v>19</v>
      </c>
      <c r="L339">
        <f t="shared" si="1771"/>
        <v>43</v>
      </c>
      <c r="M339">
        <f t="shared" si="1772"/>
        <v>63</v>
      </c>
      <c r="N339">
        <f t="shared" si="1773"/>
        <v>55</v>
      </c>
      <c r="P339">
        <f t="shared" si="1859"/>
        <v>63</v>
      </c>
      <c r="Q339">
        <f t="shared" ref="Q339" si="1865">MAX(K338:K342)</f>
        <v>92</v>
      </c>
      <c r="U339">
        <f t="shared" ref="U339" si="1866">COUNTIF(J338:N342,"&gt;" &amp; P339)</f>
        <v>5</v>
      </c>
      <c r="V339">
        <f t="shared" ref="V339" si="1867">COUNTIF(J338:N342,"&gt;" &amp; Q339)</f>
        <v>1</v>
      </c>
      <c r="X339">
        <f t="shared" ref="X339" si="1868">SUMIFS(A338:E342,J338:N342,"&gt; "&amp;P339)</f>
        <v>170</v>
      </c>
      <c r="Y339">
        <f t="shared" ref="Y339" si="1869">SUMIFS(A338:E342,J338:N342,"&gt; "&amp;Q339)</f>
        <v>81</v>
      </c>
      <c r="AA339">
        <f>VLOOKUP(P339,Numbers!$A$2:$B$101,2,FALSE)</f>
        <v>24</v>
      </c>
      <c r="AB339">
        <f>VLOOKUP(Q339,Numbers!$A$2:$B$101,2,FALSE)</f>
        <v>38</v>
      </c>
      <c r="AD339">
        <f t="shared" si="1779"/>
        <v>4080</v>
      </c>
      <c r="AE339">
        <f t="shared" si="1780"/>
        <v>3078</v>
      </c>
    </row>
    <row r="340" spans="1:31" x14ac:dyDescent="0.25">
      <c r="A340">
        <v>6</v>
      </c>
      <c r="B340">
        <v>38</v>
      </c>
      <c r="C340">
        <v>62</v>
      </c>
      <c r="D340">
        <v>2</v>
      </c>
      <c r="E340">
        <v>60</v>
      </c>
      <c r="J340">
        <f t="shared" si="1769"/>
        <v>82</v>
      </c>
      <c r="K340">
        <f t="shared" si="1770"/>
        <v>92</v>
      </c>
      <c r="L340">
        <f t="shared" si="1771"/>
        <v>53</v>
      </c>
      <c r="M340">
        <f t="shared" si="1772"/>
        <v>30</v>
      </c>
      <c r="N340">
        <f t="shared" si="1773"/>
        <v>13</v>
      </c>
      <c r="P340">
        <f t="shared" si="1859"/>
        <v>92</v>
      </c>
      <c r="Q340">
        <f t="shared" ref="Q340" si="1870">MAX(L338:L342)</f>
        <v>60</v>
      </c>
      <c r="U340">
        <f t="shared" ref="U340" si="1871">COUNTIF(J338:N342,"&gt;" &amp; P340)</f>
        <v>1</v>
      </c>
      <c r="V340">
        <f t="shared" ref="V340" si="1872">COUNTIF(J338:N342,"&gt;" &amp; Q340)</f>
        <v>6</v>
      </c>
      <c r="X340">
        <f t="shared" ref="X340" si="1873">SUMIFS(A338:E342,J338:N342,"&gt; "&amp;P340)</f>
        <v>81</v>
      </c>
      <c r="Y340">
        <f t="shared" ref="Y340" si="1874">SUMIFS(A338:E342,J338:N342,"&gt; "&amp;Q340)</f>
        <v>194</v>
      </c>
      <c r="AA340">
        <f>VLOOKUP(P340,Numbers!$A$2:$B$101,2,FALSE)</f>
        <v>38</v>
      </c>
      <c r="AB340">
        <f>VLOOKUP(Q340,Numbers!$A$2:$B$101,2,FALSE)</f>
        <v>85</v>
      </c>
      <c r="AD340">
        <f t="shared" si="1779"/>
        <v>3078</v>
      </c>
      <c r="AE340">
        <f t="shared" si="1780"/>
        <v>16490</v>
      </c>
    </row>
    <row r="341" spans="1:31" x14ac:dyDescent="0.25">
      <c r="A341">
        <v>1</v>
      </c>
      <c r="B341">
        <v>29</v>
      </c>
      <c r="C341">
        <v>8</v>
      </c>
      <c r="D341">
        <v>53</v>
      </c>
      <c r="E341">
        <v>70</v>
      </c>
      <c r="J341">
        <f t="shared" si="1769"/>
        <v>75</v>
      </c>
      <c r="K341">
        <f t="shared" si="1770"/>
        <v>41</v>
      </c>
      <c r="L341">
        <f t="shared" si="1771"/>
        <v>2</v>
      </c>
      <c r="M341">
        <f t="shared" si="1772"/>
        <v>4</v>
      </c>
      <c r="N341">
        <f t="shared" si="1773"/>
        <v>22</v>
      </c>
      <c r="P341">
        <f t="shared" si="1859"/>
        <v>75</v>
      </c>
      <c r="Q341">
        <f t="shared" ref="Q341" si="1875">MAX(M338:M342)</f>
        <v>63</v>
      </c>
      <c r="U341">
        <f t="shared" ref="U341" si="1876">COUNTIF(J338:N342,"&gt;" &amp; P341)</f>
        <v>4</v>
      </c>
      <c r="V341">
        <f t="shared" ref="V341" si="1877">COUNTIF(J338:N342,"&gt;" &amp; Q341)</f>
        <v>5</v>
      </c>
      <c r="X341">
        <f t="shared" ref="X341" si="1878">SUMIFS(A338:E342,J338:N342,"&gt; "&amp;P341)</f>
        <v>169</v>
      </c>
      <c r="Y341">
        <f t="shared" ref="Y341" si="1879">SUMIFS(A338:E342,J338:N342,"&gt; "&amp;Q341)</f>
        <v>170</v>
      </c>
      <c r="AA341">
        <f>VLOOKUP(P341,Numbers!$A$2:$B$101,2,FALSE)</f>
        <v>1</v>
      </c>
      <c r="AB341">
        <f>VLOOKUP(Q341,Numbers!$A$2:$B$101,2,FALSE)</f>
        <v>24</v>
      </c>
      <c r="AD341">
        <f t="shared" si="1779"/>
        <v>169</v>
      </c>
      <c r="AE341">
        <f t="shared" si="1780"/>
        <v>4080</v>
      </c>
    </row>
    <row r="342" spans="1:31" x14ac:dyDescent="0.25">
      <c r="A342">
        <v>76</v>
      </c>
      <c r="B342">
        <v>50</v>
      </c>
      <c r="C342">
        <v>85</v>
      </c>
      <c r="D342">
        <v>34</v>
      </c>
      <c r="E342">
        <v>81</v>
      </c>
      <c r="J342">
        <f t="shared" si="1769"/>
        <v>31</v>
      </c>
      <c r="K342">
        <f t="shared" si="1770"/>
        <v>48</v>
      </c>
      <c r="L342">
        <f t="shared" si="1771"/>
        <v>60</v>
      </c>
      <c r="M342">
        <f t="shared" si="1772"/>
        <v>57</v>
      </c>
      <c r="N342">
        <f t="shared" si="1773"/>
        <v>95</v>
      </c>
      <c r="P342">
        <f t="shared" si="1859"/>
        <v>95</v>
      </c>
      <c r="Q342">
        <f t="shared" ref="Q342" si="1880">MAX(N338:N342)</f>
        <v>95</v>
      </c>
      <c r="U342">
        <f t="shared" ref="U342" si="1881">COUNTIF(J338:N342,"&gt;" &amp; P342)</f>
        <v>0</v>
      </c>
      <c r="V342">
        <f t="shared" ref="V342" si="1882">COUNTIF(J338:N342,"&gt;" &amp; Q342)</f>
        <v>0</v>
      </c>
      <c r="X342">
        <f t="shared" ref="X342" si="1883">SUMIFS(A338:E342,J338:N342,"&gt; "&amp;P342)</f>
        <v>0</v>
      </c>
      <c r="Y342">
        <f t="shared" ref="Y342" si="1884">SUMIFS(A338:E342,J338:N342,"&gt; "&amp;Q342)</f>
        <v>0</v>
      </c>
      <c r="AA342">
        <f>VLOOKUP(P342,Numbers!$A$2:$B$101,2,FALSE)</f>
        <v>81</v>
      </c>
      <c r="AB342">
        <f>VLOOKUP(Q342,Numbers!$A$2:$B$101,2,FALSE)</f>
        <v>81</v>
      </c>
      <c r="AD342">
        <f t="shared" si="1779"/>
        <v>0</v>
      </c>
      <c r="AE342">
        <f t="shared" si="1780"/>
        <v>0</v>
      </c>
    </row>
    <row r="343" spans="1:31" x14ac:dyDescent="0.25">
      <c r="J343" t="str">
        <f t="shared" si="1769"/>
        <v/>
      </c>
      <c r="K343" t="str">
        <f t="shared" si="1770"/>
        <v/>
      </c>
      <c r="L343" t="str">
        <f t="shared" si="1771"/>
        <v/>
      </c>
      <c r="M343" t="str">
        <f t="shared" si="1772"/>
        <v/>
      </c>
      <c r="N343" t="str">
        <f t="shared" si="1773"/>
        <v/>
      </c>
      <c r="P343">
        <f t="shared" ref="P343" si="1885">MAX(J338,K339,L340,M341,N342)</f>
        <v>95</v>
      </c>
      <c r="Q343">
        <f t="shared" ref="Q343" si="1886">MAX(J342,K341,L340,M339,N338)</f>
        <v>90</v>
      </c>
      <c r="R343">
        <f t="shared" ref="R343" si="1887">MIN(P338:Q343)</f>
        <v>60</v>
      </c>
      <c r="U343">
        <f t="shared" ref="U343" si="1888">COUNTIF(J338:N342,"&gt;" &amp; P343)</f>
        <v>0</v>
      </c>
      <c r="V343">
        <f t="shared" ref="V343" si="1889">COUNTIF(J338:N342,"&gt;" &amp; Q343)</f>
        <v>2</v>
      </c>
      <c r="X343">
        <f t="shared" ref="X343" si="1890">SUMIFS(A338:E342,J338:N342,"&gt; "&amp;P343)</f>
        <v>0</v>
      </c>
      <c r="Y343">
        <f t="shared" ref="Y343" si="1891">SUMIFS(A338:E342,J338:N342,"&gt; "&amp;Q343)</f>
        <v>119</v>
      </c>
      <c r="AA343">
        <f>VLOOKUP(P343,Numbers!$A$2:$B$101,2,FALSE)</f>
        <v>81</v>
      </c>
      <c r="AB343">
        <f>VLOOKUP(Q343,Numbers!$A$2:$B$101,2,FALSE)</f>
        <v>44</v>
      </c>
      <c r="AD343">
        <f t="shared" si="1779"/>
        <v>0</v>
      </c>
      <c r="AE343">
        <f t="shared" si="1780"/>
        <v>5236</v>
      </c>
    </row>
    <row r="344" spans="1:31" x14ac:dyDescent="0.25">
      <c r="A344">
        <v>8</v>
      </c>
      <c r="B344">
        <v>99</v>
      </c>
      <c r="C344">
        <v>34</v>
      </c>
      <c r="D344">
        <v>19</v>
      </c>
      <c r="E344">
        <v>80</v>
      </c>
      <c r="J344">
        <f t="shared" si="1769"/>
        <v>2</v>
      </c>
      <c r="K344">
        <f t="shared" si="1770"/>
        <v>25</v>
      </c>
      <c r="L344">
        <f t="shared" si="1771"/>
        <v>57</v>
      </c>
      <c r="M344">
        <f t="shared" si="1772"/>
        <v>85</v>
      </c>
      <c r="N344">
        <f t="shared" si="1773"/>
        <v>8</v>
      </c>
      <c r="P344">
        <f t="shared" ref="P344:P407" si="1892">MAX(J344:N344)</f>
        <v>85</v>
      </c>
      <c r="Q344">
        <f t="shared" ref="Q344" si="1893">MAX(J344:J348)</f>
        <v>72</v>
      </c>
      <c r="U344">
        <f t="shared" ref="U344" si="1894">COUNTIF(J344:N348,"&gt;" &amp; P344)</f>
        <v>5</v>
      </c>
      <c r="V344">
        <f t="shared" ref="V344" si="1895">COUNTIF(J344:N348,"&gt;" &amp; Q344)</f>
        <v>8</v>
      </c>
      <c r="X344">
        <f t="shared" ref="X344" si="1896">SUMIFS(A344:E348,J344:N348,"&gt; "&amp;P344)</f>
        <v>224</v>
      </c>
      <c r="Y344">
        <f t="shared" ref="Y344" si="1897">SUMIFS(A344:E348,J344:N348,"&gt; "&amp;Q344)</f>
        <v>301</v>
      </c>
      <c r="AA344">
        <f>VLOOKUP(P344,Numbers!$A$2:$B$101,2,FALSE)</f>
        <v>19</v>
      </c>
      <c r="AB344">
        <f>VLOOKUP(Q344,Numbers!$A$2:$B$101,2,FALSE)</f>
        <v>46</v>
      </c>
      <c r="AD344">
        <f t="shared" si="1779"/>
        <v>4256</v>
      </c>
      <c r="AE344">
        <f t="shared" si="1780"/>
        <v>13846</v>
      </c>
    </row>
    <row r="345" spans="1:31" x14ac:dyDescent="0.25">
      <c r="A345">
        <v>46</v>
      </c>
      <c r="B345">
        <v>3</v>
      </c>
      <c r="C345">
        <v>17</v>
      </c>
      <c r="D345">
        <v>26</v>
      </c>
      <c r="E345">
        <v>54</v>
      </c>
      <c r="J345">
        <f t="shared" si="1769"/>
        <v>72</v>
      </c>
      <c r="K345">
        <f t="shared" si="1770"/>
        <v>71</v>
      </c>
      <c r="L345">
        <f t="shared" si="1771"/>
        <v>23</v>
      </c>
      <c r="M345">
        <f t="shared" si="1772"/>
        <v>91</v>
      </c>
      <c r="N345">
        <f t="shared" si="1773"/>
        <v>94</v>
      </c>
      <c r="P345">
        <f t="shared" si="1892"/>
        <v>94</v>
      </c>
      <c r="Q345">
        <f t="shared" ref="Q345" si="1898">MAX(K344:K348)</f>
        <v>97</v>
      </c>
      <c r="U345">
        <f t="shared" ref="U345" si="1899">COUNTIF(J344:N348,"&gt;" &amp; P345)</f>
        <v>2</v>
      </c>
      <c r="V345">
        <f t="shared" ref="V345" si="1900">COUNTIF(J344:N348,"&gt;" &amp; Q345)</f>
        <v>0</v>
      </c>
      <c r="X345">
        <f t="shared" ref="X345" si="1901">SUMIFS(A344:E348,J344:N348,"&gt; "&amp;P345)</f>
        <v>102</v>
      </c>
      <c r="Y345">
        <f t="shared" ref="Y345" si="1902">SUMIFS(A344:E348,J344:N348,"&gt; "&amp;Q345)</f>
        <v>0</v>
      </c>
      <c r="AA345">
        <f>VLOOKUP(P345,Numbers!$A$2:$B$101,2,FALSE)</f>
        <v>54</v>
      </c>
      <c r="AB345">
        <f>VLOOKUP(Q345,Numbers!$A$2:$B$101,2,FALSE)</f>
        <v>43</v>
      </c>
      <c r="AD345">
        <f t="shared" si="1779"/>
        <v>5508</v>
      </c>
      <c r="AE345">
        <f t="shared" si="1780"/>
        <v>0</v>
      </c>
    </row>
    <row r="346" spans="1:31" x14ac:dyDescent="0.25">
      <c r="A346">
        <v>95</v>
      </c>
      <c r="B346">
        <v>43</v>
      </c>
      <c r="C346">
        <v>63</v>
      </c>
      <c r="D346">
        <v>49</v>
      </c>
      <c r="E346">
        <v>14</v>
      </c>
      <c r="J346">
        <f t="shared" si="1769"/>
        <v>14</v>
      </c>
      <c r="K346">
        <f t="shared" si="1770"/>
        <v>97</v>
      </c>
      <c r="L346">
        <f t="shared" si="1771"/>
        <v>11</v>
      </c>
      <c r="M346">
        <f t="shared" si="1772"/>
        <v>39</v>
      </c>
      <c r="N346">
        <f t="shared" si="1773"/>
        <v>12</v>
      </c>
      <c r="P346">
        <f t="shared" si="1892"/>
        <v>97</v>
      </c>
      <c r="Q346">
        <f t="shared" ref="Q346" si="1903">MAX(L344:L348)</f>
        <v>76</v>
      </c>
      <c r="U346">
        <f t="shared" ref="U346" si="1904">COUNTIF(J344:N348,"&gt;" &amp; P346)</f>
        <v>0</v>
      </c>
      <c r="V346">
        <f t="shared" ref="V346" si="1905">COUNTIF(J344:N348,"&gt;" &amp; Q346)</f>
        <v>6</v>
      </c>
      <c r="X346">
        <f t="shared" ref="X346" si="1906">SUMIFS(A344:E348,J344:N348,"&gt; "&amp;P346)</f>
        <v>0</v>
      </c>
      <c r="Y346">
        <f t="shared" ref="Y346" si="1907">SUMIFS(A344:E348,J344:N348,"&gt; "&amp;Q346)</f>
        <v>243</v>
      </c>
      <c r="AA346">
        <f>VLOOKUP(P346,Numbers!$A$2:$B$101,2,FALSE)</f>
        <v>43</v>
      </c>
      <c r="AB346">
        <f>VLOOKUP(Q346,Numbers!$A$2:$B$101,2,FALSE)</f>
        <v>57</v>
      </c>
      <c r="AD346">
        <f t="shared" si="1779"/>
        <v>0</v>
      </c>
      <c r="AE346">
        <f t="shared" si="1780"/>
        <v>13851</v>
      </c>
    </row>
    <row r="347" spans="1:31" x14ac:dyDescent="0.25">
      <c r="A347">
        <v>90</v>
      </c>
      <c r="B347">
        <v>77</v>
      </c>
      <c r="C347">
        <v>1</v>
      </c>
      <c r="D347">
        <v>42</v>
      </c>
      <c r="E347">
        <v>85</v>
      </c>
      <c r="J347">
        <f t="shared" si="1769"/>
        <v>33</v>
      </c>
      <c r="K347">
        <f t="shared" si="1770"/>
        <v>66</v>
      </c>
      <c r="L347">
        <f t="shared" si="1771"/>
        <v>75</v>
      </c>
      <c r="M347">
        <f t="shared" si="1772"/>
        <v>87</v>
      </c>
      <c r="N347">
        <f t="shared" si="1773"/>
        <v>60</v>
      </c>
      <c r="P347">
        <f t="shared" si="1892"/>
        <v>87</v>
      </c>
      <c r="Q347">
        <f t="shared" ref="Q347" si="1908">MAX(M344:M348)</f>
        <v>91</v>
      </c>
      <c r="U347">
        <f t="shared" ref="U347" si="1909">COUNTIF(J344:N348,"&gt;" &amp; P347)</f>
        <v>4</v>
      </c>
      <c r="V347">
        <f t="shared" ref="V347" si="1910">COUNTIF(J344:N348,"&gt;" &amp; Q347)</f>
        <v>3</v>
      </c>
      <c r="X347">
        <f t="shared" ref="X347" si="1911">SUMIFS(A344:E348,J344:N348,"&gt; "&amp;P347)</f>
        <v>182</v>
      </c>
      <c r="Y347">
        <f t="shared" ref="Y347" si="1912">SUMIFS(A344:E348,J344:N348,"&gt; "&amp;Q347)</f>
        <v>156</v>
      </c>
      <c r="AA347">
        <f>VLOOKUP(P347,Numbers!$A$2:$B$101,2,FALSE)</f>
        <v>42</v>
      </c>
      <c r="AB347">
        <f>VLOOKUP(Q347,Numbers!$A$2:$B$101,2,FALSE)</f>
        <v>26</v>
      </c>
      <c r="AD347">
        <f t="shared" si="1779"/>
        <v>7644</v>
      </c>
      <c r="AE347">
        <f t="shared" si="1780"/>
        <v>4056</v>
      </c>
    </row>
    <row r="348" spans="1:31" x14ac:dyDescent="0.25">
      <c r="A348">
        <v>83</v>
      </c>
      <c r="B348">
        <v>59</v>
      </c>
      <c r="C348">
        <v>57</v>
      </c>
      <c r="D348">
        <v>33</v>
      </c>
      <c r="E348">
        <v>30</v>
      </c>
      <c r="J348">
        <f t="shared" si="1769"/>
        <v>52</v>
      </c>
      <c r="K348">
        <f t="shared" si="1770"/>
        <v>96</v>
      </c>
      <c r="L348">
        <f t="shared" si="1771"/>
        <v>76</v>
      </c>
      <c r="M348">
        <f t="shared" si="1772"/>
        <v>9</v>
      </c>
      <c r="N348">
        <f t="shared" si="1773"/>
        <v>17</v>
      </c>
      <c r="P348">
        <f t="shared" si="1892"/>
        <v>96</v>
      </c>
      <c r="Q348">
        <f t="shared" ref="Q348" si="1913">MAX(N344:N348)</f>
        <v>94</v>
      </c>
      <c r="U348">
        <f t="shared" ref="U348" si="1914">COUNTIF(J344:N348,"&gt;" &amp; P348)</f>
        <v>1</v>
      </c>
      <c r="V348">
        <f t="shared" ref="V348" si="1915">COUNTIF(J344:N348,"&gt;" &amp; Q348)</f>
        <v>2</v>
      </c>
      <c r="X348">
        <f t="shared" ref="X348" si="1916">SUMIFS(A344:E348,J344:N348,"&gt; "&amp;P348)</f>
        <v>43</v>
      </c>
      <c r="Y348">
        <f t="shared" ref="Y348" si="1917">SUMIFS(A344:E348,J344:N348,"&gt; "&amp;Q348)</f>
        <v>102</v>
      </c>
      <c r="AA348">
        <f>VLOOKUP(P348,Numbers!$A$2:$B$101,2,FALSE)</f>
        <v>59</v>
      </c>
      <c r="AB348">
        <f>VLOOKUP(Q348,Numbers!$A$2:$B$101,2,FALSE)</f>
        <v>54</v>
      </c>
      <c r="AD348">
        <f t="shared" si="1779"/>
        <v>2537</v>
      </c>
      <c r="AE348">
        <f t="shared" si="1780"/>
        <v>5508</v>
      </c>
    </row>
    <row r="349" spans="1:31" x14ac:dyDescent="0.25">
      <c r="J349" t="str">
        <f t="shared" si="1769"/>
        <v/>
      </c>
      <c r="K349" t="str">
        <f t="shared" si="1770"/>
        <v/>
      </c>
      <c r="L349" t="str">
        <f t="shared" si="1771"/>
        <v/>
      </c>
      <c r="M349" t="str">
        <f t="shared" si="1772"/>
        <v/>
      </c>
      <c r="N349" t="str">
        <f t="shared" si="1773"/>
        <v/>
      </c>
      <c r="P349">
        <f t="shared" ref="P349" si="1918">MAX(J344,K345,L346,M347,N348)</f>
        <v>87</v>
      </c>
      <c r="Q349">
        <f t="shared" ref="Q349" si="1919">MAX(J348,K347,L346,M345,N344)</f>
        <v>91</v>
      </c>
      <c r="R349">
        <f t="shared" ref="R349" si="1920">MIN(P344:Q349)</f>
        <v>72</v>
      </c>
      <c r="U349">
        <f t="shared" ref="U349" si="1921">COUNTIF(J344:N348,"&gt;" &amp; P349)</f>
        <v>4</v>
      </c>
      <c r="V349">
        <f t="shared" ref="V349" si="1922">COUNTIF(J344:N348,"&gt;" &amp; Q349)</f>
        <v>3</v>
      </c>
      <c r="X349">
        <f t="shared" ref="X349" si="1923">SUMIFS(A344:E348,J344:N348,"&gt; "&amp;P349)</f>
        <v>182</v>
      </c>
      <c r="Y349">
        <f t="shared" ref="Y349" si="1924">SUMIFS(A344:E348,J344:N348,"&gt; "&amp;Q349)</f>
        <v>156</v>
      </c>
      <c r="AA349">
        <f>VLOOKUP(P349,Numbers!$A$2:$B$101,2,FALSE)</f>
        <v>42</v>
      </c>
      <c r="AB349">
        <f>VLOOKUP(Q349,Numbers!$A$2:$B$101,2,FALSE)</f>
        <v>26</v>
      </c>
      <c r="AD349">
        <f t="shared" si="1779"/>
        <v>7644</v>
      </c>
      <c r="AE349">
        <f t="shared" si="1780"/>
        <v>4056</v>
      </c>
    </row>
    <row r="350" spans="1:31" x14ac:dyDescent="0.25">
      <c r="A350">
        <v>75</v>
      </c>
      <c r="B350">
        <v>12</v>
      </c>
      <c r="C350">
        <v>7</v>
      </c>
      <c r="D350">
        <v>21</v>
      </c>
      <c r="E350">
        <v>70</v>
      </c>
      <c r="J350">
        <f t="shared" si="1769"/>
        <v>46</v>
      </c>
      <c r="K350">
        <f t="shared" si="1770"/>
        <v>62</v>
      </c>
      <c r="L350">
        <f t="shared" si="1771"/>
        <v>65</v>
      </c>
      <c r="M350">
        <f t="shared" si="1772"/>
        <v>27</v>
      </c>
      <c r="N350">
        <f t="shared" si="1773"/>
        <v>22</v>
      </c>
      <c r="P350">
        <f t="shared" ref="P350:P413" si="1925">MAX(J350:N350)</f>
        <v>65</v>
      </c>
      <c r="Q350">
        <f t="shared" ref="Q350" si="1926">MAX(J350:J354)</f>
        <v>69</v>
      </c>
      <c r="U350">
        <f t="shared" ref="U350" si="1927">COUNTIF(J350:N354,"&gt;" &amp; P350)</f>
        <v>8</v>
      </c>
      <c r="V350">
        <f t="shared" ref="V350" si="1928">COUNTIF(J350:N354,"&gt;" &amp; Q350)</f>
        <v>7</v>
      </c>
      <c r="X350">
        <f t="shared" ref="X350" si="1929">SUMIFS(A350:E354,J350:N354,"&gt; "&amp;P350)</f>
        <v>339</v>
      </c>
      <c r="Y350">
        <f t="shared" ref="Y350" si="1930">SUMIFS(A350:E354,J350:N354,"&gt; "&amp;Q350)</f>
        <v>324</v>
      </c>
      <c r="AA350">
        <f>VLOOKUP(P350,Numbers!$A$2:$B$101,2,FALSE)</f>
        <v>7</v>
      </c>
      <c r="AB350">
        <f>VLOOKUP(Q350,Numbers!$A$2:$B$101,2,FALSE)</f>
        <v>15</v>
      </c>
      <c r="AD350">
        <f t="shared" si="1779"/>
        <v>2373</v>
      </c>
      <c r="AE350">
        <f t="shared" si="1780"/>
        <v>4860</v>
      </c>
    </row>
    <row r="351" spans="1:31" x14ac:dyDescent="0.25">
      <c r="A351">
        <v>89</v>
      </c>
      <c r="B351">
        <v>36</v>
      </c>
      <c r="C351">
        <v>96</v>
      </c>
      <c r="D351">
        <v>46</v>
      </c>
      <c r="E351">
        <v>90</v>
      </c>
      <c r="J351">
        <f t="shared" si="1769"/>
        <v>16</v>
      </c>
      <c r="K351">
        <f t="shared" si="1770"/>
        <v>93</v>
      </c>
      <c r="L351">
        <f t="shared" si="1771"/>
        <v>42</v>
      </c>
      <c r="M351">
        <f t="shared" si="1772"/>
        <v>72</v>
      </c>
      <c r="N351">
        <f t="shared" si="1773"/>
        <v>33</v>
      </c>
      <c r="P351">
        <f t="shared" si="1925"/>
        <v>93</v>
      </c>
      <c r="Q351">
        <f t="shared" ref="Q351" si="1931">MAX(K350:K354)</f>
        <v>93</v>
      </c>
      <c r="U351">
        <f t="shared" ref="U351" si="1932">COUNTIF(J350:N354,"&gt;" &amp; P351)</f>
        <v>2</v>
      </c>
      <c r="V351">
        <f t="shared" ref="V351" si="1933">COUNTIF(J350:N354,"&gt;" &amp; Q351)</f>
        <v>2</v>
      </c>
      <c r="X351">
        <f t="shared" ref="X351" si="1934">SUMIFS(A350:E354,J350:N354,"&gt; "&amp;P351)</f>
        <v>120</v>
      </c>
      <c r="Y351">
        <f t="shared" ref="Y351" si="1935">SUMIFS(A350:E354,J350:N354,"&gt; "&amp;Q351)</f>
        <v>120</v>
      </c>
      <c r="AA351">
        <f>VLOOKUP(P351,Numbers!$A$2:$B$101,2,FALSE)</f>
        <v>36</v>
      </c>
      <c r="AB351">
        <f>VLOOKUP(Q351,Numbers!$A$2:$B$101,2,FALSE)</f>
        <v>36</v>
      </c>
      <c r="AD351">
        <f t="shared" si="1779"/>
        <v>4320</v>
      </c>
      <c r="AE351">
        <f t="shared" si="1780"/>
        <v>4320</v>
      </c>
    </row>
    <row r="352" spans="1:31" x14ac:dyDescent="0.25">
      <c r="A352">
        <v>37</v>
      </c>
      <c r="B352">
        <v>28</v>
      </c>
      <c r="C352">
        <v>23</v>
      </c>
      <c r="D352">
        <v>32</v>
      </c>
      <c r="E352">
        <v>39</v>
      </c>
      <c r="J352">
        <f t="shared" si="1769"/>
        <v>54</v>
      </c>
      <c r="K352">
        <f t="shared" si="1770"/>
        <v>36</v>
      </c>
      <c r="L352">
        <f t="shared" si="1771"/>
        <v>43</v>
      </c>
      <c r="M352">
        <f t="shared" si="1772"/>
        <v>3</v>
      </c>
      <c r="N352">
        <f t="shared" si="1773"/>
        <v>99</v>
      </c>
      <c r="P352">
        <f t="shared" si="1925"/>
        <v>99</v>
      </c>
      <c r="Q352">
        <f t="shared" ref="Q352" si="1936">MAX(L350:L354)</f>
        <v>95</v>
      </c>
      <c r="U352">
        <f t="shared" ref="U352" si="1937">COUNTIF(J350:N354,"&gt;" &amp; P352)</f>
        <v>0</v>
      </c>
      <c r="V352">
        <f t="shared" ref="V352" si="1938">COUNTIF(J350:N354,"&gt;" &amp; Q352)</f>
        <v>1</v>
      </c>
      <c r="X352">
        <f t="shared" ref="X352" si="1939">SUMIFS(A350:E354,J350:N354,"&gt; "&amp;P352)</f>
        <v>0</v>
      </c>
      <c r="Y352">
        <f t="shared" ref="Y352" si="1940">SUMIFS(A350:E354,J350:N354,"&gt; "&amp;Q352)</f>
        <v>39</v>
      </c>
      <c r="AA352">
        <f>VLOOKUP(P352,Numbers!$A$2:$B$101,2,FALSE)</f>
        <v>39</v>
      </c>
      <c r="AB352">
        <f>VLOOKUP(Q352,Numbers!$A$2:$B$101,2,FALSE)</f>
        <v>81</v>
      </c>
      <c r="AD352">
        <f t="shared" si="1779"/>
        <v>0</v>
      </c>
      <c r="AE352">
        <f t="shared" si="1780"/>
        <v>3159</v>
      </c>
    </row>
    <row r="353" spans="1:31" x14ac:dyDescent="0.25">
      <c r="A353">
        <v>2</v>
      </c>
      <c r="B353">
        <v>18</v>
      </c>
      <c r="C353">
        <v>81</v>
      </c>
      <c r="D353">
        <v>11</v>
      </c>
      <c r="E353">
        <v>57</v>
      </c>
      <c r="J353">
        <f t="shared" si="1769"/>
        <v>30</v>
      </c>
      <c r="K353">
        <f t="shared" si="1770"/>
        <v>55</v>
      </c>
      <c r="L353">
        <f t="shared" si="1771"/>
        <v>95</v>
      </c>
      <c r="M353">
        <f t="shared" si="1772"/>
        <v>56</v>
      </c>
      <c r="N353">
        <f t="shared" si="1773"/>
        <v>76</v>
      </c>
      <c r="P353">
        <f t="shared" si="1925"/>
        <v>95</v>
      </c>
      <c r="Q353">
        <f t="shared" ref="Q353" si="1941">MAX(M350:M354)</f>
        <v>72</v>
      </c>
      <c r="U353">
        <f t="shared" ref="U353" si="1942">COUNTIF(J350:N354,"&gt;" &amp; P353)</f>
        <v>1</v>
      </c>
      <c r="V353">
        <f t="shared" ref="V353" si="1943">COUNTIF(J350:N354,"&gt;" &amp; Q353)</f>
        <v>6</v>
      </c>
      <c r="X353">
        <f t="shared" ref="X353" si="1944">SUMIFS(A350:E354,J350:N354,"&gt; "&amp;P353)</f>
        <v>39</v>
      </c>
      <c r="Y353">
        <f t="shared" ref="Y353" si="1945">SUMIFS(A350:E354,J350:N354,"&gt; "&amp;Q353)</f>
        <v>278</v>
      </c>
      <c r="AA353">
        <f>VLOOKUP(P353,Numbers!$A$2:$B$101,2,FALSE)</f>
        <v>81</v>
      </c>
      <c r="AB353">
        <f>VLOOKUP(Q353,Numbers!$A$2:$B$101,2,FALSE)</f>
        <v>46</v>
      </c>
      <c r="AD353">
        <f t="shared" si="1779"/>
        <v>3159</v>
      </c>
      <c r="AE353">
        <f t="shared" si="1780"/>
        <v>12788</v>
      </c>
    </row>
    <row r="354" spans="1:31" x14ac:dyDescent="0.25">
      <c r="A354">
        <v>15</v>
      </c>
      <c r="B354">
        <v>24</v>
      </c>
      <c r="C354">
        <v>0</v>
      </c>
      <c r="D354">
        <v>9</v>
      </c>
      <c r="E354">
        <v>65</v>
      </c>
      <c r="J354">
        <f t="shared" si="1769"/>
        <v>69</v>
      </c>
      <c r="K354">
        <f t="shared" si="1770"/>
        <v>63</v>
      </c>
      <c r="L354">
        <f t="shared" si="1771"/>
        <v>79</v>
      </c>
      <c r="M354">
        <f t="shared" si="1772"/>
        <v>32</v>
      </c>
      <c r="N354">
        <f t="shared" si="1773"/>
        <v>77</v>
      </c>
      <c r="P354">
        <f t="shared" si="1925"/>
        <v>79</v>
      </c>
      <c r="Q354">
        <f t="shared" ref="Q354" si="1946">MAX(N350:N354)</f>
        <v>99</v>
      </c>
      <c r="U354">
        <f t="shared" ref="U354" si="1947">COUNTIF(J350:N354,"&gt;" &amp; P354)</f>
        <v>3</v>
      </c>
      <c r="V354">
        <f t="shared" ref="V354" si="1948">COUNTIF(J350:N354,"&gt;" &amp; Q354)</f>
        <v>0</v>
      </c>
      <c r="X354">
        <f t="shared" ref="X354" si="1949">SUMIFS(A350:E354,J350:N354,"&gt; "&amp;P354)</f>
        <v>156</v>
      </c>
      <c r="Y354">
        <f t="shared" ref="Y354" si="1950">SUMIFS(A350:E354,J350:N354,"&gt; "&amp;Q354)</f>
        <v>0</v>
      </c>
      <c r="AA354">
        <f>VLOOKUP(P354,Numbers!$A$2:$B$101,2,FALSE)</f>
        <v>0</v>
      </c>
      <c r="AB354">
        <f>VLOOKUP(Q354,Numbers!$A$2:$B$101,2,FALSE)</f>
        <v>39</v>
      </c>
      <c r="AD354">
        <f t="shared" si="1779"/>
        <v>0</v>
      </c>
      <c r="AE354">
        <f t="shared" si="1780"/>
        <v>0</v>
      </c>
    </row>
    <row r="355" spans="1:31" x14ac:dyDescent="0.25">
      <c r="J355" t="str">
        <f t="shared" si="1769"/>
        <v/>
      </c>
      <c r="K355" t="str">
        <f t="shared" si="1770"/>
        <v/>
      </c>
      <c r="L355" t="str">
        <f t="shared" si="1771"/>
        <v/>
      </c>
      <c r="M355" t="str">
        <f t="shared" si="1772"/>
        <v/>
      </c>
      <c r="N355" t="str">
        <f t="shared" si="1773"/>
        <v/>
      </c>
      <c r="P355">
        <f t="shared" ref="P355" si="1951">MAX(J350,K351,L352,M353,N354)</f>
        <v>93</v>
      </c>
      <c r="Q355">
        <f t="shared" ref="Q355" si="1952">MAX(J354,K353,L352,M351,N350)</f>
        <v>72</v>
      </c>
      <c r="R355">
        <f t="shared" ref="R355" si="1953">MIN(P350:Q355)</f>
        <v>65</v>
      </c>
      <c r="U355">
        <f t="shared" ref="U355" si="1954">COUNTIF(J350:N354,"&gt;" &amp; P355)</f>
        <v>2</v>
      </c>
      <c r="V355">
        <f t="shared" ref="V355" si="1955">COUNTIF(J350:N354,"&gt;" &amp; Q355)</f>
        <v>6</v>
      </c>
      <c r="X355">
        <f t="shared" ref="X355" si="1956">SUMIFS(A350:E354,J350:N354,"&gt; "&amp;P355)</f>
        <v>120</v>
      </c>
      <c r="Y355">
        <f t="shared" ref="Y355" si="1957">SUMIFS(A350:E354,J350:N354,"&gt; "&amp;Q355)</f>
        <v>278</v>
      </c>
      <c r="AA355">
        <f>VLOOKUP(P355,Numbers!$A$2:$B$101,2,FALSE)</f>
        <v>36</v>
      </c>
      <c r="AB355">
        <f>VLOOKUP(Q355,Numbers!$A$2:$B$101,2,FALSE)</f>
        <v>46</v>
      </c>
      <c r="AD355">
        <f t="shared" si="1779"/>
        <v>4320</v>
      </c>
      <c r="AE355">
        <f t="shared" si="1780"/>
        <v>12788</v>
      </c>
    </row>
    <row r="356" spans="1:31" x14ac:dyDescent="0.25">
      <c r="A356">
        <v>7</v>
      </c>
      <c r="B356">
        <v>53</v>
      </c>
      <c r="C356">
        <v>6</v>
      </c>
      <c r="D356">
        <v>34</v>
      </c>
      <c r="E356">
        <v>20</v>
      </c>
      <c r="J356">
        <f t="shared" si="1769"/>
        <v>65</v>
      </c>
      <c r="K356">
        <f t="shared" si="1770"/>
        <v>4</v>
      </c>
      <c r="L356">
        <f t="shared" si="1771"/>
        <v>82</v>
      </c>
      <c r="M356">
        <f t="shared" si="1772"/>
        <v>57</v>
      </c>
      <c r="N356">
        <f t="shared" si="1773"/>
        <v>83</v>
      </c>
      <c r="P356">
        <f t="shared" ref="P356:P419" si="1958">MAX(J356:N356)</f>
        <v>83</v>
      </c>
      <c r="Q356">
        <f t="shared" ref="Q356" si="1959">MAX(J356:J360)</f>
        <v>97</v>
      </c>
      <c r="U356">
        <f t="shared" ref="U356" si="1960">COUNTIF(J356:N360,"&gt;" &amp; P356)</f>
        <v>4</v>
      </c>
      <c r="V356">
        <f t="shared" ref="V356" si="1961">COUNTIF(J356:N360,"&gt;" &amp; Q356)</f>
        <v>0</v>
      </c>
      <c r="X356">
        <f t="shared" ref="X356" si="1962">SUMIFS(A356:E360,J356:N360,"&gt; "&amp;P356)</f>
        <v>167</v>
      </c>
      <c r="Y356">
        <f t="shared" ref="Y356" si="1963">SUMIFS(A356:E360,J356:N360,"&gt; "&amp;Q356)</f>
        <v>0</v>
      </c>
      <c r="AA356">
        <f>VLOOKUP(P356,Numbers!$A$2:$B$101,2,FALSE)</f>
        <v>20</v>
      </c>
      <c r="AB356">
        <f>VLOOKUP(Q356,Numbers!$A$2:$B$101,2,FALSE)</f>
        <v>43</v>
      </c>
      <c r="AD356">
        <f t="shared" si="1779"/>
        <v>3340</v>
      </c>
      <c r="AE356">
        <f t="shared" si="1780"/>
        <v>0</v>
      </c>
    </row>
    <row r="357" spans="1:31" x14ac:dyDescent="0.25">
      <c r="A357">
        <v>32</v>
      </c>
      <c r="B357">
        <v>76</v>
      </c>
      <c r="C357">
        <v>24</v>
      </c>
      <c r="D357">
        <v>56</v>
      </c>
      <c r="E357">
        <v>29</v>
      </c>
      <c r="J357">
        <f t="shared" si="1769"/>
        <v>3</v>
      </c>
      <c r="K357">
        <f t="shared" si="1770"/>
        <v>31</v>
      </c>
      <c r="L357">
        <f t="shared" si="1771"/>
        <v>63</v>
      </c>
      <c r="M357">
        <f t="shared" si="1772"/>
        <v>34</v>
      </c>
      <c r="N357">
        <f t="shared" si="1773"/>
        <v>41</v>
      </c>
      <c r="P357">
        <f t="shared" si="1958"/>
        <v>63</v>
      </c>
      <c r="Q357">
        <f t="shared" ref="Q357" si="1964">MAX(K356:K360)</f>
        <v>88</v>
      </c>
      <c r="U357">
        <f t="shared" ref="U357" si="1965">COUNTIF(J356:N360,"&gt;" &amp; P357)</f>
        <v>8</v>
      </c>
      <c r="V357">
        <f t="shared" ref="V357" si="1966">COUNTIF(J356:N360,"&gt;" &amp; Q357)</f>
        <v>2</v>
      </c>
      <c r="X357">
        <f t="shared" ref="X357" si="1967">SUMIFS(A356:E360,J356:N360,"&gt; "&amp;P357)</f>
        <v>277</v>
      </c>
      <c r="Y357">
        <f t="shared" ref="Y357" si="1968">SUMIFS(A356:E360,J356:N360,"&gt; "&amp;Q357)</f>
        <v>69</v>
      </c>
      <c r="AA357">
        <f>VLOOKUP(P357,Numbers!$A$2:$B$101,2,FALSE)</f>
        <v>24</v>
      </c>
      <c r="AB357">
        <f>VLOOKUP(Q357,Numbers!$A$2:$B$101,2,FALSE)</f>
        <v>79</v>
      </c>
      <c r="AD357">
        <f t="shared" si="1779"/>
        <v>6648</v>
      </c>
      <c r="AE357">
        <f t="shared" si="1780"/>
        <v>5451</v>
      </c>
    </row>
    <row r="358" spans="1:31" x14ac:dyDescent="0.25">
      <c r="A358">
        <v>43</v>
      </c>
      <c r="B358">
        <v>62</v>
      </c>
      <c r="C358">
        <v>26</v>
      </c>
      <c r="D358">
        <v>75</v>
      </c>
      <c r="E358">
        <v>72</v>
      </c>
      <c r="J358">
        <f t="shared" si="1769"/>
        <v>97</v>
      </c>
      <c r="K358">
        <f t="shared" si="1770"/>
        <v>53</v>
      </c>
      <c r="L358">
        <f t="shared" si="1771"/>
        <v>91</v>
      </c>
      <c r="M358">
        <f t="shared" si="1772"/>
        <v>46</v>
      </c>
      <c r="N358">
        <f t="shared" si="1773"/>
        <v>50</v>
      </c>
      <c r="P358">
        <f t="shared" si="1958"/>
        <v>97</v>
      </c>
      <c r="Q358">
        <f t="shared" ref="Q358" si="1969">MAX(L356:L360)</f>
        <v>91</v>
      </c>
      <c r="U358">
        <f t="shared" ref="U358" si="1970">COUNTIF(J356:N360,"&gt;" &amp; P358)</f>
        <v>0</v>
      </c>
      <c r="V358">
        <f t="shared" ref="V358" si="1971">COUNTIF(J356:N360,"&gt;" &amp; Q358)</f>
        <v>1</v>
      </c>
      <c r="X358">
        <f t="shared" ref="X358" si="1972">SUMIFS(A356:E360,J356:N360,"&gt; "&amp;P358)</f>
        <v>0</v>
      </c>
      <c r="Y358">
        <f t="shared" ref="Y358" si="1973">SUMIFS(A356:E360,J356:N360,"&gt; "&amp;Q358)</f>
        <v>43</v>
      </c>
      <c r="AA358">
        <f>VLOOKUP(P358,Numbers!$A$2:$B$101,2,FALSE)</f>
        <v>43</v>
      </c>
      <c r="AB358">
        <f>VLOOKUP(Q358,Numbers!$A$2:$B$101,2,FALSE)</f>
        <v>26</v>
      </c>
      <c r="AD358">
        <f t="shared" si="1779"/>
        <v>0</v>
      </c>
      <c r="AE358">
        <f t="shared" si="1780"/>
        <v>1118</v>
      </c>
    </row>
    <row r="359" spans="1:31" x14ac:dyDescent="0.25">
      <c r="A359">
        <v>94</v>
      </c>
      <c r="B359">
        <v>79</v>
      </c>
      <c r="C359">
        <v>77</v>
      </c>
      <c r="D359">
        <v>60</v>
      </c>
      <c r="E359">
        <v>12</v>
      </c>
      <c r="J359">
        <f t="shared" si="1769"/>
        <v>6</v>
      </c>
      <c r="K359">
        <f t="shared" si="1770"/>
        <v>88</v>
      </c>
      <c r="L359">
        <f t="shared" si="1771"/>
        <v>66</v>
      </c>
      <c r="M359">
        <f t="shared" si="1772"/>
        <v>13</v>
      </c>
      <c r="N359">
        <f t="shared" si="1773"/>
        <v>62</v>
      </c>
      <c r="P359">
        <f t="shared" si="1958"/>
        <v>88</v>
      </c>
      <c r="Q359">
        <f t="shared" ref="Q359" si="1974">MAX(M356:M360)</f>
        <v>57</v>
      </c>
      <c r="U359">
        <f t="shared" ref="U359" si="1975">COUNTIF(J356:N360,"&gt;" &amp; P359)</f>
        <v>2</v>
      </c>
      <c r="V359">
        <f t="shared" ref="V359" si="1976">COUNTIF(J356:N360,"&gt;" &amp; Q359)</f>
        <v>10</v>
      </c>
      <c r="X359">
        <f t="shared" ref="X359" si="1977">SUMIFS(A356:E360,J356:N360,"&gt; "&amp;P359)</f>
        <v>69</v>
      </c>
      <c r="Y359">
        <f t="shared" ref="Y359" si="1978">SUMIFS(A356:E360,J356:N360,"&gt; "&amp;Q359)</f>
        <v>313</v>
      </c>
      <c r="AA359">
        <f>VLOOKUP(P359,Numbers!$A$2:$B$101,2,FALSE)</f>
        <v>79</v>
      </c>
      <c r="AB359">
        <f>VLOOKUP(Q359,Numbers!$A$2:$B$101,2,FALSE)</f>
        <v>34</v>
      </c>
      <c r="AD359">
        <f t="shared" si="1779"/>
        <v>5451</v>
      </c>
      <c r="AE359">
        <f t="shared" si="1780"/>
        <v>10642</v>
      </c>
    </row>
    <row r="360" spans="1:31" x14ac:dyDescent="0.25">
      <c r="A360">
        <v>58</v>
      </c>
      <c r="B360">
        <v>19</v>
      </c>
      <c r="C360">
        <v>17</v>
      </c>
      <c r="D360">
        <v>55</v>
      </c>
      <c r="E360">
        <v>9</v>
      </c>
      <c r="J360">
        <f t="shared" si="1769"/>
        <v>44</v>
      </c>
      <c r="K360">
        <f t="shared" si="1770"/>
        <v>85</v>
      </c>
      <c r="L360">
        <f t="shared" si="1771"/>
        <v>23</v>
      </c>
      <c r="M360">
        <f t="shared" si="1772"/>
        <v>7</v>
      </c>
      <c r="N360">
        <f t="shared" si="1773"/>
        <v>32</v>
      </c>
      <c r="P360">
        <f t="shared" si="1958"/>
        <v>85</v>
      </c>
      <c r="Q360">
        <f t="shared" ref="Q360" si="1979">MAX(N356:N360)</f>
        <v>83</v>
      </c>
      <c r="U360">
        <f t="shared" ref="U360" si="1980">COUNTIF(J356:N360,"&gt;" &amp; P360)</f>
        <v>3</v>
      </c>
      <c r="V360">
        <f t="shared" ref="V360" si="1981">COUNTIF(J356:N360,"&gt;" &amp; Q360)</f>
        <v>4</v>
      </c>
      <c r="X360">
        <f t="shared" ref="X360" si="1982">SUMIFS(A356:E360,J356:N360,"&gt; "&amp;P360)</f>
        <v>148</v>
      </c>
      <c r="Y360">
        <f t="shared" ref="Y360" si="1983">SUMIFS(A356:E360,J356:N360,"&gt; "&amp;Q360)</f>
        <v>167</v>
      </c>
      <c r="AA360">
        <f>VLOOKUP(P360,Numbers!$A$2:$B$101,2,FALSE)</f>
        <v>19</v>
      </c>
      <c r="AB360">
        <f>VLOOKUP(Q360,Numbers!$A$2:$B$101,2,FALSE)</f>
        <v>20</v>
      </c>
      <c r="AD360">
        <f t="shared" si="1779"/>
        <v>2812</v>
      </c>
      <c r="AE360">
        <f t="shared" si="1780"/>
        <v>3340</v>
      </c>
    </row>
    <row r="361" spans="1:31" x14ac:dyDescent="0.25">
      <c r="J361" t="str">
        <f t="shared" si="1769"/>
        <v/>
      </c>
      <c r="K361" t="str">
        <f t="shared" si="1770"/>
        <v/>
      </c>
      <c r="L361" t="str">
        <f t="shared" si="1771"/>
        <v/>
      </c>
      <c r="M361" t="str">
        <f t="shared" si="1772"/>
        <v/>
      </c>
      <c r="N361" t="str">
        <f t="shared" si="1773"/>
        <v/>
      </c>
      <c r="P361">
        <f t="shared" ref="P361" si="1984">MAX(J356,K357,L358,M359,N360)</f>
        <v>91</v>
      </c>
      <c r="Q361">
        <f t="shared" ref="Q361" si="1985">MAX(J360,K359,L358,M357,N356)</f>
        <v>91</v>
      </c>
      <c r="R361">
        <f t="shared" ref="R361" si="1986">MIN(P356:Q361)</f>
        <v>57</v>
      </c>
      <c r="U361">
        <f t="shared" ref="U361" si="1987">COUNTIF(J356:N360,"&gt;" &amp; P361)</f>
        <v>1</v>
      </c>
      <c r="V361">
        <f t="shared" ref="V361" si="1988">COUNTIF(J356:N360,"&gt;" &amp; Q361)</f>
        <v>1</v>
      </c>
      <c r="X361">
        <f t="shared" ref="X361" si="1989">SUMIFS(A356:E360,J356:N360,"&gt; "&amp;P361)</f>
        <v>43</v>
      </c>
      <c r="Y361">
        <f t="shared" ref="Y361" si="1990">SUMIFS(A356:E360,J356:N360,"&gt; "&amp;Q361)</f>
        <v>43</v>
      </c>
      <c r="AA361">
        <f>VLOOKUP(P361,Numbers!$A$2:$B$101,2,FALSE)</f>
        <v>26</v>
      </c>
      <c r="AB361">
        <f>VLOOKUP(Q361,Numbers!$A$2:$B$101,2,FALSE)</f>
        <v>26</v>
      </c>
      <c r="AD361">
        <f t="shared" si="1779"/>
        <v>1118</v>
      </c>
      <c r="AE361">
        <f t="shared" si="1780"/>
        <v>1118</v>
      </c>
    </row>
    <row r="362" spans="1:31" x14ac:dyDescent="0.25">
      <c r="A362">
        <v>35</v>
      </c>
      <c r="B362">
        <v>85</v>
      </c>
      <c r="C362">
        <v>48</v>
      </c>
      <c r="D362">
        <v>30</v>
      </c>
      <c r="E362">
        <v>53</v>
      </c>
      <c r="J362">
        <f t="shared" si="1769"/>
        <v>28</v>
      </c>
      <c r="K362">
        <f t="shared" si="1770"/>
        <v>60</v>
      </c>
      <c r="L362">
        <f t="shared" si="1771"/>
        <v>80</v>
      </c>
      <c r="M362">
        <f t="shared" si="1772"/>
        <v>17</v>
      </c>
      <c r="N362">
        <f t="shared" si="1773"/>
        <v>4</v>
      </c>
      <c r="P362">
        <f t="shared" ref="P362:P425" si="1991">MAX(J362:N362)</f>
        <v>80</v>
      </c>
      <c r="Q362">
        <f t="shared" ref="Q362" si="1992">MAX(J362:J366)</f>
        <v>75</v>
      </c>
      <c r="U362">
        <f t="shared" ref="U362" si="1993">COUNTIF(J362:N366,"&gt;" &amp; P362)</f>
        <v>1</v>
      </c>
      <c r="V362">
        <f t="shared" ref="V362" si="1994">COUNTIF(J362:N366,"&gt;" &amp; Q362)</f>
        <v>3</v>
      </c>
      <c r="X362">
        <f t="shared" ref="X362" si="1995">SUMIFS(A362:E366,J362:N366,"&gt; "&amp;P362)</f>
        <v>81</v>
      </c>
      <c r="Y362">
        <f t="shared" ref="Y362" si="1996">SUMIFS(A362:E366,J362:N366,"&gt; "&amp;Q362)</f>
        <v>129</v>
      </c>
      <c r="AA362">
        <f>VLOOKUP(P362,Numbers!$A$2:$B$101,2,FALSE)</f>
        <v>48</v>
      </c>
      <c r="AB362">
        <f>VLOOKUP(Q362,Numbers!$A$2:$B$101,2,FALSE)</f>
        <v>1</v>
      </c>
      <c r="AD362">
        <f t="shared" si="1779"/>
        <v>3888</v>
      </c>
      <c r="AE362">
        <f t="shared" si="1780"/>
        <v>129</v>
      </c>
    </row>
    <row r="363" spans="1:31" x14ac:dyDescent="0.25">
      <c r="A363">
        <v>3</v>
      </c>
      <c r="B363">
        <v>0</v>
      </c>
      <c r="C363">
        <v>98</v>
      </c>
      <c r="D363">
        <v>74</v>
      </c>
      <c r="E363">
        <v>37</v>
      </c>
      <c r="J363">
        <f t="shared" si="1769"/>
        <v>71</v>
      </c>
      <c r="K363">
        <f t="shared" si="1770"/>
        <v>79</v>
      </c>
      <c r="L363">
        <f t="shared" si="1771"/>
        <v>40</v>
      </c>
      <c r="M363">
        <f t="shared" si="1772"/>
        <v>24</v>
      </c>
      <c r="N363">
        <f t="shared" si="1773"/>
        <v>54</v>
      </c>
      <c r="P363">
        <f t="shared" si="1991"/>
        <v>79</v>
      </c>
      <c r="Q363">
        <f t="shared" ref="Q363" si="1997">MAX(K362:K366)</f>
        <v>79</v>
      </c>
      <c r="U363">
        <f t="shared" ref="U363" si="1998">COUNTIF(J362:N366,"&gt;" &amp; P363)</f>
        <v>2</v>
      </c>
      <c r="V363">
        <f t="shared" ref="V363" si="1999">COUNTIF(J362:N366,"&gt;" &amp; Q363)</f>
        <v>2</v>
      </c>
      <c r="X363">
        <f t="shared" ref="X363" si="2000">SUMIFS(A362:E366,J362:N366,"&gt; "&amp;P363)</f>
        <v>129</v>
      </c>
      <c r="Y363">
        <f t="shared" ref="Y363" si="2001">SUMIFS(A362:E366,J362:N366,"&gt; "&amp;Q363)</f>
        <v>129</v>
      </c>
      <c r="AA363">
        <f>VLOOKUP(P363,Numbers!$A$2:$B$101,2,FALSE)</f>
        <v>0</v>
      </c>
      <c r="AB363">
        <f>VLOOKUP(Q363,Numbers!$A$2:$B$101,2,FALSE)</f>
        <v>0</v>
      </c>
      <c r="AD363">
        <f t="shared" si="1779"/>
        <v>0</v>
      </c>
      <c r="AE363">
        <f t="shared" si="1780"/>
        <v>0</v>
      </c>
    </row>
    <row r="364" spans="1:31" x14ac:dyDescent="0.25">
      <c r="A364">
        <v>55</v>
      </c>
      <c r="B364">
        <v>29</v>
      </c>
      <c r="C364">
        <v>81</v>
      </c>
      <c r="D364">
        <v>86</v>
      </c>
      <c r="E364">
        <v>2</v>
      </c>
      <c r="J364">
        <f t="shared" si="1769"/>
        <v>7</v>
      </c>
      <c r="K364">
        <f t="shared" si="1770"/>
        <v>41</v>
      </c>
      <c r="L364">
        <f t="shared" si="1771"/>
        <v>95</v>
      </c>
      <c r="M364">
        <f t="shared" si="1772"/>
        <v>38</v>
      </c>
      <c r="N364">
        <f t="shared" si="1773"/>
        <v>30</v>
      </c>
      <c r="P364">
        <f t="shared" si="1991"/>
        <v>95</v>
      </c>
      <c r="Q364">
        <f t="shared" ref="Q364" si="2002">MAX(L362:L366)</f>
        <v>95</v>
      </c>
      <c r="U364">
        <f t="shared" ref="U364" si="2003">COUNTIF(J362:N366,"&gt;" &amp; P364)</f>
        <v>0</v>
      </c>
      <c r="V364">
        <f t="shared" ref="V364" si="2004">COUNTIF(J362:N366,"&gt;" &amp; Q364)</f>
        <v>0</v>
      </c>
      <c r="X364">
        <f t="shared" ref="X364" si="2005">SUMIFS(A362:E366,J362:N366,"&gt; "&amp;P364)</f>
        <v>0</v>
      </c>
      <c r="Y364">
        <f t="shared" ref="Y364" si="2006">SUMIFS(A362:E366,J362:N366,"&gt; "&amp;Q364)</f>
        <v>0</v>
      </c>
      <c r="AA364">
        <f>VLOOKUP(P364,Numbers!$A$2:$B$101,2,FALSE)</f>
        <v>81</v>
      </c>
      <c r="AB364">
        <f>VLOOKUP(Q364,Numbers!$A$2:$B$101,2,FALSE)</f>
        <v>81</v>
      </c>
      <c r="AD364">
        <f t="shared" si="1779"/>
        <v>0</v>
      </c>
      <c r="AE364">
        <f t="shared" si="1780"/>
        <v>0</v>
      </c>
    </row>
    <row r="365" spans="1:31" x14ac:dyDescent="0.25">
      <c r="A365">
        <v>22</v>
      </c>
      <c r="B365">
        <v>7</v>
      </c>
      <c r="C365">
        <v>33</v>
      </c>
      <c r="D365">
        <v>62</v>
      </c>
      <c r="E365">
        <v>94</v>
      </c>
      <c r="J365">
        <f t="shared" si="1769"/>
        <v>5</v>
      </c>
      <c r="K365">
        <f t="shared" si="1770"/>
        <v>65</v>
      </c>
      <c r="L365">
        <f t="shared" si="1771"/>
        <v>9</v>
      </c>
      <c r="M365">
        <f t="shared" si="1772"/>
        <v>53</v>
      </c>
      <c r="N365">
        <f t="shared" si="1773"/>
        <v>6</v>
      </c>
      <c r="P365">
        <f t="shared" si="1991"/>
        <v>65</v>
      </c>
      <c r="Q365">
        <f t="shared" ref="Q365" si="2007">MAX(M362:M366)</f>
        <v>73</v>
      </c>
      <c r="U365">
        <f t="shared" ref="U365" si="2008">COUNTIF(J362:N366,"&gt;" &amp; P365)</f>
        <v>6</v>
      </c>
      <c r="V365">
        <f t="shared" ref="V365" si="2009">COUNTIF(J362:N366,"&gt;" &amp; Q365)</f>
        <v>4</v>
      </c>
      <c r="X365">
        <f t="shared" ref="X365" si="2010">SUMIFS(A362:E366,J362:N366,"&gt; "&amp;P365)</f>
        <v>149</v>
      </c>
      <c r="Y365">
        <f t="shared" ref="Y365" si="2011">SUMIFS(A362:E366,J362:N366,"&gt; "&amp;Q365)</f>
        <v>130</v>
      </c>
      <c r="AA365">
        <f>VLOOKUP(P365,Numbers!$A$2:$B$101,2,FALSE)</f>
        <v>7</v>
      </c>
      <c r="AB365">
        <f>VLOOKUP(Q365,Numbers!$A$2:$B$101,2,FALSE)</f>
        <v>16</v>
      </c>
      <c r="AD365">
        <f t="shared" si="1779"/>
        <v>1043</v>
      </c>
      <c r="AE365">
        <f t="shared" si="1780"/>
        <v>2080</v>
      </c>
    </row>
    <row r="366" spans="1:31" x14ac:dyDescent="0.25">
      <c r="A366">
        <v>1</v>
      </c>
      <c r="B366">
        <v>31</v>
      </c>
      <c r="C366">
        <v>99</v>
      </c>
      <c r="D366">
        <v>16</v>
      </c>
      <c r="E366">
        <v>14</v>
      </c>
      <c r="J366">
        <f t="shared" si="1769"/>
        <v>75</v>
      </c>
      <c r="K366">
        <f t="shared" si="1770"/>
        <v>15</v>
      </c>
      <c r="L366">
        <f t="shared" si="1771"/>
        <v>25</v>
      </c>
      <c r="M366">
        <f t="shared" si="1772"/>
        <v>73</v>
      </c>
      <c r="N366">
        <f t="shared" si="1773"/>
        <v>12</v>
      </c>
      <c r="P366">
        <f t="shared" si="1991"/>
        <v>75</v>
      </c>
      <c r="Q366">
        <f t="shared" ref="Q366" si="2012">MAX(N362:N366)</f>
        <v>54</v>
      </c>
      <c r="U366">
        <f t="shared" ref="U366" si="2013">COUNTIF(J362:N366,"&gt;" &amp; P366)</f>
        <v>3</v>
      </c>
      <c r="V366">
        <f t="shared" ref="V366" si="2014">COUNTIF(J362:N366,"&gt;" &amp; Q366)</f>
        <v>8</v>
      </c>
      <c r="X366">
        <f t="shared" ref="X366" si="2015">SUMIFS(A362:E366,J362:N366,"&gt; "&amp;P366)</f>
        <v>129</v>
      </c>
      <c r="Y366">
        <f t="shared" ref="Y366" si="2016">SUMIFS(A362:E366,J362:N366,"&gt; "&amp;Q366)</f>
        <v>241</v>
      </c>
      <c r="AA366">
        <f>VLOOKUP(P366,Numbers!$A$2:$B$101,2,FALSE)</f>
        <v>1</v>
      </c>
      <c r="AB366">
        <f>VLOOKUP(Q366,Numbers!$A$2:$B$101,2,FALSE)</f>
        <v>37</v>
      </c>
      <c r="AD366">
        <f t="shared" si="1779"/>
        <v>129</v>
      </c>
      <c r="AE366">
        <f t="shared" si="1780"/>
        <v>8917</v>
      </c>
    </row>
    <row r="367" spans="1:31" x14ac:dyDescent="0.25">
      <c r="J367" t="str">
        <f t="shared" si="1769"/>
        <v/>
      </c>
      <c r="K367" t="str">
        <f t="shared" si="1770"/>
        <v/>
      </c>
      <c r="L367" t="str">
        <f t="shared" si="1771"/>
        <v/>
      </c>
      <c r="M367" t="str">
        <f t="shared" si="1772"/>
        <v/>
      </c>
      <c r="N367" t="str">
        <f t="shared" si="1773"/>
        <v/>
      </c>
      <c r="P367">
        <f t="shared" ref="P367" si="2017">MAX(J362,K363,L364,M365,N366)</f>
        <v>95</v>
      </c>
      <c r="Q367">
        <f t="shared" ref="Q367" si="2018">MAX(J366,K365,L364,M363,N362)</f>
        <v>95</v>
      </c>
      <c r="R367">
        <f t="shared" ref="R367" si="2019">MIN(P362:Q367)</f>
        <v>54</v>
      </c>
      <c r="U367">
        <f t="shared" ref="U367" si="2020">COUNTIF(J362:N366,"&gt;" &amp; P367)</f>
        <v>0</v>
      </c>
      <c r="V367">
        <f t="shared" ref="V367" si="2021">COUNTIF(J362:N366,"&gt;" &amp; Q367)</f>
        <v>0</v>
      </c>
      <c r="X367">
        <f t="shared" ref="X367" si="2022">SUMIFS(A362:E366,J362:N366,"&gt; "&amp;P367)</f>
        <v>0</v>
      </c>
      <c r="Y367">
        <f t="shared" ref="Y367" si="2023">SUMIFS(A362:E366,J362:N366,"&gt; "&amp;Q367)</f>
        <v>0</v>
      </c>
      <c r="AA367">
        <f>VLOOKUP(P367,Numbers!$A$2:$B$101,2,FALSE)</f>
        <v>81</v>
      </c>
      <c r="AB367">
        <f>VLOOKUP(Q367,Numbers!$A$2:$B$101,2,FALSE)</f>
        <v>81</v>
      </c>
      <c r="AD367">
        <f t="shared" si="1779"/>
        <v>0</v>
      </c>
      <c r="AE367">
        <f t="shared" si="1780"/>
        <v>0</v>
      </c>
    </row>
    <row r="368" spans="1:31" x14ac:dyDescent="0.25">
      <c r="A368">
        <v>46</v>
      </c>
      <c r="B368">
        <v>68</v>
      </c>
      <c r="C368">
        <v>6</v>
      </c>
      <c r="D368">
        <v>94</v>
      </c>
      <c r="E368">
        <v>79</v>
      </c>
      <c r="J368">
        <f t="shared" si="1769"/>
        <v>72</v>
      </c>
      <c r="K368">
        <f t="shared" si="1770"/>
        <v>84</v>
      </c>
      <c r="L368">
        <f t="shared" si="1771"/>
        <v>82</v>
      </c>
      <c r="M368">
        <f t="shared" si="1772"/>
        <v>6</v>
      </c>
      <c r="N368">
        <f t="shared" si="1773"/>
        <v>88</v>
      </c>
      <c r="P368">
        <f t="shared" ref="P368:P431" si="2024">MAX(J368:N368)</f>
        <v>88</v>
      </c>
      <c r="Q368">
        <f t="shared" ref="Q368" si="2025">MAX(J368:J372)</f>
        <v>97</v>
      </c>
      <c r="U368">
        <f t="shared" ref="U368" si="2026">COUNTIF(J368:N372,"&gt;" &amp; P368)</f>
        <v>4</v>
      </c>
      <c r="V368">
        <f t="shared" ref="V368" si="2027">COUNTIF(J368:N372,"&gt;" &amp; Q368)</f>
        <v>1</v>
      </c>
      <c r="X368">
        <f t="shared" ref="X368" si="2028">SUMIFS(A368:E372,J368:N372,"&gt; "&amp;P368)</f>
        <v>164</v>
      </c>
      <c r="Y368">
        <f t="shared" ref="Y368" si="2029">SUMIFS(A368:E372,J368:N372,"&gt; "&amp;Q368)</f>
        <v>39</v>
      </c>
      <c r="AA368">
        <f>VLOOKUP(P368,Numbers!$A$2:$B$101,2,FALSE)</f>
        <v>79</v>
      </c>
      <c r="AB368">
        <f>VLOOKUP(Q368,Numbers!$A$2:$B$101,2,FALSE)</f>
        <v>43</v>
      </c>
      <c r="AD368">
        <f t="shared" si="1779"/>
        <v>12956</v>
      </c>
      <c r="AE368">
        <f t="shared" si="1780"/>
        <v>1677</v>
      </c>
    </row>
    <row r="369" spans="1:31" x14ac:dyDescent="0.25">
      <c r="A369">
        <v>86</v>
      </c>
      <c r="B369">
        <v>99</v>
      </c>
      <c r="C369">
        <v>44</v>
      </c>
      <c r="D369">
        <v>38</v>
      </c>
      <c r="E369">
        <v>91</v>
      </c>
      <c r="J369">
        <f t="shared" si="1769"/>
        <v>38</v>
      </c>
      <c r="K369">
        <f t="shared" si="1770"/>
        <v>25</v>
      </c>
      <c r="L369">
        <f t="shared" si="1771"/>
        <v>90</v>
      </c>
      <c r="M369">
        <f t="shared" si="1772"/>
        <v>92</v>
      </c>
      <c r="N369">
        <f t="shared" si="1773"/>
        <v>59</v>
      </c>
      <c r="P369">
        <f t="shared" si="2024"/>
        <v>92</v>
      </c>
      <c r="Q369">
        <f t="shared" ref="Q369" si="2030">MAX(K368:K372)</f>
        <v>84</v>
      </c>
      <c r="U369">
        <f t="shared" ref="U369" si="2031">COUNTIF(J368:N372,"&gt;" &amp; P369)</f>
        <v>2</v>
      </c>
      <c r="V369">
        <f t="shared" ref="V369" si="2032">COUNTIF(J368:N372,"&gt;" &amp; Q369)</f>
        <v>5</v>
      </c>
      <c r="X369">
        <f t="shared" ref="X369" si="2033">SUMIFS(A368:E372,J368:N372,"&gt; "&amp;P369)</f>
        <v>82</v>
      </c>
      <c r="Y369">
        <f t="shared" ref="Y369" si="2034">SUMIFS(A368:E372,J368:N372,"&gt; "&amp;Q369)</f>
        <v>243</v>
      </c>
      <c r="AA369">
        <f>VLOOKUP(P369,Numbers!$A$2:$B$101,2,FALSE)</f>
        <v>38</v>
      </c>
      <c r="AB369">
        <f>VLOOKUP(Q369,Numbers!$A$2:$B$101,2,FALSE)</f>
        <v>68</v>
      </c>
      <c r="AD369">
        <f t="shared" si="1779"/>
        <v>3116</v>
      </c>
      <c r="AE369">
        <f t="shared" si="1780"/>
        <v>16524</v>
      </c>
    </row>
    <row r="370" spans="1:31" x14ac:dyDescent="0.25">
      <c r="A370">
        <v>93</v>
      </c>
      <c r="B370">
        <v>80</v>
      </c>
      <c r="C370">
        <v>90</v>
      </c>
      <c r="D370">
        <v>50</v>
      </c>
      <c r="E370">
        <v>63</v>
      </c>
      <c r="J370">
        <f t="shared" si="1769"/>
        <v>68</v>
      </c>
      <c r="K370">
        <f t="shared" si="1770"/>
        <v>8</v>
      </c>
      <c r="L370">
        <f t="shared" si="1771"/>
        <v>33</v>
      </c>
      <c r="M370">
        <f t="shared" si="1772"/>
        <v>48</v>
      </c>
      <c r="N370">
        <f t="shared" si="1773"/>
        <v>11</v>
      </c>
      <c r="P370">
        <f t="shared" si="2024"/>
        <v>68</v>
      </c>
      <c r="Q370">
        <f t="shared" ref="Q370" si="2035">MAX(L368:L372)</f>
        <v>90</v>
      </c>
      <c r="U370">
        <f t="shared" ref="U370" si="2036">COUNTIF(J368:N372,"&gt;" &amp; P370)</f>
        <v>10</v>
      </c>
      <c r="V370">
        <f t="shared" ref="V370" si="2037">COUNTIF(J368:N372,"&gt;" &amp; Q370)</f>
        <v>3</v>
      </c>
      <c r="X370">
        <f t="shared" ref="X370" si="2038">SUMIFS(A368:E372,J368:N372,"&gt; "&amp;P370)</f>
        <v>448</v>
      </c>
      <c r="Y370">
        <f t="shared" ref="Y370" si="2039">SUMIFS(A368:E372,J368:N372,"&gt; "&amp;Q370)</f>
        <v>120</v>
      </c>
      <c r="AA370">
        <f>VLOOKUP(P370,Numbers!$A$2:$B$101,2,FALSE)</f>
        <v>93</v>
      </c>
      <c r="AB370">
        <f>VLOOKUP(Q370,Numbers!$A$2:$B$101,2,FALSE)</f>
        <v>44</v>
      </c>
      <c r="AD370">
        <f t="shared" si="1779"/>
        <v>41664</v>
      </c>
      <c r="AE370">
        <f t="shared" si="1780"/>
        <v>5280</v>
      </c>
    </row>
    <row r="371" spans="1:31" x14ac:dyDescent="0.25">
      <c r="A371">
        <v>2</v>
      </c>
      <c r="B371">
        <v>71</v>
      </c>
      <c r="C371">
        <v>65</v>
      </c>
      <c r="D371">
        <v>23</v>
      </c>
      <c r="E371">
        <v>39</v>
      </c>
      <c r="J371">
        <f t="shared" si="1769"/>
        <v>30</v>
      </c>
      <c r="K371">
        <f t="shared" si="1770"/>
        <v>58</v>
      </c>
      <c r="L371">
        <f t="shared" si="1771"/>
        <v>77</v>
      </c>
      <c r="M371">
        <f t="shared" si="1772"/>
        <v>43</v>
      </c>
      <c r="N371">
        <f t="shared" si="1773"/>
        <v>99</v>
      </c>
      <c r="P371">
        <f t="shared" si="2024"/>
        <v>99</v>
      </c>
      <c r="Q371">
        <f t="shared" ref="Q371" si="2040">MAX(M368:M372)</f>
        <v>92</v>
      </c>
      <c r="U371">
        <f t="shared" ref="U371" si="2041">COUNTIF(J368:N372,"&gt;" &amp; P371)</f>
        <v>0</v>
      </c>
      <c r="V371">
        <f t="shared" ref="V371" si="2042">COUNTIF(J368:N372,"&gt;" &amp; Q371)</f>
        <v>2</v>
      </c>
      <c r="X371">
        <f t="shared" ref="X371" si="2043">SUMIFS(A368:E372,J368:N372,"&gt; "&amp;P371)</f>
        <v>0</v>
      </c>
      <c r="Y371">
        <f t="shared" ref="Y371" si="2044">SUMIFS(A368:E372,J368:N372,"&gt; "&amp;Q371)</f>
        <v>82</v>
      </c>
      <c r="AA371">
        <f>VLOOKUP(P371,Numbers!$A$2:$B$101,2,FALSE)</f>
        <v>39</v>
      </c>
      <c r="AB371">
        <f>VLOOKUP(Q371,Numbers!$A$2:$B$101,2,FALSE)</f>
        <v>38</v>
      </c>
      <c r="AD371">
        <f t="shared" si="1779"/>
        <v>0</v>
      </c>
      <c r="AE371">
        <f t="shared" si="1780"/>
        <v>3116</v>
      </c>
    </row>
    <row r="372" spans="1:31" x14ac:dyDescent="0.25">
      <c r="A372">
        <v>43</v>
      </c>
      <c r="B372">
        <v>31</v>
      </c>
      <c r="C372">
        <v>20</v>
      </c>
      <c r="D372">
        <v>82</v>
      </c>
      <c r="E372">
        <v>28</v>
      </c>
      <c r="J372">
        <f t="shared" si="1769"/>
        <v>97</v>
      </c>
      <c r="K372">
        <f t="shared" si="1770"/>
        <v>15</v>
      </c>
      <c r="L372">
        <f t="shared" si="1771"/>
        <v>83</v>
      </c>
      <c r="M372">
        <f t="shared" si="1772"/>
        <v>26</v>
      </c>
      <c r="N372">
        <f t="shared" si="1773"/>
        <v>36</v>
      </c>
      <c r="P372">
        <f t="shared" si="2024"/>
        <v>97</v>
      </c>
      <c r="Q372">
        <f t="shared" ref="Q372" si="2045">MAX(N368:N372)</f>
        <v>99</v>
      </c>
      <c r="U372">
        <f t="shared" ref="U372" si="2046">COUNTIF(J368:N372,"&gt;" &amp; P372)</f>
        <v>1</v>
      </c>
      <c r="V372">
        <f t="shared" ref="V372" si="2047">COUNTIF(J368:N372,"&gt;" &amp; Q372)</f>
        <v>0</v>
      </c>
      <c r="X372">
        <f t="shared" ref="X372" si="2048">SUMIFS(A368:E372,J368:N372,"&gt; "&amp;P372)</f>
        <v>39</v>
      </c>
      <c r="Y372">
        <f t="shared" ref="Y372" si="2049">SUMIFS(A368:E372,J368:N372,"&gt; "&amp;Q372)</f>
        <v>0</v>
      </c>
      <c r="AA372">
        <f>VLOOKUP(P372,Numbers!$A$2:$B$101,2,FALSE)</f>
        <v>43</v>
      </c>
      <c r="AB372">
        <f>VLOOKUP(Q372,Numbers!$A$2:$B$101,2,FALSE)</f>
        <v>39</v>
      </c>
      <c r="AD372">
        <f t="shared" si="1779"/>
        <v>1677</v>
      </c>
      <c r="AE372">
        <f t="shared" si="1780"/>
        <v>0</v>
      </c>
    </row>
    <row r="373" spans="1:31" x14ac:dyDescent="0.25">
      <c r="J373" t="str">
        <f t="shared" si="1769"/>
        <v/>
      </c>
      <c r="K373" t="str">
        <f t="shared" si="1770"/>
        <v/>
      </c>
      <c r="L373" t="str">
        <f t="shared" si="1771"/>
        <v/>
      </c>
      <c r="M373" t="str">
        <f t="shared" si="1772"/>
        <v/>
      </c>
      <c r="N373" t="str">
        <f t="shared" si="1773"/>
        <v/>
      </c>
      <c r="P373">
        <f t="shared" ref="P373" si="2050">MAX(J368,K369,L370,M371,N372)</f>
        <v>72</v>
      </c>
      <c r="Q373">
        <f t="shared" ref="Q373" si="2051">MAX(J372,K371,L370,M369,N368)</f>
        <v>97</v>
      </c>
      <c r="R373">
        <f t="shared" ref="R373" si="2052">MIN(P368:Q373)</f>
        <v>68</v>
      </c>
      <c r="U373">
        <f t="shared" ref="U373" si="2053">COUNTIF(J368:N372,"&gt;" &amp; P373)</f>
        <v>9</v>
      </c>
      <c r="V373">
        <f t="shared" ref="V373" si="2054">COUNTIF(J368:N372,"&gt;" &amp; Q373)</f>
        <v>1</v>
      </c>
      <c r="X373">
        <f t="shared" ref="X373" si="2055">SUMIFS(A368:E372,J368:N372,"&gt; "&amp;P373)</f>
        <v>402</v>
      </c>
      <c r="Y373">
        <f t="shared" ref="Y373" si="2056">SUMIFS(A368:E372,J368:N372,"&gt; "&amp;Q373)</f>
        <v>39</v>
      </c>
      <c r="AA373">
        <f>VLOOKUP(P373,Numbers!$A$2:$B$101,2,FALSE)</f>
        <v>46</v>
      </c>
      <c r="AB373">
        <f>VLOOKUP(Q373,Numbers!$A$2:$B$101,2,FALSE)</f>
        <v>43</v>
      </c>
      <c r="AD373">
        <f t="shared" si="1779"/>
        <v>18492</v>
      </c>
      <c r="AE373">
        <f t="shared" si="1780"/>
        <v>1677</v>
      </c>
    </row>
    <row r="374" spans="1:31" x14ac:dyDescent="0.25">
      <c r="A374">
        <v>20</v>
      </c>
      <c r="B374">
        <v>64</v>
      </c>
      <c r="C374">
        <v>92</v>
      </c>
      <c r="D374">
        <v>2</v>
      </c>
      <c r="E374">
        <v>23</v>
      </c>
      <c r="J374">
        <f t="shared" si="1769"/>
        <v>83</v>
      </c>
      <c r="K374">
        <f t="shared" si="1770"/>
        <v>29</v>
      </c>
      <c r="L374">
        <f t="shared" si="1771"/>
        <v>51</v>
      </c>
      <c r="M374">
        <f t="shared" si="1772"/>
        <v>30</v>
      </c>
      <c r="N374">
        <f t="shared" si="1773"/>
        <v>43</v>
      </c>
      <c r="P374">
        <f t="shared" ref="P374:P437" si="2057">MAX(J374:N374)</f>
        <v>83</v>
      </c>
      <c r="Q374">
        <f t="shared" ref="Q374" si="2058">MAX(J374:J378)</f>
        <v>98</v>
      </c>
      <c r="U374">
        <f t="shared" ref="U374" si="2059">COUNTIF(J374:N378,"&gt;" &amp; P374)</f>
        <v>3</v>
      </c>
      <c r="V374">
        <f t="shared" ref="V374" si="2060">COUNTIF(J374:N378,"&gt;" &amp; Q374)</f>
        <v>1</v>
      </c>
      <c r="X374">
        <f t="shared" ref="X374" si="2061">SUMIFS(A374:E378,J374:N378,"&gt; "&amp;P374)</f>
        <v>185</v>
      </c>
      <c r="Y374">
        <f t="shared" ref="Y374" si="2062">SUMIFS(A374:E378,J374:N378,"&gt; "&amp;Q374)</f>
        <v>39</v>
      </c>
      <c r="AA374">
        <f>VLOOKUP(P374,Numbers!$A$2:$B$101,2,FALSE)</f>
        <v>20</v>
      </c>
      <c r="AB374">
        <f>VLOOKUP(Q374,Numbers!$A$2:$B$101,2,FALSE)</f>
        <v>87</v>
      </c>
      <c r="AD374">
        <f t="shared" si="1779"/>
        <v>3700</v>
      </c>
      <c r="AE374">
        <f t="shared" si="1780"/>
        <v>3393</v>
      </c>
    </row>
    <row r="375" spans="1:31" x14ac:dyDescent="0.25">
      <c r="A375">
        <v>87</v>
      </c>
      <c r="B375">
        <v>28</v>
      </c>
      <c r="C375">
        <v>99</v>
      </c>
      <c r="D375">
        <v>93</v>
      </c>
      <c r="E375">
        <v>59</v>
      </c>
      <c r="J375">
        <f t="shared" si="1769"/>
        <v>98</v>
      </c>
      <c r="K375">
        <f t="shared" si="1770"/>
        <v>36</v>
      </c>
      <c r="L375">
        <f t="shared" si="1771"/>
        <v>25</v>
      </c>
      <c r="M375">
        <f t="shared" si="1772"/>
        <v>68</v>
      </c>
      <c r="N375">
        <f t="shared" si="1773"/>
        <v>96</v>
      </c>
      <c r="P375">
        <f t="shared" si="2057"/>
        <v>98</v>
      </c>
      <c r="Q375">
        <f t="shared" ref="Q375" si="2063">MAX(K374:K378)</f>
        <v>61</v>
      </c>
      <c r="U375">
        <f t="shared" ref="U375" si="2064">COUNTIF(J374:N378,"&gt;" &amp; P375)</f>
        <v>1</v>
      </c>
      <c r="V375">
        <f t="shared" ref="V375" si="2065">COUNTIF(J374:N378,"&gt;" &amp; Q375)</f>
        <v>7</v>
      </c>
      <c r="X375">
        <f t="shared" ref="X375" si="2066">SUMIFS(A374:E378,J374:N378,"&gt; "&amp;P375)</f>
        <v>39</v>
      </c>
      <c r="Y375">
        <f t="shared" ref="Y375" si="2067">SUMIFS(A374:E378,J374:N378,"&gt; "&amp;Q375)</f>
        <v>370</v>
      </c>
      <c r="AA375">
        <f>VLOOKUP(P375,Numbers!$A$2:$B$101,2,FALSE)</f>
        <v>87</v>
      </c>
      <c r="AB375">
        <f>VLOOKUP(Q375,Numbers!$A$2:$B$101,2,FALSE)</f>
        <v>27</v>
      </c>
      <c r="AD375">
        <f t="shared" si="1779"/>
        <v>3393</v>
      </c>
      <c r="AE375">
        <f t="shared" si="1780"/>
        <v>9990</v>
      </c>
    </row>
    <row r="376" spans="1:31" x14ac:dyDescent="0.25">
      <c r="A376">
        <v>70</v>
      </c>
      <c r="B376">
        <v>30</v>
      </c>
      <c r="C376">
        <v>39</v>
      </c>
      <c r="D376">
        <v>33</v>
      </c>
      <c r="E376">
        <v>51</v>
      </c>
      <c r="J376">
        <f t="shared" si="1769"/>
        <v>22</v>
      </c>
      <c r="K376">
        <f t="shared" si="1770"/>
        <v>17</v>
      </c>
      <c r="L376">
        <f t="shared" si="1771"/>
        <v>99</v>
      </c>
      <c r="M376">
        <f t="shared" si="1772"/>
        <v>9</v>
      </c>
      <c r="N376">
        <f t="shared" si="1773"/>
        <v>37</v>
      </c>
      <c r="P376">
        <f t="shared" si="2057"/>
        <v>99</v>
      </c>
      <c r="Q376">
        <f t="shared" ref="Q376" si="2068">MAX(L374:L378)</f>
        <v>99</v>
      </c>
      <c r="U376">
        <f t="shared" ref="U376" si="2069">COUNTIF(J374:N378,"&gt;" &amp; P376)</f>
        <v>0</v>
      </c>
      <c r="V376">
        <f t="shared" ref="V376" si="2070">COUNTIF(J374:N378,"&gt;" &amp; Q376)</f>
        <v>0</v>
      </c>
      <c r="X376">
        <f t="shared" ref="X376" si="2071">SUMIFS(A374:E378,J374:N378,"&gt; "&amp;P376)</f>
        <v>0</v>
      </c>
      <c r="Y376">
        <f t="shared" ref="Y376" si="2072">SUMIFS(A374:E378,J374:N378,"&gt; "&amp;Q376)</f>
        <v>0</v>
      </c>
      <c r="AA376">
        <f>VLOOKUP(P376,Numbers!$A$2:$B$101,2,FALSE)</f>
        <v>39</v>
      </c>
      <c r="AB376">
        <f>VLOOKUP(Q376,Numbers!$A$2:$B$101,2,FALSE)</f>
        <v>39</v>
      </c>
      <c r="AD376">
        <f t="shared" si="1779"/>
        <v>0</v>
      </c>
      <c r="AE376">
        <f t="shared" si="1780"/>
        <v>0</v>
      </c>
    </row>
    <row r="377" spans="1:31" x14ac:dyDescent="0.25">
      <c r="A377">
        <v>13</v>
      </c>
      <c r="B377">
        <v>27</v>
      </c>
      <c r="C377">
        <v>95</v>
      </c>
      <c r="D377">
        <v>90</v>
      </c>
      <c r="E377">
        <v>29</v>
      </c>
      <c r="J377">
        <f t="shared" si="1769"/>
        <v>49</v>
      </c>
      <c r="K377">
        <f t="shared" si="1770"/>
        <v>61</v>
      </c>
      <c r="L377">
        <f t="shared" si="1771"/>
        <v>14</v>
      </c>
      <c r="M377">
        <f t="shared" si="1772"/>
        <v>33</v>
      </c>
      <c r="N377">
        <f t="shared" si="1773"/>
        <v>41</v>
      </c>
      <c r="P377">
        <f t="shared" si="2057"/>
        <v>61</v>
      </c>
      <c r="Q377">
        <f t="shared" ref="Q377" si="2073">MAX(M374:M378)</f>
        <v>80</v>
      </c>
      <c r="U377">
        <f t="shared" ref="U377" si="2074">COUNTIF(J374:N378,"&gt;" &amp; P377)</f>
        <v>7</v>
      </c>
      <c r="V377">
        <f t="shared" ref="V377" si="2075">COUNTIF(J374:N378,"&gt;" &amp; Q377)</f>
        <v>4</v>
      </c>
      <c r="X377">
        <f t="shared" ref="X377" si="2076">SUMIFS(A374:E378,J374:N378,"&gt; "&amp;P377)</f>
        <v>370</v>
      </c>
      <c r="Y377">
        <f t="shared" ref="Y377" si="2077">SUMIFS(A374:E378,J374:N378,"&gt; "&amp;Q377)</f>
        <v>205</v>
      </c>
      <c r="AA377">
        <f>VLOOKUP(P377,Numbers!$A$2:$B$101,2,FALSE)</f>
        <v>27</v>
      </c>
      <c r="AB377">
        <f>VLOOKUP(Q377,Numbers!$A$2:$B$101,2,FALSE)</f>
        <v>48</v>
      </c>
      <c r="AD377">
        <f t="shared" si="1779"/>
        <v>9990</v>
      </c>
      <c r="AE377">
        <f t="shared" si="1780"/>
        <v>9840</v>
      </c>
    </row>
    <row r="378" spans="1:31" x14ac:dyDescent="0.25">
      <c r="A378">
        <v>24</v>
      </c>
      <c r="B378">
        <v>47</v>
      </c>
      <c r="C378">
        <v>83</v>
      </c>
      <c r="D378">
        <v>48</v>
      </c>
      <c r="E378">
        <v>60</v>
      </c>
      <c r="J378">
        <f t="shared" si="1769"/>
        <v>63</v>
      </c>
      <c r="K378">
        <f t="shared" si="1770"/>
        <v>19</v>
      </c>
      <c r="L378">
        <f t="shared" si="1771"/>
        <v>52</v>
      </c>
      <c r="M378">
        <f t="shared" si="1772"/>
        <v>80</v>
      </c>
      <c r="N378">
        <f t="shared" si="1773"/>
        <v>13</v>
      </c>
      <c r="P378">
        <f t="shared" si="2057"/>
        <v>80</v>
      </c>
      <c r="Q378">
        <f t="shared" ref="Q378" si="2078">MAX(N374:N378)</f>
        <v>96</v>
      </c>
      <c r="U378">
        <f t="shared" ref="U378" si="2079">COUNTIF(J374:N378,"&gt;" &amp; P378)</f>
        <v>4</v>
      </c>
      <c r="V378">
        <f t="shared" ref="V378" si="2080">COUNTIF(J374:N378,"&gt;" &amp; Q378)</f>
        <v>2</v>
      </c>
      <c r="X378">
        <f t="shared" ref="X378" si="2081">SUMIFS(A374:E378,J374:N378,"&gt; "&amp;P378)</f>
        <v>205</v>
      </c>
      <c r="Y378">
        <f t="shared" ref="Y378" si="2082">SUMIFS(A374:E378,J374:N378,"&gt; "&amp;Q378)</f>
        <v>126</v>
      </c>
      <c r="AA378">
        <f>VLOOKUP(P378,Numbers!$A$2:$B$101,2,FALSE)</f>
        <v>48</v>
      </c>
      <c r="AB378">
        <f>VLOOKUP(Q378,Numbers!$A$2:$B$101,2,FALSE)</f>
        <v>59</v>
      </c>
      <c r="AD378">
        <f t="shared" si="1779"/>
        <v>9840</v>
      </c>
      <c r="AE378">
        <f t="shared" si="1780"/>
        <v>7434</v>
      </c>
    </row>
    <row r="379" spans="1:31" x14ac:dyDescent="0.25">
      <c r="J379" t="str">
        <f t="shared" si="1769"/>
        <v/>
      </c>
      <c r="K379" t="str">
        <f t="shared" si="1770"/>
        <v/>
      </c>
      <c r="L379" t="str">
        <f t="shared" si="1771"/>
        <v/>
      </c>
      <c r="M379" t="str">
        <f t="shared" si="1772"/>
        <v/>
      </c>
      <c r="N379" t="str">
        <f t="shared" si="1773"/>
        <v/>
      </c>
      <c r="P379">
        <f t="shared" ref="P379" si="2083">MAX(J374,K375,L376,M377,N378)</f>
        <v>99</v>
      </c>
      <c r="Q379">
        <f t="shared" ref="Q379" si="2084">MAX(J378,K377,L376,M375,N374)</f>
        <v>99</v>
      </c>
      <c r="R379">
        <f t="shared" ref="R379" si="2085">MIN(P374:Q379)</f>
        <v>61</v>
      </c>
      <c r="U379">
        <f t="shared" ref="U379" si="2086">COUNTIF(J374:N378,"&gt;" &amp; P379)</f>
        <v>0</v>
      </c>
      <c r="V379">
        <f t="shared" ref="V379" si="2087">COUNTIF(J374:N378,"&gt;" &amp; Q379)</f>
        <v>0</v>
      </c>
      <c r="X379">
        <f t="shared" ref="X379" si="2088">SUMIFS(A374:E378,J374:N378,"&gt; "&amp;P379)</f>
        <v>0</v>
      </c>
      <c r="Y379">
        <f t="shared" ref="Y379" si="2089">SUMIFS(A374:E378,J374:N378,"&gt; "&amp;Q379)</f>
        <v>0</v>
      </c>
      <c r="AA379">
        <f>VLOOKUP(P379,Numbers!$A$2:$B$101,2,FALSE)</f>
        <v>39</v>
      </c>
      <c r="AB379">
        <f>VLOOKUP(Q379,Numbers!$A$2:$B$101,2,FALSE)</f>
        <v>39</v>
      </c>
      <c r="AD379">
        <f t="shared" si="1779"/>
        <v>0</v>
      </c>
      <c r="AE379">
        <f t="shared" si="1780"/>
        <v>0</v>
      </c>
    </row>
    <row r="380" spans="1:31" x14ac:dyDescent="0.25">
      <c r="A380">
        <v>64</v>
      </c>
      <c r="B380">
        <v>93</v>
      </c>
      <c r="C380">
        <v>47</v>
      </c>
      <c r="D380">
        <v>22</v>
      </c>
      <c r="E380">
        <v>27</v>
      </c>
      <c r="J380">
        <f t="shared" si="1769"/>
        <v>29</v>
      </c>
      <c r="K380">
        <f t="shared" si="1770"/>
        <v>68</v>
      </c>
      <c r="L380">
        <f t="shared" si="1771"/>
        <v>19</v>
      </c>
      <c r="M380">
        <f t="shared" si="1772"/>
        <v>5</v>
      </c>
      <c r="N380">
        <f t="shared" si="1773"/>
        <v>61</v>
      </c>
      <c r="P380">
        <f t="shared" ref="P380:P443" si="2090">MAX(J380:N380)</f>
        <v>68</v>
      </c>
      <c r="Q380">
        <f t="shared" ref="Q380" si="2091">MAX(J380:J384)</f>
        <v>65</v>
      </c>
      <c r="U380">
        <f t="shared" ref="U380" si="2092">COUNTIF(J380:N384,"&gt;" &amp; P380)</f>
        <v>4</v>
      </c>
      <c r="V380">
        <f t="shared" ref="V380" si="2093">COUNTIF(J380:N384,"&gt;" &amp; Q380)</f>
        <v>6</v>
      </c>
      <c r="X380">
        <f t="shared" ref="X380" si="2094">SUMIFS(A380:E384,J380:N384,"&gt; "&amp;P380)</f>
        <v>195</v>
      </c>
      <c r="Y380">
        <f t="shared" ref="Y380" si="2095">SUMIFS(A380:E384,J380:N384,"&gt; "&amp;Q380)</f>
        <v>365</v>
      </c>
      <c r="AA380">
        <f>VLOOKUP(P380,Numbers!$A$2:$B$101,2,FALSE)</f>
        <v>93</v>
      </c>
      <c r="AB380">
        <f>VLOOKUP(Q380,Numbers!$A$2:$B$101,2,FALSE)</f>
        <v>7</v>
      </c>
      <c r="AD380">
        <f t="shared" si="1779"/>
        <v>18135</v>
      </c>
      <c r="AE380">
        <f t="shared" si="1780"/>
        <v>2555</v>
      </c>
    </row>
    <row r="381" spans="1:31" x14ac:dyDescent="0.25">
      <c r="A381">
        <v>7</v>
      </c>
      <c r="B381">
        <v>74</v>
      </c>
      <c r="C381">
        <v>75</v>
      </c>
      <c r="D381">
        <v>26</v>
      </c>
      <c r="E381">
        <v>60</v>
      </c>
      <c r="J381">
        <f t="shared" si="1769"/>
        <v>65</v>
      </c>
      <c r="K381">
        <f t="shared" si="1770"/>
        <v>24</v>
      </c>
      <c r="L381">
        <f t="shared" si="1771"/>
        <v>46</v>
      </c>
      <c r="M381">
        <f t="shared" si="1772"/>
        <v>91</v>
      </c>
      <c r="N381">
        <f t="shared" si="1773"/>
        <v>13</v>
      </c>
      <c r="P381">
        <f t="shared" si="2090"/>
        <v>91</v>
      </c>
      <c r="Q381">
        <f t="shared" ref="Q381" si="2096">MAX(K380:K384)</f>
        <v>76</v>
      </c>
      <c r="U381">
        <f t="shared" ref="U381" si="2097">COUNTIF(J380:N384,"&gt;" &amp; P381)</f>
        <v>1</v>
      </c>
      <c r="V381">
        <f t="shared" ref="V381" si="2098">COUNTIF(J380:N384,"&gt;" &amp; Q381)</f>
        <v>3</v>
      </c>
      <c r="X381">
        <f t="shared" ref="X381" si="2099">SUMIFS(A380:E384,J380:N384,"&gt; "&amp;P381)</f>
        <v>67</v>
      </c>
      <c r="Y381">
        <f t="shared" ref="Y381" si="2100">SUMIFS(A380:E384,J380:N384,"&gt; "&amp;Q381)</f>
        <v>138</v>
      </c>
      <c r="AA381">
        <f>VLOOKUP(P381,Numbers!$A$2:$B$101,2,FALSE)</f>
        <v>26</v>
      </c>
      <c r="AB381">
        <f>VLOOKUP(Q381,Numbers!$A$2:$B$101,2,FALSE)</f>
        <v>57</v>
      </c>
      <c r="AD381">
        <f t="shared" si="1779"/>
        <v>1742</v>
      </c>
      <c r="AE381">
        <f t="shared" si="1780"/>
        <v>7866</v>
      </c>
    </row>
    <row r="382" spans="1:31" x14ac:dyDescent="0.25">
      <c r="A382">
        <v>83</v>
      </c>
      <c r="B382">
        <v>9</v>
      </c>
      <c r="C382">
        <v>5</v>
      </c>
      <c r="D382">
        <v>90</v>
      </c>
      <c r="E382">
        <v>55</v>
      </c>
      <c r="J382">
        <f t="shared" si="1769"/>
        <v>52</v>
      </c>
      <c r="K382">
        <f t="shared" si="1770"/>
        <v>32</v>
      </c>
      <c r="L382">
        <f t="shared" si="1771"/>
        <v>18</v>
      </c>
      <c r="M382">
        <f t="shared" si="1772"/>
        <v>33</v>
      </c>
      <c r="N382">
        <f t="shared" si="1773"/>
        <v>7</v>
      </c>
      <c r="P382">
        <f t="shared" si="2090"/>
        <v>52</v>
      </c>
      <c r="Q382">
        <f t="shared" ref="Q382" si="2101">MAX(L380:L384)</f>
        <v>86</v>
      </c>
      <c r="U382">
        <f t="shared" ref="U382" si="2102">COUNTIF(J380:N384,"&gt;" &amp; P382)</f>
        <v>8</v>
      </c>
      <c r="V382">
        <f t="shared" ref="V382" si="2103">COUNTIF(J380:N384,"&gt;" &amp; Q382)</f>
        <v>2</v>
      </c>
      <c r="X382">
        <f t="shared" ref="X382" si="2104">SUMIFS(A380:E384,J380:N384,"&gt; "&amp;P382)</f>
        <v>399</v>
      </c>
      <c r="Y382">
        <f t="shared" ref="Y382" si="2105">SUMIFS(A380:E384,J380:N384,"&gt; "&amp;Q382)</f>
        <v>93</v>
      </c>
      <c r="AA382">
        <f>VLOOKUP(P382,Numbers!$A$2:$B$101,2,FALSE)</f>
        <v>83</v>
      </c>
      <c r="AB382">
        <f>VLOOKUP(Q382,Numbers!$A$2:$B$101,2,FALSE)</f>
        <v>45</v>
      </c>
      <c r="AD382">
        <f t="shared" si="1779"/>
        <v>33117</v>
      </c>
      <c r="AE382">
        <f t="shared" si="1780"/>
        <v>4185</v>
      </c>
    </row>
    <row r="383" spans="1:31" x14ac:dyDescent="0.25">
      <c r="A383">
        <v>28</v>
      </c>
      <c r="B383">
        <v>57</v>
      </c>
      <c r="C383">
        <v>45</v>
      </c>
      <c r="D383">
        <v>56</v>
      </c>
      <c r="E383">
        <v>98</v>
      </c>
      <c r="J383">
        <f t="shared" si="1769"/>
        <v>36</v>
      </c>
      <c r="K383">
        <f t="shared" si="1770"/>
        <v>76</v>
      </c>
      <c r="L383">
        <f t="shared" si="1771"/>
        <v>86</v>
      </c>
      <c r="M383">
        <f t="shared" si="1772"/>
        <v>34</v>
      </c>
      <c r="N383">
        <f t="shared" si="1773"/>
        <v>40</v>
      </c>
      <c r="P383">
        <f t="shared" si="2090"/>
        <v>86</v>
      </c>
      <c r="Q383">
        <f t="shared" ref="Q383" si="2106">MAX(M380:M384)</f>
        <v>91</v>
      </c>
      <c r="U383">
        <f t="shared" ref="U383" si="2107">COUNTIF(J380:N384,"&gt;" &amp; P383)</f>
        <v>2</v>
      </c>
      <c r="V383">
        <f t="shared" ref="V383" si="2108">COUNTIF(J380:N384,"&gt;" &amp; Q383)</f>
        <v>1</v>
      </c>
      <c r="X383">
        <f t="shared" ref="X383" si="2109">SUMIFS(A380:E384,J380:N384,"&gt; "&amp;P383)</f>
        <v>93</v>
      </c>
      <c r="Y383">
        <f t="shared" ref="Y383" si="2110">SUMIFS(A380:E384,J380:N384,"&gt; "&amp;Q383)</f>
        <v>67</v>
      </c>
      <c r="AA383">
        <f>VLOOKUP(P383,Numbers!$A$2:$B$101,2,FALSE)</f>
        <v>45</v>
      </c>
      <c r="AB383">
        <f>VLOOKUP(Q383,Numbers!$A$2:$B$101,2,FALSE)</f>
        <v>26</v>
      </c>
      <c r="AD383">
        <f t="shared" si="1779"/>
        <v>4185</v>
      </c>
      <c r="AE383">
        <f t="shared" si="1780"/>
        <v>1742</v>
      </c>
    </row>
    <row r="384" spans="1:31" x14ac:dyDescent="0.25">
      <c r="A384">
        <v>21</v>
      </c>
      <c r="B384">
        <v>77</v>
      </c>
      <c r="C384">
        <v>80</v>
      </c>
      <c r="D384">
        <v>8</v>
      </c>
      <c r="E384">
        <v>67</v>
      </c>
      <c r="J384">
        <f t="shared" si="1769"/>
        <v>27</v>
      </c>
      <c r="K384">
        <f t="shared" si="1770"/>
        <v>66</v>
      </c>
      <c r="L384">
        <f t="shared" si="1771"/>
        <v>8</v>
      </c>
      <c r="M384">
        <f t="shared" si="1772"/>
        <v>2</v>
      </c>
      <c r="N384">
        <f t="shared" si="1773"/>
        <v>100</v>
      </c>
      <c r="P384">
        <f t="shared" si="2090"/>
        <v>100</v>
      </c>
      <c r="Q384">
        <f t="shared" ref="Q384" si="2111">MAX(N380:N384)</f>
        <v>100</v>
      </c>
      <c r="U384">
        <f t="shared" ref="U384" si="2112">COUNTIF(J380:N384,"&gt;" &amp; P384)</f>
        <v>0</v>
      </c>
      <c r="V384">
        <f t="shared" ref="V384" si="2113">COUNTIF(J380:N384,"&gt;" &amp; Q384)</f>
        <v>0</v>
      </c>
      <c r="X384">
        <f t="shared" ref="X384" si="2114">SUMIFS(A380:E384,J380:N384,"&gt; "&amp;P384)</f>
        <v>0</v>
      </c>
      <c r="Y384">
        <f t="shared" ref="Y384" si="2115">SUMIFS(A380:E384,J380:N384,"&gt; "&amp;Q384)</f>
        <v>0</v>
      </c>
      <c r="AA384">
        <f>VLOOKUP(P384,Numbers!$A$2:$B$101,2,FALSE)</f>
        <v>67</v>
      </c>
      <c r="AB384">
        <f>VLOOKUP(Q384,Numbers!$A$2:$B$101,2,FALSE)</f>
        <v>67</v>
      </c>
      <c r="AD384">
        <f t="shared" si="1779"/>
        <v>0</v>
      </c>
      <c r="AE384">
        <f t="shared" si="1780"/>
        <v>0</v>
      </c>
    </row>
    <row r="385" spans="1:31" x14ac:dyDescent="0.25">
      <c r="J385" t="str">
        <f t="shared" si="1769"/>
        <v/>
      </c>
      <c r="K385" t="str">
        <f t="shared" si="1770"/>
        <v/>
      </c>
      <c r="L385" t="str">
        <f t="shared" si="1771"/>
        <v/>
      </c>
      <c r="M385" t="str">
        <f t="shared" si="1772"/>
        <v/>
      </c>
      <c r="N385" t="str">
        <f t="shared" si="1773"/>
        <v/>
      </c>
      <c r="P385">
        <f t="shared" ref="P385" si="2116">MAX(J380,K381,L382,M383,N384)</f>
        <v>100</v>
      </c>
      <c r="Q385">
        <f t="shared" ref="Q385" si="2117">MAX(J384,K383,L382,M381,N380)</f>
        <v>91</v>
      </c>
      <c r="R385">
        <f t="shared" ref="R385" si="2118">MIN(P380:Q385)</f>
        <v>52</v>
      </c>
      <c r="U385">
        <f t="shared" ref="U385" si="2119">COUNTIF(J380:N384,"&gt;" &amp; P385)</f>
        <v>0</v>
      </c>
      <c r="V385">
        <f t="shared" ref="V385" si="2120">COUNTIF(J380:N384,"&gt;" &amp; Q385)</f>
        <v>1</v>
      </c>
      <c r="X385">
        <f t="shared" ref="X385" si="2121">SUMIFS(A380:E384,J380:N384,"&gt; "&amp;P385)</f>
        <v>0</v>
      </c>
      <c r="Y385">
        <f t="shared" ref="Y385" si="2122">SUMIFS(A380:E384,J380:N384,"&gt; "&amp;Q385)</f>
        <v>67</v>
      </c>
      <c r="AA385">
        <f>VLOOKUP(P385,Numbers!$A$2:$B$101,2,FALSE)</f>
        <v>67</v>
      </c>
      <c r="AB385">
        <f>VLOOKUP(Q385,Numbers!$A$2:$B$101,2,FALSE)</f>
        <v>26</v>
      </c>
      <c r="AD385">
        <f t="shared" si="1779"/>
        <v>0</v>
      </c>
      <c r="AE385">
        <f t="shared" si="1780"/>
        <v>1742</v>
      </c>
    </row>
    <row r="386" spans="1:31" x14ac:dyDescent="0.25">
      <c r="A386">
        <v>1</v>
      </c>
      <c r="B386">
        <v>11</v>
      </c>
      <c r="C386">
        <v>79</v>
      </c>
      <c r="D386">
        <v>36</v>
      </c>
      <c r="E386">
        <v>24</v>
      </c>
      <c r="J386">
        <f t="shared" si="1769"/>
        <v>75</v>
      </c>
      <c r="K386">
        <f t="shared" si="1770"/>
        <v>56</v>
      </c>
      <c r="L386">
        <f t="shared" si="1771"/>
        <v>88</v>
      </c>
      <c r="M386">
        <f t="shared" si="1772"/>
        <v>93</v>
      </c>
      <c r="N386">
        <f t="shared" si="1773"/>
        <v>63</v>
      </c>
      <c r="P386">
        <f t="shared" ref="P386:P449" si="2123">MAX(J386:N386)</f>
        <v>93</v>
      </c>
      <c r="Q386">
        <f t="shared" ref="Q386" si="2124">MAX(J386:J390)</f>
        <v>75</v>
      </c>
      <c r="U386">
        <f t="shared" ref="U386" si="2125">COUNTIF(J386:N390,"&gt;" &amp; P386)</f>
        <v>2</v>
      </c>
      <c r="V386">
        <f t="shared" ref="V386" si="2126">COUNTIF(J386:N390,"&gt;" &amp; Q386)</f>
        <v>8</v>
      </c>
      <c r="X386">
        <f t="shared" ref="X386" si="2127">SUMIFS(A386:E390,J386:N390,"&gt; "&amp;P386)</f>
        <v>98</v>
      </c>
      <c r="Y386">
        <f t="shared" ref="Y386" si="2128">SUMIFS(A386:E390,J386:N390,"&gt; "&amp;Q386)</f>
        <v>366</v>
      </c>
      <c r="AA386">
        <f>VLOOKUP(P386,Numbers!$A$2:$B$101,2,FALSE)</f>
        <v>36</v>
      </c>
      <c r="AB386">
        <f>VLOOKUP(Q386,Numbers!$A$2:$B$101,2,FALSE)</f>
        <v>1</v>
      </c>
      <c r="AD386">
        <f t="shared" si="1779"/>
        <v>3528</v>
      </c>
      <c r="AE386">
        <f t="shared" si="1780"/>
        <v>366</v>
      </c>
    </row>
    <row r="387" spans="1:31" x14ac:dyDescent="0.25">
      <c r="A387">
        <v>27</v>
      </c>
      <c r="B387">
        <v>37</v>
      </c>
      <c r="C387">
        <v>50</v>
      </c>
      <c r="D387">
        <v>69</v>
      </c>
      <c r="E387">
        <v>98</v>
      </c>
      <c r="J387">
        <f t="shared" ref="J387:J450" si="2129">IF(A387 &lt;&gt; "", VLOOKUP(A387,$G$2:$H$101,2,FALSE),"")</f>
        <v>61</v>
      </c>
      <c r="K387">
        <f t="shared" ref="K387:K450" si="2130">IF(B387 &lt;&gt; "", VLOOKUP(B387,$G$2:$H$101,2,FALSE),"")</f>
        <v>54</v>
      </c>
      <c r="L387">
        <f t="shared" ref="L387:L450" si="2131">IF(C387 &lt;&gt; "", VLOOKUP(C387,$G$2:$H$101,2,FALSE),"")</f>
        <v>48</v>
      </c>
      <c r="M387">
        <f t="shared" ref="M387:M450" si="2132">IF(D387 &lt;&gt; "", VLOOKUP(D387,$G$2:$H$101,2,FALSE),"")</f>
        <v>81</v>
      </c>
      <c r="N387">
        <f t="shared" ref="N387:N450" si="2133">IF(E387 &lt;&gt; "", VLOOKUP(E387,$G$2:$H$101,2,FALSE),"")</f>
        <v>40</v>
      </c>
      <c r="P387">
        <f t="shared" si="2123"/>
        <v>81</v>
      </c>
      <c r="Q387">
        <f t="shared" ref="Q387" si="2134">MAX(K386:K390)</f>
        <v>99</v>
      </c>
      <c r="U387">
        <f t="shared" ref="U387" si="2135">COUNTIF(J386:N390,"&gt;" &amp; P387)</f>
        <v>6</v>
      </c>
      <c r="V387">
        <f t="shared" ref="V387" si="2136">COUNTIF(J386:N390,"&gt;" &amp; Q387)</f>
        <v>0</v>
      </c>
      <c r="X387">
        <f t="shared" ref="X387" si="2137">SUMIFS(A386:E390,J386:N390,"&gt; "&amp;P387)</f>
        <v>257</v>
      </c>
      <c r="Y387">
        <f t="shared" ref="Y387" si="2138">SUMIFS(A386:E390,J386:N390,"&gt; "&amp;Q387)</f>
        <v>0</v>
      </c>
      <c r="AA387">
        <f>VLOOKUP(P387,Numbers!$A$2:$B$101,2,FALSE)</f>
        <v>69</v>
      </c>
      <c r="AB387">
        <f>VLOOKUP(Q387,Numbers!$A$2:$B$101,2,FALSE)</f>
        <v>39</v>
      </c>
      <c r="AD387">
        <f t="shared" ref="AD387:AD450" si="2139">X387*AA387</f>
        <v>17733</v>
      </c>
      <c r="AE387">
        <f t="shared" ref="AE387:AE450" si="2140">Y387*AB387</f>
        <v>0</v>
      </c>
    </row>
    <row r="388" spans="1:31" x14ac:dyDescent="0.25">
      <c r="A388">
        <v>4</v>
      </c>
      <c r="B388">
        <v>39</v>
      </c>
      <c r="C388">
        <v>38</v>
      </c>
      <c r="D388">
        <v>6</v>
      </c>
      <c r="E388">
        <v>59</v>
      </c>
      <c r="J388">
        <f t="shared" si="2129"/>
        <v>10</v>
      </c>
      <c r="K388">
        <f t="shared" si="2130"/>
        <v>99</v>
      </c>
      <c r="L388">
        <f t="shared" si="2131"/>
        <v>92</v>
      </c>
      <c r="M388">
        <f t="shared" si="2132"/>
        <v>82</v>
      </c>
      <c r="N388">
        <f t="shared" si="2133"/>
        <v>96</v>
      </c>
      <c r="P388">
        <f t="shared" si="2123"/>
        <v>99</v>
      </c>
      <c r="Q388">
        <f t="shared" ref="Q388" si="2141">MAX(L386:L390)</f>
        <v>92</v>
      </c>
      <c r="U388">
        <f t="shared" ref="U388" si="2142">COUNTIF(J386:N390,"&gt;" &amp; P388)</f>
        <v>0</v>
      </c>
      <c r="V388">
        <f t="shared" ref="V388" si="2143">COUNTIF(J386:N390,"&gt;" &amp; Q388)</f>
        <v>3</v>
      </c>
      <c r="X388">
        <f t="shared" ref="X388" si="2144">SUMIFS(A386:E390,J386:N390,"&gt; "&amp;P388)</f>
        <v>0</v>
      </c>
      <c r="Y388">
        <f t="shared" ref="Y388" si="2145">SUMIFS(A386:E390,J386:N390,"&gt; "&amp;Q388)</f>
        <v>134</v>
      </c>
      <c r="AA388">
        <f>VLOOKUP(P388,Numbers!$A$2:$B$101,2,FALSE)</f>
        <v>39</v>
      </c>
      <c r="AB388">
        <f>VLOOKUP(Q388,Numbers!$A$2:$B$101,2,FALSE)</f>
        <v>38</v>
      </c>
      <c r="AD388">
        <f t="shared" si="2139"/>
        <v>0</v>
      </c>
      <c r="AE388">
        <f t="shared" si="2140"/>
        <v>5092</v>
      </c>
    </row>
    <row r="389" spans="1:31" x14ac:dyDescent="0.25">
      <c r="A389">
        <v>49</v>
      </c>
      <c r="B389">
        <v>53</v>
      </c>
      <c r="C389">
        <v>22</v>
      </c>
      <c r="D389">
        <v>31</v>
      </c>
      <c r="E389">
        <v>15</v>
      </c>
      <c r="J389">
        <f t="shared" si="2129"/>
        <v>39</v>
      </c>
      <c r="K389">
        <f t="shared" si="2130"/>
        <v>4</v>
      </c>
      <c r="L389">
        <f t="shared" si="2131"/>
        <v>5</v>
      </c>
      <c r="M389">
        <f t="shared" si="2132"/>
        <v>15</v>
      </c>
      <c r="N389">
        <f t="shared" si="2133"/>
        <v>69</v>
      </c>
      <c r="P389">
        <f t="shared" si="2123"/>
        <v>69</v>
      </c>
      <c r="Q389">
        <f t="shared" ref="Q389" si="2146">MAX(M386:M390)</f>
        <v>93</v>
      </c>
      <c r="U389">
        <f t="shared" ref="U389" si="2147">COUNTIF(J386:N390,"&gt;" &amp; P389)</f>
        <v>9</v>
      </c>
      <c r="V389">
        <f t="shared" ref="V389" si="2148">COUNTIF(J386:N390,"&gt;" &amp; Q389)</f>
        <v>2</v>
      </c>
      <c r="X389">
        <f t="shared" ref="X389" si="2149">SUMIFS(A386:E390,J386:N390,"&gt; "&amp;P389)</f>
        <v>367</v>
      </c>
      <c r="Y389">
        <f t="shared" ref="Y389" si="2150">SUMIFS(A386:E390,J386:N390,"&gt; "&amp;Q389)</f>
        <v>98</v>
      </c>
      <c r="AA389">
        <f>VLOOKUP(P389,Numbers!$A$2:$B$101,2,FALSE)</f>
        <v>15</v>
      </c>
      <c r="AB389">
        <f>VLOOKUP(Q389,Numbers!$A$2:$B$101,2,FALSE)</f>
        <v>36</v>
      </c>
      <c r="AD389">
        <f t="shared" si="2139"/>
        <v>5505</v>
      </c>
      <c r="AE389">
        <f t="shared" si="2140"/>
        <v>3528</v>
      </c>
    </row>
    <row r="390" spans="1:31" x14ac:dyDescent="0.25">
      <c r="A390">
        <v>93</v>
      </c>
      <c r="B390">
        <v>47</v>
      </c>
      <c r="C390">
        <v>86</v>
      </c>
      <c r="D390">
        <v>72</v>
      </c>
      <c r="E390">
        <v>40</v>
      </c>
      <c r="J390">
        <f t="shared" si="2129"/>
        <v>68</v>
      </c>
      <c r="K390">
        <f t="shared" si="2130"/>
        <v>19</v>
      </c>
      <c r="L390">
        <f t="shared" si="2131"/>
        <v>38</v>
      </c>
      <c r="M390">
        <f t="shared" si="2132"/>
        <v>50</v>
      </c>
      <c r="N390">
        <f t="shared" si="2133"/>
        <v>78</v>
      </c>
      <c r="P390">
        <f t="shared" si="2123"/>
        <v>78</v>
      </c>
      <c r="Q390">
        <f t="shared" ref="Q390" si="2151">MAX(N386:N390)</f>
        <v>96</v>
      </c>
      <c r="U390">
        <f t="shared" ref="U390" si="2152">COUNTIF(J386:N390,"&gt;" &amp; P390)</f>
        <v>7</v>
      </c>
      <c r="V390">
        <f t="shared" ref="V390" si="2153">COUNTIF(J386:N390,"&gt;" &amp; Q390)</f>
        <v>1</v>
      </c>
      <c r="X390">
        <f t="shared" ref="X390" si="2154">SUMIFS(A386:E390,J386:N390,"&gt; "&amp;P390)</f>
        <v>326</v>
      </c>
      <c r="Y390">
        <f t="shared" ref="Y390" si="2155">SUMIFS(A386:E390,J386:N390,"&gt; "&amp;Q390)</f>
        <v>39</v>
      </c>
      <c r="AA390">
        <f>VLOOKUP(P390,Numbers!$A$2:$B$101,2,FALSE)</f>
        <v>40</v>
      </c>
      <c r="AB390">
        <f>VLOOKUP(Q390,Numbers!$A$2:$B$101,2,FALSE)</f>
        <v>59</v>
      </c>
      <c r="AD390">
        <f t="shared" si="2139"/>
        <v>13040</v>
      </c>
      <c r="AE390">
        <f t="shared" si="2140"/>
        <v>2301</v>
      </c>
    </row>
    <row r="391" spans="1:31" x14ac:dyDescent="0.25">
      <c r="J391" t="str">
        <f t="shared" si="2129"/>
        <v/>
      </c>
      <c r="K391" t="str">
        <f t="shared" si="2130"/>
        <v/>
      </c>
      <c r="L391" t="str">
        <f t="shared" si="2131"/>
        <v/>
      </c>
      <c r="M391" t="str">
        <f t="shared" si="2132"/>
        <v/>
      </c>
      <c r="N391" t="str">
        <f t="shared" si="2133"/>
        <v/>
      </c>
      <c r="P391">
        <f t="shared" ref="P391" si="2156">MAX(J386,K387,L388,M389,N390)</f>
        <v>92</v>
      </c>
      <c r="Q391">
        <f t="shared" ref="Q391" si="2157">MAX(J390,K389,L388,M387,N386)</f>
        <v>92</v>
      </c>
      <c r="R391">
        <f t="shared" ref="R391" si="2158">MIN(P386:Q391)</f>
        <v>69</v>
      </c>
      <c r="U391">
        <f t="shared" ref="U391" si="2159">COUNTIF(J386:N390,"&gt;" &amp; P391)</f>
        <v>3</v>
      </c>
      <c r="V391">
        <f t="shared" ref="V391" si="2160">COUNTIF(J386:N390,"&gt;" &amp; Q391)</f>
        <v>3</v>
      </c>
      <c r="X391">
        <f t="shared" ref="X391" si="2161">SUMIFS(A386:E390,J386:N390,"&gt; "&amp;P391)</f>
        <v>134</v>
      </c>
      <c r="Y391">
        <f t="shared" ref="Y391" si="2162">SUMIFS(A386:E390,J386:N390,"&gt; "&amp;Q391)</f>
        <v>134</v>
      </c>
      <c r="AA391">
        <f>VLOOKUP(P391,Numbers!$A$2:$B$101,2,FALSE)</f>
        <v>38</v>
      </c>
      <c r="AB391">
        <f>VLOOKUP(Q391,Numbers!$A$2:$B$101,2,FALSE)</f>
        <v>38</v>
      </c>
      <c r="AD391">
        <f t="shared" si="2139"/>
        <v>5092</v>
      </c>
      <c r="AE391">
        <f t="shared" si="2140"/>
        <v>5092</v>
      </c>
    </row>
    <row r="392" spans="1:31" x14ac:dyDescent="0.25">
      <c r="A392">
        <v>14</v>
      </c>
      <c r="B392">
        <v>26</v>
      </c>
      <c r="C392">
        <v>39</v>
      </c>
      <c r="D392">
        <v>20</v>
      </c>
      <c r="E392">
        <v>32</v>
      </c>
      <c r="J392">
        <f t="shared" si="2129"/>
        <v>12</v>
      </c>
      <c r="K392">
        <f t="shared" si="2130"/>
        <v>91</v>
      </c>
      <c r="L392">
        <f t="shared" si="2131"/>
        <v>99</v>
      </c>
      <c r="M392">
        <f t="shared" si="2132"/>
        <v>83</v>
      </c>
      <c r="N392">
        <f t="shared" si="2133"/>
        <v>3</v>
      </c>
      <c r="P392">
        <f t="shared" ref="P392:P455" si="2163">MAX(J392:N392)</f>
        <v>99</v>
      </c>
      <c r="Q392">
        <f t="shared" ref="Q392" si="2164">MAX(J392:J396)</f>
        <v>69</v>
      </c>
      <c r="U392">
        <f t="shared" ref="U392" si="2165">COUNTIF(J392:N396,"&gt;" &amp; P392)</f>
        <v>1</v>
      </c>
      <c r="V392">
        <f t="shared" ref="V392" si="2166">COUNTIF(J392:N396,"&gt;" &amp; Q392)</f>
        <v>9</v>
      </c>
      <c r="X392">
        <f t="shared" ref="X392" si="2167">SUMIFS(A392:E396,J392:N396,"&gt; "&amp;P392)</f>
        <v>67</v>
      </c>
      <c r="Y392">
        <f t="shared" ref="Y392" si="2168">SUMIFS(A392:E396,J392:N396,"&gt; "&amp;Q392)</f>
        <v>339</v>
      </c>
      <c r="AA392">
        <f>VLOOKUP(P392,Numbers!$A$2:$B$101,2,FALSE)</f>
        <v>39</v>
      </c>
      <c r="AB392">
        <f>VLOOKUP(Q392,Numbers!$A$2:$B$101,2,FALSE)</f>
        <v>15</v>
      </c>
      <c r="AD392">
        <f t="shared" si="2139"/>
        <v>2613</v>
      </c>
      <c r="AE392">
        <f t="shared" si="2140"/>
        <v>5085</v>
      </c>
    </row>
    <row r="393" spans="1:31" x14ac:dyDescent="0.25">
      <c r="A393">
        <v>93</v>
      </c>
      <c r="B393">
        <v>89</v>
      </c>
      <c r="C393">
        <v>19</v>
      </c>
      <c r="D393">
        <v>67</v>
      </c>
      <c r="E393">
        <v>92</v>
      </c>
      <c r="J393">
        <f t="shared" si="2129"/>
        <v>68</v>
      </c>
      <c r="K393">
        <f t="shared" si="2130"/>
        <v>16</v>
      </c>
      <c r="L393">
        <f t="shared" si="2131"/>
        <v>85</v>
      </c>
      <c r="M393">
        <f t="shared" si="2132"/>
        <v>100</v>
      </c>
      <c r="N393">
        <f t="shared" si="2133"/>
        <v>51</v>
      </c>
      <c r="P393">
        <f t="shared" si="2163"/>
        <v>100</v>
      </c>
      <c r="Q393">
        <f t="shared" ref="Q393" si="2169">MAX(K392:K396)</f>
        <v>91</v>
      </c>
      <c r="U393">
        <f t="shared" ref="U393" si="2170">COUNTIF(J392:N396,"&gt;" &amp; P393)</f>
        <v>0</v>
      </c>
      <c r="V393">
        <f t="shared" ref="V393" si="2171">COUNTIF(J392:N396,"&gt;" &amp; Q393)</f>
        <v>3</v>
      </c>
      <c r="X393">
        <f t="shared" ref="X393" si="2172">SUMIFS(A392:E396,J392:N396,"&gt; "&amp;P393)</f>
        <v>0</v>
      </c>
      <c r="Y393">
        <f t="shared" ref="Y393" si="2173">SUMIFS(A392:E396,J392:N396,"&gt; "&amp;Q393)</f>
        <v>160</v>
      </c>
      <c r="AA393">
        <f>VLOOKUP(P393,Numbers!$A$2:$B$101,2,FALSE)</f>
        <v>67</v>
      </c>
      <c r="AB393">
        <f>VLOOKUP(Q393,Numbers!$A$2:$B$101,2,FALSE)</f>
        <v>26</v>
      </c>
      <c r="AD393">
        <f t="shared" si="2139"/>
        <v>0</v>
      </c>
      <c r="AE393">
        <f t="shared" si="2140"/>
        <v>4160</v>
      </c>
    </row>
    <row r="394" spans="1:31" x14ac:dyDescent="0.25">
      <c r="A394">
        <v>15</v>
      </c>
      <c r="B394">
        <v>16</v>
      </c>
      <c r="C394">
        <v>96</v>
      </c>
      <c r="D394">
        <v>50</v>
      </c>
      <c r="E394">
        <v>51</v>
      </c>
      <c r="J394">
        <f t="shared" si="2129"/>
        <v>69</v>
      </c>
      <c r="K394">
        <f t="shared" si="2130"/>
        <v>73</v>
      </c>
      <c r="L394">
        <f t="shared" si="2131"/>
        <v>42</v>
      </c>
      <c r="M394">
        <f t="shared" si="2132"/>
        <v>48</v>
      </c>
      <c r="N394">
        <f t="shared" si="2133"/>
        <v>37</v>
      </c>
      <c r="P394">
        <f t="shared" si="2163"/>
        <v>73</v>
      </c>
      <c r="Q394">
        <f t="shared" ref="Q394" si="2174">MAX(L392:L396)</f>
        <v>99</v>
      </c>
      <c r="U394">
        <f t="shared" ref="U394" si="2175">COUNTIF(J392:N396,"&gt;" &amp; P394)</f>
        <v>8</v>
      </c>
      <c r="V394">
        <f t="shared" ref="V394" si="2176">COUNTIF(J392:N396,"&gt;" &amp; Q394)</f>
        <v>1</v>
      </c>
      <c r="X394">
        <f t="shared" ref="X394" si="2177">SUMIFS(A392:E396,J392:N396,"&gt; "&amp;P394)</f>
        <v>323</v>
      </c>
      <c r="Y394">
        <f t="shared" ref="Y394" si="2178">SUMIFS(A392:E396,J392:N396,"&gt; "&amp;Q394)</f>
        <v>67</v>
      </c>
      <c r="AA394">
        <f>VLOOKUP(P394,Numbers!$A$2:$B$101,2,FALSE)</f>
        <v>16</v>
      </c>
      <c r="AB394">
        <f>VLOOKUP(Q394,Numbers!$A$2:$B$101,2,FALSE)</f>
        <v>39</v>
      </c>
      <c r="AD394">
        <f t="shared" si="2139"/>
        <v>5168</v>
      </c>
      <c r="AE394">
        <f t="shared" si="2140"/>
        <v>2613</v>
      </c>
    </row>
    <row r="395" spans="1:31" x14ac:dyDescent="0.25">
      <c r="A395">
        <v>2</v>
      </c>
      <c r="B395">
        <v>86</v>
      </c>
      <c r="C395">
        <v>97</v>
      </c>
      <c r="D395">
        <v>54</v>
      </c>
      <c r="E395">
        <v>5</v>
      </c>
      <c r="J395">
        <f t="shared" si="2129"/>
        <v>30</v>
      </c>
      <c r="K395">
        <f t="shared" si="2130"/>
        <v>38</v>
      </c>
      <c r="L395">
        <f t="shared" si="2131"/>
        <v>74</v>
      </c>
      <c r="M395">
        <f t="shared" si="2132"/>
        <v>94</v>
      </c>
      <c r="N395">
        <f t="shared" si="2133"/>
        <v>18</v>
      </c>
      <c r="P395">
        <f t="shared" si="2163"/>
        <v>94</v>
      </c>
      <c r="Q395">
        <f t="shared" ref="Q395" si="2179">MAX(M392:M396)</f>
        <v>100</v>
      </c>
      <c r="U395">
        <f t="shared" ref="U395" si="2180">COUNTIF(J392:N396,"&gt;" &amp; P395)</f>
        <v>2</v>
      </c>
      <c r="V395">
        <f t="shared" ref="V395" si="2181">COUNTIF(J392:N396,"&gt;" &amp; Q395)</f>
        <v>0</v>
      </c>
      <c r="X395">
        <f t="shared" ref="X395" si="2182">SUMIFS(A392:E396,J392:N396,"&gt; "&amp;P395)</f>
        <v>106</v>
      </c>
      <c r="Y395">
        <f t="shared" ref="Y395" si="2183">SUMIFS(A392:E396,J392:N396,"&gt; "&amp;Q395)</f>
        <v>0</v>
      </c>
      <c r="AA395">
        <f>VLOOKUP(P395,Numbers!$A$2:$B$101,2,FALSE)</f>
        <v>54</v>
      </c>
      <c r="AB395">
        <f>VLOOKUP(Q395,Numbers!$A$2:$B$101,2,FALSE)</f>
        <v>67</v>
      </c>
      <c r="AD395">
        <f t="shared" si="2139"/>
        <v>5724</v>
      </c>
      <c r="AE395">
        <f t="shared" si="2140"/>
        <v>0</v>
      </c>
    </row>
    <row r="396" spans="1:31" x14ac:dyDescent="0.25">
      <c r="A396">
        <v>25</v>
      </c>
      <c r="B396">
        <v>8</v>
      </c>
      <c r="C396">
        <v>72</v>
      </c>
      <c r="D396">
        <v>4</v>
      </c>
      <c r="E396">
        <v>1</v>
      </c>
      <c r="J396">
        <f t="shared" si="2129"/>
        <v>1</v>
      </c>
      <c r="K396">
        <f t="shared" si="2130"/>
        <v>2</v>
      </c>
      <c r="L396">
        <f t="shared" si="2131"/>
        <v>50</v>
      </c>
      <c r="M396">
        <f t="shared" si="2132"/>
        <v>10</v>
      </c>
      <c r="N396">
        <f t="shared" si="2133"/>
        <v>75</v>
      </c>
      <c r="P396">
        <f t="shared" si="2163"/>
        <v>75</v>
      </c>
      <c r="Q396">
        <f t="shared" ref="Q396" si="2184">MAX(N392:N396)</f>
        <v>75</v>
      </c>
      <c r="U396">
        <f t="shared" ref="U396" si="2185">COUNTIF(J392:N396,"&gt;" &amp; P396)</f>
        <v>6</v>
      </c>
      <c r="V396">
        <f t="shared" ref="V396" si="2186">COUNTIF(J392:N396,"&gt;" &amp; Q396)</f>
        <v>6</v>
      </c>
      <c r="X396">
        <f t="shared" ref="X396" si="2187">SUMIFS(A392:E396,J392:N396,"&gt; "&amp;P396)</f>
        <v>225</v>
      </c>
      <c r="Y396">
        <f t="shared" ref="Y396" si="2188">SUMIFS(A392:E396,J392:N396,"&gt; "&amp;Q396)</f>
        <v>225</v>
      </c>
      <c r="AA396">
        <f>VLOOKUP(P396,Numbers!$A$2:$B$101,2,FALSE)</f>
        <v>1</v>
      </c>
      <c r="AB396">
        <f>VLOOKUP(Q396,Numbers!$A$2:$B$101,2,FALSE)</f>
        <v>1</v>
      </c>
      <c r="AD396">
        <f t="shared" si="2139"/>
        <v>225</v>
      </c>
      <c r="AE396">
        <f t="shared" si="2140"/>
        <v>225</v>
      </c>
    </row>
    <row r="397" spans="1:31" x14ac:dyDescent="0.25">
      <c r="J397" t="str">
        <f t="shared" si="2129"/>
        <v/>
      </c>
      <c r="K397" t="str">
        <f t="shared" si="2130"/>
        <v/>
      </c>
      <c r="L397" t="str">
        <f t="shared" si="2131"/>
        <v/>
      </c>
      <c r="M397" t="str">
        <f t="shared" si="2132"/>
        <v/>
      </c>
      <c r="N397" t="str">
        <f t="shared" si="2133"/>
        <v/>
      </c>
      <c r="P397">
        <f t="shared" ref="P397" si="2189">MAX(J392,K393,L394,M395,N396)</f>
        <v>94</v>
      </c>
      <c r="Q397">
        <f t="shared" ref="Q397" si="2190">MAX(J396,K395,L394,M393,N392)</f>
        <v>100</v>
      </c>
      <c r="R397">
        <f t="shared" ref="R397" si="2191">MIN(P392:Q397)</f>
        <v>69</v>
      </c>
      <c r="U397">
        <f t="shared" ref="U397" si="2192">COUNTIF(J392:N396,"&gt;" &amp; P397)</f>
        <v>2</v>
      </c>
      <c r="V397">
        <f t="shared" ref="V397" si="2193">COUNTIF(J392:N396,"&gt;" &amp; Q397)</f>
        <v>0</v>
      </c>
      <c r="X397">
        <f t="shared" ref="X397" si="2194">SUMIFS(A392:E396,J392:N396,"&gt; "&amp;P397)</f>
        <v>106</v>
      </c>
      <c r="Y397">
        <f t="shared" ref="Y397" si="2195">SUMIFS(A392:E396,J392:N396,"&gt; "&amp;Q397)</f>
        <v>0</v>
      </c>
      <c r="AA397">
        <f>VLOOKUP(P397,Numbers!$A$2:$B$101,2,FALSE)</f>
        <v>54</v>
      </c>
      <c r="AB397">
        <f>VLOOKUP(Q397,Numbers!$A$2:$B$101,2,FALSE)</f>
        <v>67</v>
      </c>
      <c r="AD397">
        <f t="shared" si="2139"/>
        <v>5724</v>
      </c>
      <c r="AE397">
        <f t="shared" si="2140"/>
        <v>0</v>
      </c>
    </row>
    <row r="398" spans="1:31" x14ac:dyDescent="0.25">
      <c r="A398">
        <v>32</v>
      </c>
      <c r="B398">
        <v>64</v>
      </c>
      <c r="C398">
        <v>27</v>
      </c>
      <c r="D398">
        <v>13</v>
      </c>
      <c r="E398">
        <v>63</v>
      </c>
      <c r="J398">
        <f t="shared" si="2129"/>
        <v>3</v>
      </c>
      <c r="K398">
        <f t="shared" si="2130"/>
        <v>29</v>
      </c>
      <c r="L398">
        <f t="shared" si="2131"/>
        <v>61</v>
      </c>
      <c r="M398">
        <f t="shared" si="2132"/>
        <v>49</v>
      </c>
      <c r="N398">
        <f t="shared" si="2133"/>
        <v>11</v>
      </c>
      <c r="P398">
        <f t="shared" ref="P398:P461" si="2196">MAX(J398:N398)</f>
        <v>61</v>
      </c>
      <c r="Q398">
        <f t="shared" ref="Q398" si="2197">MAX(J398:J402)</f>
        <v>58</v>
      </c>
      <c r="U398">
        <f t="shared" ref="U398" si="2198">COUNTIF(J398:N402,"&gt;" &amp; P398)</f>
        <v>7</v>
      </c>
      <c r="V398">
        <f t="shared" ref="V398" si="2199">COUNTIF(J398:N402,"&gt;" &amp; Q398)</f>
        <v>8</v>
      </c>
      <c r="X398">
        <f t="shared" ref="X398" si="2200">SUMIFS(A398:E402,J398:N402,"&gt; "&amp;P398)</f>
        <v>186</v>
      </c>
      <c r="Y398">
        <f t="shared" ref="Y398" si="2201">SUMIFS(A398:E402,J398:N402,"&gt; "&amp;Q398)</f>
        <v>213</v>
      </c>
      <c r="AA398">
        <f>VLOOKUP(P398,Numbers!$A$2:$B$101,2,FALSE)</f>
        <v>27</v>
      </c>
      <c r="AB398">
        <f>VLOOKUP(Q398,Numbers!$A$2:$B$101,2,FALSE)</f>
        <v>71</v>
      </c>
      <c r="AD398">
        <f t="shared" si="2139"/>
        <v>5022</v>
      </c>
      <c r="AE398">
        <f t="shared" si="2140"/>
        <v>15123</v>
      </c>
    </row>
    <row r="399" spans="1:31" x14ac:dyDescent="0.25">
      <c r="A399">
        <v>70</v>
      </c>
      <c r="B399">
        <v>36</v>
      </c>
      <c r="C399">
        <v>95</v>
      </c>
      <c r="D399">
        <v>9</v>
      </c>
      <c r="E399">
        <v>80</v>
      </c>
      <c r="J399">
        <f t="shared" si="2129"/>
        <v>22</v>
      </c>
      <c r="K399">
        <f t="shared" si="2130"/>
        <v>93</v>
      </c>
      <c r="L399">
        <f t="shared" si="2131"/>
        <v>14</v>
      </c>
      <c r="M399">
        <f t="shared" si="2132"/>
        <v>32</v>
      </c>
      <c r="N399">
        <f t="shared" si="2133"/>
        <v>8</v>
      </c>
      <c r="P399">
        <f t="shared" si="2196"/>
        <v>93</v>
      </c>
      <c r="Q399">
        <f t="shared" ref="Q399" si="2202">MAX(K398:K402)</f>
        <v>93</v>
      </c>
      <c r="U399">
        <f t="shared" ref="U399" si="2203">COUNTIF(J398:N402,"&gt;" &amp; P399)</f>
        <v>0</v>
      </c>
      <c r="V399">
        <f t="shared" ref="V399" si="2204">COUNTIF(J398:N402,"&gt;" &amp; Q399)</f>
        <v>0</v>
      </c>
      <c r="X399">
        <f t="shared" ref="X399" si="2205">SUMIFS(A398:E402,J398:N402,"&gt; "&amp;P399)</f>
        <v>0</v>
      </c>
      <c r="Y399">
        <f t="shared" ref="Y399" si="2206">SUMIFS(A398:E402,J398:N402,"&gt; "&amp;Q399)</f>
        <v>0</v>
      </c>
      <c r="AA399">
        <f>VLOOKUP(P399,Numbers!$A$2:$B$101,2,FALSE)</f>
        <v>36</v>
      </c>
      <c r="AB399">
        <f>VLOOKUP(Q399,Numbers!$A$2:$B$101,2,FALSE)</f>
        <v>36</v>
      </c>
      <c r="AD399">
        <f t="shared" si="2139"/>
        <v>0</v>
      </c>
      <c r="AE399">
        <f t="shared" si="2140"/>
        <v>0</v>
      </c>
    </row>
    <row r="400" spans="1:31" x14ac:dyDescent="0.25">
      <c r="A400">
        <v>2</v>
      </c>
      <c r="B400">
        <v>76</v>
      </c>
      <c r="C400">
        <v>10</v>
      </c>
      <c r="D400">
        <v>16</v>
      </c>
      <c r="E400">
        <v>0</v>
      </c>
      <c r="J400">
        <f t="shared" si="2129"/>
        <v>30</v>
      </c>
      <c r="K400">
        <f t="shared" si="2130"/>
        <v>31</v>
      </c>
      <c r="L400">
        <f t="shared" si="2131"/>
        <v>67</v>
      </c>
      <c r="M400">
        <f t="shared" si="2132"/>
        <v>73</v>
      </c>
      <c r="N400">
        <f t="shared" si="2133"/>
        <v>79</v>
      </c>
      <c r="P400">
        <f t="shared" si="2196"/>
        <v>79</v>
      </c>
      <c r="Q400">
        <f t="shared" ref="Q400" si="2207">MAX(L398:L402)</f>
        <v>67</v>
      </c>
      <c r="U400">
        <f t="shared" ref="U400" si="2208">COUNTIF(J398:N402,"&gt;" &amp; P400)</f>
        <v>1</v>
      </c>
      <c r="V400">
        <f t="shared" ref="V400" si="2209">COUNTIF(J398:N402,"&gt;" &amp; Q400)</f>
        <v>5</v>
      </c>
      <c r="X400">
        <f t="shared" ref="X400" si="2210">SUMIFS(A398:E402,J398:N402,"&gt; "&amp;P400)</f>
        <v>36</v>
      </c>
      <c r="Y400">
        <f t="shared" ref="Y400" si="2211">SUMIFS(A398:E402,J398:N402,"&gt; "&amp;Q400)</f>
        <v>164</v>
      </c>
      <c r="AA400">
        <f>VLOOKUP(P400,Numbers!$A$2:$B$101,2,FALSE)</f>
        <v>0</v>
      </c>
      <c r="AB400">
        <f>VLOOKUP(Q400,Numbers!$A$2:$B$101,2,FALSE)</f>
        <v>10</v>
      </c>
      <c r="AD400">
        <f t="shared" si="2139"/>
        <v>0</v>
      </c>
      <c r="AE400">
        <f t="shared" si="2140"/>
        <v>1640</v>
      </c>
    </row>
    <row r="401" spans="1:31" x14ac:dyDescent="0.25">
      <c r="A401">
        <v>52</v>
      </c>
      <c r="B401">
        <v>18</v>
      </c>
      <c r="C401">
        <v>12</v>
      </c>
      <c r="D401">
        <v>97</v>
      </c>
      <c r="E401">
        <v>33</v>
      </c>
      <c r="J401">
        <f t="shared" si="2129"/>
        <v>45</v>
      </c>
      <c r="K401">
        <f t="shared" si="2130"/>
        <v>55</v>
      </c>
      <c r="L401">
        <f t="shared" si="2131"/>
        <v>62</v>
      </c>
      <c r="M401">
        <f t="shared" si="2132"/>
        <v>74</v>
      </c>
      <c r="N401">
        <f t="shared" si="2133"/>
        <v>9</v>
      </c>
      <c r="P401">
        <f t="shared" si="2196"/>
        <v>74</v>
      </c>
      <c r="Q401">
        <f t="shared" ref="Q401" si="2212">MAX(M398:M402)</f>
        <v>74</v>
      </c>
      <c r="U401">
        <f t="shared" ref="U401" si="2213">COUNTIF(J398:N402,"&gt;" &amp; P401)</f>
        <v>2</v>
      </c>
      <c r="V401">
        <f t="shared" ref="V401" si="2214">COUNTIF(J398:N402,"&gt;" &amp; Q401)</f>
        <v>2</v>
      </c>
      <c r="X401">
        <f t="shared" ref="X401" si="2215">SUMIFS(A398:E402,J398:N402,"&gt; "&amp;P401)</f>
        <v>36</v>
      </c>
      <c r="Y401">
        <f t="shared" ref="Y401" si="2216">SUMIFS(A398:E402,J398:N402,"&gt; "&amp;Q401)</f>
        <v>36</v>
      </c>
      <c r="AA401">
        <f>VLOOKUP(P401,Numbers!$A$2:$B$101,2,FALSE)</f>
        <v>97</v>
      </c>
      <c r="AB401">
        <f>VLOOKUP(Q401,Numbers!$A$2:$B$101,2,FALSE)</f>
        <v>97</v>
      </c>
      <c r="AD401">
        <f t="shared" si="2139"/>
        <v>3492</v>
      </c>
      <c r="AE401">
        <f t="shared" si="2140"/>
        <v>3492</v>
      </c>
    </row>
    <row r="402" spans="1:31" x14ac:dyDescent="0.25">
      <c r="A402">
        <v>71</v>
      </c>
      <c r="B402">
        <v>82</v>
      </c>
      <c r="C402">
        <v>72</v>
      </c>
      <c r="D402">
        <v>15</v>
      </c>
      <c r="E402">
        <v>99</v>
      </c>
      <c r="J402">
        <f t="shared" si="2129"/>
        <v>58</v>
      </c>
      <c r="K402">
        <f t="shared" si="2130"/>
        <v>26</v>
      </c>
      <c r="L402">
        <f t="shared" si="2131"/>
        <v>50</v>
      </c>
      <c r="M402">
        <f t="shared" si="2132"/>
        <v>69</v>
      </c>
      <c r="N402">
        <f t="shared" si="2133"/>
        <v>25</v>
      </c>
      <c r="P402">
        <f t="shared" si="2196"/>
        <v>69</v>
      </c>
      <c r="Q402">
        <f t="shared" ref="Q402" si="2217">MAX(N398:N402)</f>
        <v>79</v>
      </c>
      <c r="U402">
        <f t="shared" ref="U402" si="2218">COUNTIF(J398:N402,"&gt;" &amp; P402)</f>
        <v>4</v>
      </c>
      <c r="V402">
        <f t="shared" ref="V402" si="2219">COUNTIF(J398:N402,"&gt;" &amp; Q402)</f>
        <v>1</v>
      </c>
      <c r="X402">
        <f t="shared" ref="X402" si="2220">SUMIFS(A398:E402,J398:N402,"&gt; "&amp;P402)</f>
        <v>149</v>
      </c>
      <c r="Y402">
        <f t="shared" ref="Y402" si="2221">SUMIFS(A398:E402,J398:N402,"&gt; "&amp;Q402)</f>
        <v>36</v>
      </c>
      <c r="AA402">
        <f>VLOOKUP(P402,Numbers!$A$2:$B$101,2,FALSE)</f>
        <v>15</v>
      </c>
      <c r="AB402">
        <f>VLOOKUP(Q402,Numbers!$A$2:$B$101,2,FALSE)</f>
        <v>0</v>
      </c>
      <c r="AD402">
        <f t="shared" si="2139"/>
        <v>2235</v>
      </c>
      <c r="AE402">
        <f t="shared" si="2140"/>
        <v>0</v>
      </c>
    </row>
    <row r="403" spans="1:31" x14ac:dyDescent="0.25">
      <c r="J403" t="str">
        <f t="shared" si="2129"/>
        <v/>
      </c>
      <c r="K403" t="str">
        <f t="shared" si="2130"/>
        <v/>
      </c>
      <c r="L403" t="str">
        <f t="shared" si="2131"/>
        <v/>
      </c>
      <c r="M403" t="str">
        <f t="shared" si="2132"/>
        <v/>
      </c>
      <c r="N403" t="str">
        <f t="shared" si="2133"/>
        <v/>
      </c>
      <c r="P403">
        <f t="shared" ref="P403" si="2222">MAX(J398,K399,L400,M401,N402)</f>
        <v>93</v>
      </c>
      <c r="Q403">
        <f t="shared" ref="Q403" si="2223">MAX(J402,K401,L400,M399,N398)</f>
        <v>67</v>
      </c>
      <c r="R403">
        <f t="shared" ref="R403" si="2224">MIN(P398:Q403)</f>
        <v>58</v>
      </c>
      <c r="U403">
        <f t="shared" ref="U403" si="2225">COUNTIF(J398:N402,"&gt;" &amp; P403)</f>
        <v>0</v>
      </c>
      <c r="V403">
        <f t="shared" ref="V403" si="2226">COUNTIF(J398:N402,"&gt;" &amp; Q403)</f>
        <v>5</v>
      </c>
      <c r="X403">
        <f t="shared" ref="X403" si="2227">SUMIFS(A398:E402,J398:N402,"&gt; "&amp;P403)</f>
        <v>0</v>
      </c>
      <c r="Y403">
        <f t="shared" ref="Y403" si="2228">SUMIFS(A398:E402,J398:N402,"&gt; "&amp;Q403)</f>
        <v>164</v>
      </c>
      <c r="AA403">
        <f>VLOOKUP(P403,Numbers!$A$2:$B$101,2,FALSE)</f>
        <v>36</v>
      </c>
      <c r="AB403">
        <f>VLOOKUP(Q403,Numbers!$A$2:$B$101,2,FALSE)</f>
        <v>10</v>
      </c>
      <c r="AD403">
        <f t="shared" si="2139"/>
        <v>0</v>
      </c>
      <c r="AE403">
        <f t="shared" si="2140"/>
        <v>1640</v>
      </c>
    </row>
    <row r="404" spans="1:31" x14ac:dyDescent="0.25">
      <c r="A404">
        <v>57</v>
      </c>
      <c r="B404">
        <v>82</v>
      </c>
      <c r="C404">
        <v>29</v>
      </c>
      <c r="D404">
        <v>0</v>
      </c>
      <c r="E404">
        <v>83</v>
      </c>
      <c r="J404">
        <f t="shared" si="2129"/>
        <v>76</v>
      </c>
      <c r="K404">
        <f t="shared" si="2130"/>
        <v>26</v>
      </c>
      <c r="L404">
        <f t="shared" si="2131"/>
        <v>41</v>
      </c>
      <c r="M404">
        <f t="shared" si="2132"/>
        <v>79</v>
      </c>
      <c r="N404">
        <f t="shared" si="2133"/>
        <v>52</v>
      </c>
      <c r="P404">
        <f t="shared" ref="P404:P435" si="2229">MAX(J404:N404)</f>
        <v>79</v>
      </c>
      <c r="Q404">
        <f t="shared" ref="Q404" si="2230">MAX(J404:J408)</f>
        <v>84</v>
      </c>
      <c r="U404">
        <f t="shared" ref="U404" si="2231">COUNTIF(J404:N408,"&gt;" &amp; P404)</f>
        <v>4</v>
      </c>
      <c r="V404">
        <f t="shared" ref="V404" si="2232">COUNTIF(J404:N408,"&gt;" &amp; Q404)</f>
        <v>3</v>
      </c>
      <c r="X404">
        <f t="shared" ref="X404" si="2233">SUMIFS(A404:E408,J404:N408,"&gt; "&amp;P404)</f>
        <v>259</v>
      </c>
      <c r="Y404">
        <f t="shared" ref="Y404" si="2234">SUMIFS(A404:E408,J404:N408,"&gt; "&amp;Q404)</f>
        <v>191</v>
      </c>
      <c r="AA404">
        <f>VLOOKUP(P404,Numbers!$A$2:$B$101,2,FALSE)</f>
        <v>0</v>
      </c>
      <c r="AB404">
        <f>VLOOKUP(Q404,Numbers!$A$2:$B$101,2,FALSE)</f>
        <v>68</v>
      </c>
      <c r="AD404">
        <f t="shared" si="2139"/>
        <v>0</v>
      </c>
      <c r="AE404">
        <f t="shared" si="2140"/>
        <v>12988</v>
      </c>
    </row>
    <row r="405" spans="1:31" x14ac:dyDescent="0.25">
      <c r="A405">
        <v>68</v>
      </c>
      <c r="B405">
        <v>33</v>
      </c>
      <c r="C405">
        <v>31</v>
      </c>
      <c r="D405">
        <v>21</v>
      </c>
      <c r="E405">
        <v>60</v>
      </c>
      <c r="J405">
        <f t="shared" si="2129"/>
        <v>84</v>
      </c>
      <c r="K405">
        <f t="shared" si="2130"/>
        <v>9</v>
      </c>
      <c r="L405">
        <f t="shared" si="2131"/>
        <v>15</v>
      </c>
      <c r="M405">
        <f t="shared" si="2132"/>
        <v>27</v>
      </c>
      <c r="N405">
        <f t="shared" si="2133"/>
        <v>13</v>
      </c>
      <c r="P405">
        <f t="shared" si="2229"/>
        <v>84</v>
      </c>
      <c r="Q405">
        <f t="shared" ref="Q405" si="2235">MAX(K404:K408)</f>
        <v>89</v>
      </c>
      <c r="U405">
        <f t="shared" ref="U405" si="2236">COUNTIF(J404:N408,"&gt;" &amp; P405)</f>
        <v>3</v>
      </c>
      <c r="V405">
        <f t="shared" ref="V405" si="2237">COUNTIF(J404:N408,"&gt;" &amp; Q405)</f>
        <v>2</v>
      </c>
      <c r="X405">
        <f t="shared" ref="X405" si="2238">SUMIFS(A404:E408,J404:N408,"&gt; "&amp;P405)</f>
        <v>191</v>
      </c>
      <c r="Y405">
        <f t="shared" ref="Y405" si="2239">SUMIFS(A404:E408,J404:N408,"&gt; "&amp;Q405)</f>
        <v>103</v>
      </c>
      <c r="AA405">
        <f>VLOOKUP(P405,Numbers!$A$2:$B$101,2,FALSE)</f>
        <v>68</v>
      </c>
      <c r="AB405">
        <f>VLOOKUP(Q405,Numbers!$A$2:$B$101,2,FALSE)</f>
        <v>88</v>
      </c>
      <c r="AD405">
        <f t="shared" si="2139"/>
        <v>12988</v>
      </c>
      <c r="AE405">
        <f t="shared" si="2140"/>
        <v>9064</v>
      </c>
    </row>
    <row r="406" spans="1:31" x14ac:dyDescent="0.25">
      <c r="A406">
        <v>7</v>
      </c>
      <c r="B406">
        <v>2</v>
      </c>
      <c r="C406">
        <v>27</v>
      </c>
      <c r="D406">
        <v>44</v>
      </c>
      <c r="E406">
        <v>89</v>
      </c>
      <c r="J406">
        <f t="shared" si="2129"/>
        <v>65</v>
      </c>
      <c r="K406">
        <f t="shared" si="2130"/>
        <v>30</v>
      </c>
      <c r="L406">
        <f t="shared" si="2131"/>
        <v>61</v>
      </c>
      <c r="M406">
        <f t="shared" si="2132"/>
        <v>90</v>
      </c>
      <c r="N406">
        <f t="shared" si="2133"/>
        <v>16</v>
      </c>
      <c r="P406">
        <f t="shared" si="2229"/>
        <v>90</v>
      </c>
      <c r="Q406">
        <f t="shared" ref="Q406" si="2240">MAX(L404:L408)</f>
        <v>61</v>
      </c>
      <c r="U406">
        <f t="shared" ref="U406" si="2241">COUNTIF(J404:N408,"&gt;" &amp; P406)</f>
        <v>1</v>
      </c>
      <c r="V406">
        <f t="shared" ref="V406" si="2242">COUNTIF(J404:N408,"&gt;" &amp; Q406)</f>
        <v>10</v>
      </c>
      <c r="X406">
        <f t="shared" ref="X406" si="2243">SUMIFS(A404:E408,J404:N408,"&gt; "&amp;P406)</f>
        <v>59</v>
      </c>
      <c r="Y406">
        <f t="shared" ref="Y406" si="2244">SUMIFS(A404:E408,J404:N408,"&gt; "&amp;Q406)</f>
        <v>438</v>
      </c>
      <c r="AA406">
        <f>VLOOKUP(P406,Numbers!$A$2:$B$101,2,FALSE)</f>
        <v>44</v>
      </c>
      <c r="AB406">
        <f>VLOOKUP(Q406,Numbers!$A$2:$B$101,2,FALSE)</f>
        <v>27</v>
      </c>
      <c r="AD406">
        <f t="shared" si="2139"/>
        <v>2596</v>
      </c>
      <c r="AE406">
        <f t="shared" si="2140"/>
        <v>11826</v>
      </c>
    </row>
    <row r="407" spans="1:31" x14ac:dyDescent="0.25">
      <c r="A407">
        <v>15</v>
      </c>
      <c r="B407">
        <v>88</v>
      </c>
      <c r="C407">
        <v>71</v>
      </c>
      <c r="D407">
        <v>70</v>
      </c>
      <c r="E407">
        <v>52</v>
      </c>
      <c r="J407">
        <f t="shared" si="2129"/>
        <v>69</v>
      </c>
      <c r="K407">
        <f t="shared" si="2130"/>
        <v>89</v>
      </c>
      <c r="L407">
        <f t="shared" si="2131"/>
        <v>58</v>
      </c>
      <c r="M407">
        <f t="shared" si="2132"/>
        <v>22</v>
      </c>
      <c r="N407">
        <f t="shared" si="2133"/>
        <v>45</v>
      </c>
      <c r="P407">
        <f t="shared" si="2229"/>
        <v>89</v>
      </c>
      <c r="Q407">
        <f t="shared" ref="Q407" si="2245">MAX(M404:M408)</f>
        <v>90</v>
      </c>
      <c r="U407">
        <f t="shared" ref="U407" si="2246">COUNTIF(J404:N408,"&gt;" &amp; P407)</f>
        <v>2</v>
      </c>
      <c r="V407">
        <f t="shared" ref="V407" si="2247">COUNTIF(J404:N408,"&gt;" &amp; Q407)</f>
        <v>1</v>
      </c>
      <c r="X407">
        <f t="shared" ref="X407" si="2248">SUMIFS(A404:E408,J404:N408,"&gt; "&amp;P407)</f>
        <v>103</v>
      </c>
      <c r="Y407">
        <f t="shared" ref="Y407" si="2249">SUMIFS(A404:E408,J404:N408,"&gt; "&amp;Q407)</f>
        <v>59</v>
      </c>
      <c r="AA407">
        <f>VLOOKUP(P407,Numbers!$A$2:$B$101,2,FALSE)</f>
        <v>88</v>
      </c>
      <c r="AB407">
        <f>VLOOKUP(Q407,Numbers!$A$2:$B$101,2,FALSE)</f>
        <v>44</v>
      </c>
      <c r="AD407">
        <f t="shared" si="2139"/>
        <v>9064</v>
      </c>
      <c r="AE407">
        <f t="shared" si="2140"/>
        <v>2596</v>
      </c>
    </row>
    <row r="408" spans="1:31" x14ac:dyDescent="0.25">
      <c r="A408">
        <v>97</v>
      </c>
      <c r="B408">
        <v>3</v>
      </c>
      <c r="C408">
        <v>63</v>
      </c>
      <c r="D408">
        <v>66</v>
      </c>
      <c r="E408">
        <v>59</v>
      </c>
      <c r="J408">
        <f t="shared" si="2129"/>
        <v>74</v>
      </c>
      <c r="K408">
        <f t="shared" si="2130"/>
        <v>71</v>
      </c>
      <c r="L408">
        <f t="shared" si="2131"/>
        <v>11</v>
      </c>
      <c r="M408">
        <f t="shared" si="2132"/>
        <v>20</v>
      </c>
      <c r="N408">
        <f t="shared" si="2133"/>
        <v>96</v>
      </c>
      <c r="P408">
        <f t="shared" si="2229"/>
        <v>96</v>
      </c>
      <c r="Q408">
        <f t="shared" ref="Q408" si="2250">MAX(N404:N408)</f>
        <v>96</v>
      </c>
      <c r="U408">
        <f t="shared" ref="U408" si="2251">COUNTIF(J404:N408,"&gt;" &amp; P408)</f>
        <v>0</v>
      </c>
      <c r="V408">
        <f t="shared" ref="V408" si="2252">COUNTIF(J404:N408,"&gt;" &amp; Q408)</f>
        <v>0</v>
      </c>
      <c r="X408">
        <f t="shared" ref="X408" si="2253">SUMIFS(A404:E408,J404:N408,"&gt; "&amp;P408)</f>
        <v>0</v>
      </c>
      <c r="Y408">
        <f t="shared" ref="Y408" si="2254">SUMIFS(A404:E408,J404:N408,"&gt; "&amp;Q408)</f>
        <v>0</v>
      </c>
      <c r="AA408">
        <f>VLOOKUP(P408,Numbers!$A$2:$B$101,2,FALSE)</f>
        <v>59</v>
      </c>
      <c r="AB408">
        <f>VLOOKUP(Q408,Numbers!$A$2:$B$101,2,FALSE)</f>
        <v>59</v>
      </c>
      <c r="AD408">
        <f t="shared" si="2139"/>
        <v>0</v>
      </c>
      <c r="AE408">
        <f t="shared" si="2140"/>
        <v>0</v>
      </c>
    </row>
    <row r="409" spans="1:31" x14ac:dyDescent="0.25">
      <c r="J409" t="str">
        <f t="shared" si="2129"/>
        <v/>
      </c>
      <c r="K409" t="str">
        <f t="shared" si="2130"/>
        <v/>
      </c>
      <c r="L409" t="str">
        <f t="shared" si="2131"/>
        <v/>
      </c>
      <c r="M409" t="str">
        <f t="shared" si="2132"/>
        <v/>
      </c>
      <c r="N409" t="str">
        <f t="shared" si="2133"/>
        <v/>
      </c>
      <c r="P409">
        <f t="shared" ref="P409" si="2255">MAX(J404,K405,L406,M407,N408)</f>
        <v>96</v>
      </c>
      <c r="Q409">
        <f t="shared" ref="Q409" si="2256">MAX(J408,K407,L406,M405,N404)</f>
        <v>89</v>
      </c>
      <c r="R409">
        <f t="shared" ref="R409" si="2257">MIN(P404:Q409)</f>
        <v>61</v>
      </c>
      <c r="U409">
        <f t="shared" ref="U409" si="2258">COUNTIF(J404:N408,"&gt;" &amp; P409)</f>
        <v>0</v>
      </c>
      <c r="V409">
        <f t="shared" ref="V409" si="2259">COUNTIF(J404:N408,"&gt;" &amp; Q409)</f>
        <v>2</v>
      </c>
      <c r="X409">
        <f t="shared" ref="X409" si="2260">SUMIFS(A404:E408,J404:N408,"&gt; "&amp;P409)</f>
        <v>0</v>
      </c>
      <c r="Y409">
        <f t="shared" ref="Y409" si="2261">SUMIFS(A404:E408,J404:N408,"&gt; "&amp;Q409)</f>
        <v>103</v>
      </c>
      <c r="AA409">
        <f>VLOOKUP(P409,Numbers!$A$2:$B$101,2,FALSE)</f>
        <v>59</v>
      </c>
      <c r="AB409">
        <f>VLOOKUP(Q409,Numbers!$A$2:$B$101,2,FALSE)</f>
        <v>88</v>
      </c>
      <c r="AD409">
        <f t="shared" si="2139"/>
        <v>0</v>
      </c>
      <c r="AE409">
        <f t="shared" si="2140"/>
        <v>9064</v>
      </c>
    </row>
    <row r="410" spans="1:31" x14ac:dyDescent="0.25">
      <c r="A410">
        <v>45</v>
      </c>
      <c r="B410">
        <v>94</v>
      </c>
      <c r="C410">
        <v>12</v>
      </c>
      <c r="D410">
        <v>48</v>
      </c>
      <c r="E410">
        <v>24</v>
      </c>
      <c r="J410">
        <f t="shared" si="2129"/>
        <v>86</v>
      </c>
      <c r="K410">
        <f t="shared" si="2130"/>
        <v>6</v>
      </c>
      <c r="L410">
        <f t="shared" si="2131"/>
        <v>62</v>
      </c>
      <c r="M410">
        <f t="shared" si="2132"/>
        <v>80</v>
      </c>
      <c r="N410">
        <f t="shared" si="2133"/>
        <v>63</v>
      </c>
      <c r="P410">
        <f t="shared" ref="P410:P441" si="2262">MAX(J410:N410)</f>
        <v>86</v>
      </c>
      <c r="Q410">
        <f t="shared" ref="Q410" si="2263">MAX(J410:J414)</f>
        <v>90</v>
      </c>
      <c r="U410">
        <f t="shared" ref="U410" si="2264">COUNTIF(J410:N414,"&gt;" &amp; P410)</f>
        <v>4</v>
      </c>
      <c r="V410">
        <f t="shared" ref="V410" si="2265">COUNTIF(J410:N414,"&gt;" &amp; Q410)</f>
        <v>3</v>
      </c>
      <c r="X410">
        <f t="shared" ref="X410" si="2266">SUMIFS(A410:E414,J410:N414,"&gt; "&amp;P410)</f>
        <v>192</v>
      </c>
      <c r="Y410">
        <f t="shared" ref="Y410" si="2267">SUMIFS(A410:E414,J410:N414,"&gt; "&amp;Q410)</f>
        <v>148</v>
      </c>
      <c r="AA410">
        <f>VLOOKUP(P410,Numbers!$A$2:$B$101,2,FALSE)</f>
        <v>45</v>
      </c>
      <c r="AB410">
        <f>VLOOKUP(Q410,Numbers!$A$2:$B$101,2,FALSE)</f>
        <v>44</v>
      </c>
      <c r="AD410">
        <f t="shared" si="2139"/>
        <v>8640</v>
      </c>
      <c r="AE410">
        <f t="shared" si="2140"/>
        <v>6512</v>
      </c>
    </row>
    <row r="411" spans="1:31" x14ac:dyDescent="0.25">
      <c r="A411">
        <v>2</v>
      </c>
      <c r="B411">
        <v>38</v>
      </c>
      <c r="C411">
        <v>69</v>
      </c>
      <c r="D411">
        <v>6</v>
      </c>
      <c r="E411">
        <v>31</v>
      </c>
      <c r="J411">
        <f t="shared" si="2129"/>
        <v>30</v>
      </c>
      <c r="K411">
        <f t="shared" si="2130"/>
        <v>92</v>
      </c>
      <c r="L411">
        <f t="shared" si="2131"/>
        <v>81</v>
      </c>
      <c r="M411">
        <f t="shared" si="2132"/>
        <v>82</v>
      </c>
      <c r="N411">
        <f t="shared" si="2133"/>
        <v>15</v>
      </c>
      <c r="P411">
        <f t="shared" si="2262"/>
        <v>92</v>
      </c>
      <c r="Q411">
        <f t="shared" ref="Q411" si="2268">MAX(K410:K414)</f>
        <v>92</v>
      </c>
      <c r="U411">
        <f t="shared" ref="U411" si="2269">COUNTIF(J410:N414,"&gt;" &amp; P411)</f>
        <v>2</v>
      </c>
      <c r="V411">
        <f t="shared" ref="V411" si="2270">COUNTIF(J410:N414,"&gt;" &amp; Q411)</f>
        <v>2</v>
      </c>
      <c r="X411">
        <f t="shared" ref="X411" si="2271">SUMIFS(A410:E414,J410:N414,"&gt; "&amp;P411)</f>
        <v>110</v>
      </c>
      <c r="Y411">
        <f t="shared" ref="Y411" si="2272">SUMIFS(A410:E414,J410:N414,"&gt; "&amp;Q411)</f>
        <v>110</v>
      </c>
      <c r="AA411">
        <f>VLOOKUP(P411,Numbers!$A$2:$B$101,2,FALSE)</f>
        <v>38</v>
      </c>
      <c r="AB411">
        <f>VLOOKUP(Q411,Numbers!$A$2:$B$101,2,FALSE)</f>
        <v>38</v>
      </c>
      <c r="AD411">
        <f t="shared" si="2139"/>
        <v>4180</v>
      </c>
      <c r="AE411">
        <f t="shared" si="2140"/>
        <v>4180</v>
      </c>
    </row>
    <row r="412" spans="1:31" x14ac:dyDescent="0.25">
      <c r="A412">
        <v>44</v>
      </c>
      <c r="B412">
        <v>99</v>
      </c>
      <c r="C412">
        <v>52</v>
      </c>
      <c r="D412">
        <v>27</v>
      </c>
      <c r="E412">
        <v>43</v>
      </c>
      <c r="J412">
        <f t="shared" si="2129"/>
        <v>90</v>
      </c>
      <c r="K412">
        <f t="shared" si="2130"/>
        <v>25</v>
      </c>
      <c r="L412">
        <f t="shared" si="2131"/>
        <v>45</v>
      </c>
      <c r="M412">
        <f t="shared" si="2132"/>
        <v>61</v>
      </c>
      <c r="N412">
        <f t="shared" si="2133"/>
        <v>97</v>
      </c>
      <c r="P412">
        <f t="shared" si="2262"/>
        <v>97</v>
      </c>
      <c r="Q412">
        <f t="shared" ref="Q412" si="2273">MAX(L410:L414)</f>
        <v>81</v>
      </c>
      <c r="U412">
        <f t="shared" ref="U412" si="2274">COUNTIF(J410:N414,"&gt;" &amp; P412)</f>
        <v>1</v>
      </c>
      <c r="V412">
        <f t="shared" ref="V412" si="2275">COUNTIF(J410:N414,"&gt;" &amp; Q412)</f>
        <v>8</v>
      </c>
      <c r="X412">
        <f t="shared" ref="X412" si="2276">SUMIFS(A410:E414,J410:N414,"&gt; "&amp;P412)</f>
        <v>67</v>
      </c>
      <c r="Y412">
        <f t="shared" ref="Y412" si="2277">SUMIFS(A410:E414,J410:N414,"&gt; "&amp;Q412)</f>
        <v>282</v>
      </c>
      <c r="AA412">
        <f>VLOOKUP(P412,Numbers!$A$2:$B$101,2,FALSE)</f>
        <v>43</v>
      </c>
      <c r="AB412">
        <f>VLOOKUP(Q412,Numbers!$A$2:$B$101,2,FALSE)</f>
        <v>69</v>
      </c>
      <c r="AD412">
        <f t="shared" si="2139"/>
        <v>2881</v>
      </c>
      <c r="AE412">
        <f t="shared" si="2140"/>
        <v>19458</v>
      </c>
    </row>
    <row r="413" spans="1:31" x14ac:dyDescent="0.25">
      <c r="A413">
        <v>13</v>
      </c>
      <c r="B413">
        <v>74</v>
      </c>
      <c r="C413">
        <v>10</v>
      </c>
      <c r="D413">
        <v>67</v>
      </c>
      <c r="E413">
        <v>76</v>
      </c>
      <c r="J413">
        <f t="shared" si="2129"/>
        <v>49</v>
      </c>
      <c r="K413">
        <f t="shared" si="2130"/>
        <v>24</v>
      </c>
      <c r="L413">
        <f t="shared" si="2131"/>
        <v>67</v>
      </c>
      <c r="M413">
        <f t="shared" si="2132"/>
        <v>100</v>
      </c>
      <c r="N413">
        <f t="shared" si="2133"/>
        <v>31</v>
      </c>
      <c r="P413">
        <f t="shared" si="2262"/>
        <v>100</v>
      </c>
      <c r="Q413">
        <f t="shared" ref="Q413" si="2278">MAX(M410:M414)</f>
        <v>100</v>
      </c>
      <c r="U413">
        <f t="shared" ref="U413" si="2279">COUNTIF(J410:N414,"&gt;" &amp; P413)</f>
        <v>0</v>
      </c>
      <c r="V413">
        <f t="shared" ref="V413" si="2280">COUNTIF(J410:N414,"&gt;" &amp; Q413)</f>
        <v>0</v>
      </c>
      <c r="X413">
        <f t="shared" ref="X413" si="2281">SUMIFS(A410:E414,J410:N414,"&gt; "&amp;P413)</f>
        <v>0</v>
      </c>
      <c r="Y413">
        <f t="shared" ref="Y413" si="2282">SUMIFS(A410:E414,J410:N414,"&gt; "&amp;Q413)</f>
        <v>0</v>
      </c>
      <c r="AA413">
        <f>VLOOKUP(P413,Numbers!$A$2:$B$101,2,FALSE)</f>
        <v>67</v>
      </c>
      <c r="AB413">
        <f>VLOOKUP(Q413,Numbers!$A$2:$B$101,2,FALSE)</f>
        <v>67</v>
      </c>
      <c r="AD413">
        <f t="shared" si="2139"/>
        <v>0</v>
      </c>
      <c r="AE413">
        <f t="shared" si="2140"/>
        <v>0</v>
      </c>
    </row>
    <row r="414" spans="1:31" x14ac:dyDescent="0.25">
      <c r="A414">
        <v>35</v>
      </c>
      <c r="B414">
        <v>20</v>
      </c>
      <c r="C414">
        <v>25</v>
      </c>
      <c r="D414">
        <v>86</v>
      </c>
      <c r="E414">
        <v>19</v>
      </c>
      <c r="J414">
        <f t="shared" si="2129"/>
        <v>28</v>
      </c>
      <c r="K414">
        <f t="shared" si="2130"/>
        <v>83</v>
      </c>
      <c r="L414">
        <f t="shared" si="2131"/>
        <v>1</v>
      </c>
      <c r="M414">
        <f t="shared" si="2132"/>
        <v>38</v>
      </c>
      <c r="N414">
        <f t="shared" si="2133"/>
        <v>85</v>
      </c>
      <c r="P414">
        <f t="shared" si="2262"/>
        <v>85</v>
      </c>
      <c r="Q414">
        <f t="shared" ref="Q414" si="2283">MAX(N410:N414)</f>
        <v>97</v>
      </c>
      <c r="U414">
        <f t="shared" ref="U414" si="2284">COUNTIF(J410:N414,"&gt;" &amp; P414)</f>
        <v>5</v>
      </c>
      <c r="V414">
        <f t="shared" ref="V414" si="2285">COUNTIF(J410:N414,"&gt;" &amp; Q414)</f>
        <v>1</v>
      </c>
      <c r="X414">
        <f t="shared" ref="X414" si="2286">SUMIFS(A410:E414,J410:N414,"&gt; "&amp;P414)</f>
        <v>237</v>
      </c>
      <c r="Y414">
        <f t="shared" ref="Y414" si="2287">SUMIFS(A410:E414,J410:N414,"&gt; "&amp;Q414)</f>
        <v>67</v>
      </c>
      <c r="AA414">
        <f>VLOOKUP(P414,Numbers!$A$2:$B$101,2,FALSE)</f>
        <v>19</v>
      </c>
      <c r="AB414">
        <f>VLOOKUP(Q414,Numbers!$A$2:$B$101,2,FALSE)</f>
        <v>43</v>
      </c>
      <c r="AD414">
        <f t="shared" si="2139"/>
        <v>4503</v>
      </c>
      <c r="AE414">
        <f t="shared" si="2140"/>
        <v>2881</v>
      </c>
    </row>
    <row r="415" spans="1:31" x14ac:dyDescent="0.25">
      <c r="J415" t="str">
        <f t="shared" si="2129"/>
        <v/>
      </c>
      <c r="K415" t="str">
        <f t="shared" si="2130"/>
        <v/>
      </c>
      <c r="L415" t="str">
        <f t="shared" si="2131"/>
        <v/>
      </c>
      <c r="M415" t="str">
        <f t="shared" si="2132"/>
        <v/>
      </c>
      <c r="N415" t="str">
        <f t="shared" si="2133"/>
        <v/>
      </c>
      <c r="P415">
        <f t="shared" ref="P415" si="2288">MAX(J410,K411,L412,M413,N414)</f>
        <v>100</v>
      </c>
      <c r="Q415">
        <f t="shared" ref="Q415" si="2289">MAX(J414,K413,L412,M411,N410)</f>
        <v>82</v>
      </c>
      <c r="R415">
        <f t="shared" ref="R415" si="2290">MIN(P410:Q415)</f>
        <v>81</v>
      </c>
      <c r="U415">
        <f t="shared" ref="U415" si="2291">COUNTIF(J410:N414,"&gt;" &amp; P415)</f>
        <v>0</v>
      </c>
      <c r="V415">
        <f t="shared" ref="V415" si="2292">COUNTIF(J410:N414,"&gt;" &amp; Q415)</f>
        <v>7</v>
      </c>
      <c r="X415">
        <f t="shared" ref="X415" si="2293">SUMIFS(A410:E414,J410:N414,"&gt; "&amp;P415)</f>
        <v>0</v>
      </c>
      <c r="Y415">
        <f t="shared" ref="Y415" si="2294">SUMIFS(A410:E414,J410:N414,"&gt; "&amp;Q415)</f>
        <v>276</v>
      </c>
      <c r="AA415">
        <f>VLOOKUP(P415,Numbers!$A$2:$B$101,2,FALSE)</f>
        <v>67</v>
      </c>
      <c r="AB415">
        <f>VLOOKUP(Q415,Numbers!$A$2:$B$101,2,FALSE)</f>
        <v>6</v>
      </c>
      <c r="AD415">
        <f t="shared" si="2139"/>
        <v>0</v>
      </c>
      <c r="AE415">
        <f t="shared" si="2140"/>
        <v>1656</v>
      </c>
    </row>
    <row r="416" spans="1:31" x14ac:dyDescent="0.25">
      <c r="A416">
        <v>18</v>
      </c>
      <c r="B416">
        <v>26</v>
      </c>
      <c r="C416">
        <v>30</v>
      </c>
      <c r="D416">
        <v>38</v>
      </c>
      <c r="E416">
        <v>32</v>
      </c>
      <c r="J416">
        <f t="shared" si="2129"/>
        <v>55</v>
      </c>
      <c r="K416">
        <f t="shared" si="2130"/>
        <v>91</v>
      </c>
      <c r="L416">
        <f t="shared" si="2131"/>
        <v>17</v>
      </c>
      <c r="M416">
        <f t="shared" si="2132"/>
        <v>92</v>
      </c>
      <c r="N416">
        <f t="shared" si="2133"/>
        <v>3</v>
      </c>
      <c r="P416">
        <f t="shared" ref="P416:P447" si="2295">MAX(J416:N416)</f>
        <v>92</v>
      </c>
      <c r="Q416">
        <f t="shared" ref="Q416" si="2296">MAX(J416:J420)</f>
        <v>79</v>
      </c>
      <c r="U416">
        <f t="shared" ref="U416" si="2297">COUNTIF(J416:N420,"&gt;" &amp; P416)</f>
        <v>0</v>
      </c>
      <c r="V416">
        <f t="shared" ref="V416" si="2298">COUNTIF(J416:N420,"&gt;" &amp; Q416)</f>
        <v>4</v>
      </c>
      <c r="X416">
        <f t="shared" ref="X416" si="2299">SUMIFS(A416:E420,J416:N420,"&gt; "&amp;P416)</f>
        <v>0</v>
      </c>
      <c r="Y416">
        <f t="shared" ref="Y416" si="2300">SUMIFS(A416:E420,J416:N420,"&gt; "&amp;Q416)</f>
        <v>103</v>
      </c>
      <c r="AA416">
        <f>VLOOKUP(P416,Numbers!$A$2:$B$101,2,FALSE)</f>
        <v>38</v>
      </c>
      <c r="AB416">
        <f>VLOOKUP(Q416,Numbers!$A$2:$B$101,2,FALSE)</f>
        <v>0</v>
      </c>
      <c r="AD416">
        <f t="shared" si="2139"/>
        <v>0</v>
      </c>
      <c r="AE416">
        <f t="shared" si="2140"/>
        <v>0</v>
      </c>
    </row>
    <row r="417" spans="1:31" x14ac:dyDescent="0.25">
      <c r="A417">
        <v>0</v>
      </c>
      <c r="B417">
        <v>27</v>
      </c>
      <c r="C417">
        <v>82</v>
      </c>
      <c r="D417">
        <v>55</v>
      </c>
      <c r="E417">
        <v>72</v>
      </c>
      <c r="J417">
        <f t="shared" si="2129"/>
        <v>79</v>
      </c>
      <c r="K417">
        <f t="shared" si="2130"/>
        <v>61</v>
      </c>
      <c r="L417">
        <f t="shared" si="2131"/>
        <v>26</v>
      </c>
      <c r="M417">
        <f t="shared" si="2132"/>
        <v>7</v>
      </c>
      <c r="N417">
        <f t="shared" si="2133"/>
        <v>50</v>
      </c>
      <c r="P417">
        <f t="shared" si="2295"/>
        <v>79</v>
      </c>
      <c r="Q417">
        <f t="shared" ref="Q417" si="2301">MAX(K416:K420)</f>
        <v>91</v>
      </c>
      <c r="U417">
        <f t="shared" ref="U417" si="2302">COUNTIF(J416:N420,"&gt;" &amp; P417)</f>
        <v>4</v>
      </c>
      <c r="V417">
        <f t="shared" ref="V417" si="2303">COUNTIF(J416:N420,"&gt;" &amp; Q417)</f>
        <v>1</v>
      </c>
      <c r="X417">
        <f t="shared" ref="X417" si="2304">SUMIFS(A416:E420,J416:N420,"&gt; "&amp;P417)</f>
        <v>103</v>
      </c>
      <c r="Y417">
        <f t="shared" ref="Y417" si="2305">SUMIFS(A416:E420,J416:N420,"&gt; "&amp;Q417)</f>
        <v>38</v>
      </c>
      <c r="AA417">
        <f>VLOOKUP(P417,Numbers!$A$2:$B$101,2,FALSE)</f>
        <v>0</v>
      </c>
      <c r="AB417">
        <f>VLOOKUP(Q417,Numbers!$A$2:$B$101,2,FALSE)</f>
        <v>26</v>
      </c>
      <c r="AD417">
        <f t="shared" si="2139"/>
        <v>0</v>
      </c>
      <c r="AE417">
        <f t="shared" si="2140"/>
        <v>988</v>
      </c>
    </row>
    <row r="418" spans="1:31" x14ac:dyDescent="0.25">
      <c r="A418">
        <v>53</v>
      </c>
      <c r="B418">
        <v>20</v>
      </c>
      <c r="C418">
        <v>19</v>
      </c>
      <c r="D418">
        <v>58</v>
      </c>
      <c r="E418">
        <v>84</v>
      </c>
      <c r="J418">
        <f t="shared" si="2129"/>
        <v>4</v>
      </c>
      <c r="K418">
        <f t="shared" si="2130"/>
        <v>83</v>
      </c>
      <c r="L418">
        <f t="shared" si="2131"/>
        <v>85</v>
      </c>
      <c r="M418">
        <f t="shared" si="2132"/>
        <v>44</v>
      </c>
      <c r="N418">
        <f t="shared" si="2133"/>
        <v>21</v>
      </c>
      <c r="P418">
        <f t="shared" si="2295"/>
        <v>85</v>
      </c>
      <c r="Q418">
        <f t="shared" ref="Q418" si="2306">MAX(L416:L420)</f>
        <v>85</v>
      </c>
      <c r="U418">
        <f t="shared" ref="U418" si="2307">COUNTIF(J416:N420,"&gt;" &amp; P418)</f>
        <v>2</v>
      </c>
      <c r="V418">
        <f t="shared" ref="V418" si="2308">COUNTIF(J416:N420,"&gt;" &amp; Q418)</f>
        <v>2</v>
      </c>
      <c r="X418">
        <f t="shared" ref="X418" si="2309">SUMIFS(A416:E420,J416:N420,"&gt; "&amp;P418)</f>
        <v>64</v>
      </c>
      <c r="Y418">
        <f t="shared" ref="Y418" si="2310">SUMIFS(A416:E420,J416:N420,"&gt; "&amp;Q418)</f>
        <v>64</v>
      </c>
      <c r="AA418">
        <f>VLOOKUP(P418,Numbers!$A$2:$B$101,2,FALSE)</f>
        <v>19</v>
      </c>
      <c r="AB418">
        <f>VLOOKUP(Q418,Numbers!$A$2:$B$101,2,FALSE)</f>
        <v>19</v>
      </c>
      <c r="AD418">
        <f t="shared" si="2139"/>
        <v>1216</v>
      </c>
      <c r="AE418">
        <f t="shared" si="2140"/>
        <v>1216</v>
      </c>
    </row>
    <row r="419" spans="1:31" x14ac:dyDescent="0.25">
      <c r="A419">
        <v>80</v>
      </c>
      <c r="B419">
        <v>76</v>
      </c>
      <c r="C419">
        <v>2</v>
      </c>
      <c r="D419">
        <v>97</v>
      </c>
      <c r="E419">
        <v>4</v>
      </c>
      <c r="J419">
        <f t="shared" si="2129"/>
        <v>8</v>
      </c>
      <c r="K419">
        <f t="shared" si="2130"/>
        <v>31</v>
      </c>
      <c r="L419">
        <f t="shared" si="2131"/>
        <v>30</v>
      </c>
      <c r="M419">
        <f t="shared" si="2132"/>
        <v>74</v>
      </c>
      <c r="N419">
        <f t="shared" si="2133"/>
        <v>10</v>
      </c>
      <c r="P419">
        <f t="shared" si="2295"/>
        <v>74</v>
      </c>
      <c r="Q419">
        <f t="shared" ref="Q419" si="2311">MAX(M416:M420)</f>
        <v>92</v>
      </c>
      <c r="U419">
        <f t="shared" ref="U419" si="2312">COUNTIF(J416:N420,"&gt;" &amp; P419)</f>
        <v>5</v>
      </c>
      <c r="V419">
        <f t="shared" ref="V419" si="2313">COUNTIF(J416:N420,"&gt;" &amp; Q419)</f>
        <v>0</v>
      </c>
      <c r="X419">
        <f t="shared" ref="X419" si="2314">SUMIFS(A416:E420,J416:N420,"&gt; "&amp;P419)</f>
        <v>103</v>
      </c>
      <c r="Y419">
        <f t="shared" ref="Y419" si="2315">SUMIFS(A416:E420,J416:N420,"&gt; "&amp;Q419)</f>
        <v>0</v>
      </c>
      <c r="AA419">
        <f>VLOOKUP(P419,Numbers!$A$2:$B$101,2,FALSE)</f>
        <v>97</v>
      </c>
      <c r="AB419">
        <f>VLOOKUP(Q419,Numbers!$A$2:$B$101,2,FALSE)</f>
        <v>38</v>
      </c>
      <c r="AD419">
        <f t="shared" si="2139"/>
        <v>9991</v>
      </c>
      <c r="AE419">
        <f t="shared" si="2140"/>
        <v>0</v>
      </c>
    </row>
    <row r="420" spans="1:31" x14ac:dyDescent="0.25">
      <c r="A420">
        <v>61</v>
      </c>
      <c r="B420">
        <v>24</v>
      </c>
      <c r="C420">
        <v>3</v>
      </c>
      <c r="D420">
        <v>73</v>
      </c>
      <c r="E420">
        <v>92</v>
      </c>
      <c r="J420">
        <f t="shared" si="2129"/>
        <v>70</v>
      </c>
      <c r="K420">
        <f t="shared" si="2130"/>
        <v>63</v>
      </c>
      <c r="L420">
        <f t="shared" si="2131"/>
        <v>71</v>
      </c>
      <c r="M420">
        <f t="shared" si="2132"/>
        <v>64</v>
      </c>
      <c r="N420">
        <f t="shared" si="2133"/>
        <v>51</v>
      </c>
      <c r="P420">
        <f t="shared" si="2295"/>
        <v>71</v>
      </c>
      <c r="Q420">
        <f t="shared" ref="Q420" si="2316">MAX(N416:N420)</f>
        <v>51</v>
      </c>
      <c r="U420">
        <f t="shared" ref="U420" si="2317">COUNTIF(J416:N420,"&gt;" &amp; P420)</f>
        <v>6</v>
      </c>
      <c r="V420">
        <f t="shared" ref="V420" si="2318">COUNTIF(J416:N420,"&gt;" &amp; Q420)</f>
        <v>12</v>
      </c>
      <c r="X420">
        <f t="shared" ref="X420" si="2319">SUMIFS(A416:E420,J416:N420,"&gt; "&amp;P420)</f>
        <v>200</v>
      </c>
      <c r="Y420">
        <f t="shared" ref="Y420" si="2320">SUMIFS(A416:E420,J416:N420,"&gt; "&amp;Q420)</f>
        <v>406</v>
      </c>
      <c r="AA420">
        <f>VLOOKUP(P420,Numbers!$A$2:$B$101,2,FALSE)</f>
        <v>3</v>
      </c>
      <c r="AB420">
        <f>VLOOKUP(Q420,Numbers!$A$2:$B$101,2,FALSE)</f>
        <v>92</v>
      </c>
      <c r="AD420">
        <f t="shared" si="2139"/>
        <v>600</v>
      </c>
      <c r="AE420">
        <f t="shared" si="2140"/>
        <v>37352</v>
      </c>
    </row>
    <row r="421" spans="1:31" x14ac:dyDescent="0.25">
      <c r="J421" t="str">
        <f t="shared" si="2129"/>
        <v/>
      </c>
      <c r="K421" t="str">
        <f t="shared" si="2130"/>
        <v/>
      </c>
      <c r="L421" t="str">
        <f t="shared" si="2131"/>
        <v/>
      </c>
      <c r="M421" t="str">
        <f t="shared" si="2132"/>
        <v/>
      </c>
      <c r="N421" t="str">
        <f t="shared" si="2133"/>
        <v/>
      </c>
      <c r="P421">
        <f t="shared" ref="P421" si="2321">MAX(J416,K417,L418,M419,N420)</f>
        <v>85</v>
      </c>
      <c r="Q421">
        <f t="shared" ref="Q421" si="2322">MAX(J420,K419,L418,M417,N416)</f>
        <v>85</v>
      </c>
      <c r="R421">
        <f t="shared" ref="R421" si="2323">MIN(P416:Q421)</f>
        <v>51</v>
      </c>
      <c r="U421">
        <f t="shared" ref="U421" si="2324">COUNTIF(J416:N420,"&gt;" &amp; P421)</f>
        <v>2</v>
      </c>
      <c r="V421">
        <f t="shared" ref="V421" si="2325">COUNTIF(J416:N420,"&gt;" &amp; Q421)</f>
        <v>2</v>
      </c>
      <c r="X421">
        <f t="shared" ref="X421" si="2326">SUMIFS(A416:E420,J416:N420,"&gt; "&amp;P421)</f>
        <v>64</v>
      </c>
      <c r="Y421">
        <f t="shared" ref="Y421" si="2327">SUMIFS(A416:E420,J416:N420,"&gt; "&amp;Q421)</f>
        <v>64</v>
      </c>
      <c r="AA421">
        <f>VLOOKUP(P421,Numbers!$A$2:$B$101,2,FALSE)</f>
        <v>19</v>
      </c>
      <c r="AB421">
        <f>VLOOKUP(Q421,Numbers!$A$2:$B$101,2,FALSE)</f>
        <v>19</v>
      </c>
      <c r="AD421">
        <f t="shared" si="2139"/>
        <v>1216</v>
      </c>
      <c r="AE421">
        <f t="shared" si="2140"/>
        <v>1216</v>
      </c>
    </row>
    <row r="422" spans="1:31" x14ac:dyDescent="0.25">
      <c r="A422">
        <v>91</v>
      </c>
      <c r="B422">
        <v>85</v>
      </c>
      <c r="C422">
        <v>95</v>
      </c>
      <c r="D422">
        <v>12</v>
      </c>
      <c r="E422">
        <v>11</v>
      </c>
      <c r="J422">
        <f t="shared" si="2129"/>
        <v>59</v>
      </c>
      <c r="K422">
        <f t="shared" si="2130"/>
        <v>60</v>
      </c>
      <c r="L422">
        <f t="shared" si="2131"/>
        <v>14</v>
      </c>
      <c r="M422">
        <f t="shared" si="2132"/>
        <v>62</v>
      </c>
      <c r="N422">
        <f t="shared" si="2133"/>
        <v>56</v>
      </c>
      <c r="P422">
        <f t="shared" ref="P422:P453" si="2328">MAX(J422:N422)</f>
        <v>62</v>
      </c>
      <c r="Q422">
        <f t="shared" ref="Q422" si="2329">MAX(J422:J426)</f>
        <v>96</v>
      </c>
      <c r="U422">
        <f t="shared" ref="U422" si="2330">COUNTIF(J422:N426,"&gt;" &amp; P422)</f>
        <v>8</v>
      </c>
      <c r="V422">
        <f t="shared" ref="V422" si="2331">COUNTIF(J422:N426,"&gt;" &amp; Q422)</f>
        <v>0</v>
      </c>
      <c r="X422">
        <f t="shared" ref="X422" si="2332">SUMIFS(A422:E426,J422:N426,"&gt; "&amp;P422)</f>
        <v>349</v>
      </c>
      <c r="Y422">
        <f t="shared" ref="Y422" si="2333">SUMIFS(A422:E426,J422:N426,"&gt; "&amp;Q422)</f>
        <v>0</v>
      </c>
      <c r="AA422">
        <f>VLOOKUP(P422,Numbers!$A$2:$B$101,2,FALSE)</f>
        <v>12</v>
      </c>
      <c r="AB422">
        <f>VLOOKUP(Q422,Numbers!$A$2:$B$101,2,FALSE)</f>
        <v>59</v>
      </c>
      <c r="AD422">
        <f t="shared" si="2139"/>
        <v>4188</v>
      </c>
      <c r="AE422">
        <f t="shared" si="2140"/>
        <v>0</v>
      </c>
    </row>
    <row r="423" spans="1:31" x14ac:dyDescent="0.25">
      <c r="A423">
        <v>94</v>
      </c>
      <c r="B423">
        <v>49</v>
      </c>
      <c r="C423">
        <v>41</v>
      </c>
      <c r="D423">
        <v>31</v>
      </c>
      <c r="E423">
        <v>47</v>
      </c>
      <c r="J423">
        <f t="shared" si="2129"/>
        <v>6</v>
      </c>
      <c r="K423">
        <f t="shared" si="2130"/>
        <v>39</v>
      </c>
      <c r="L423">
        <f t="shared" si="2131"/>
        <v>47</v>
      </c>
      <c r="M423">
        <f t="shared" si="2132"/>
        <v>15</v>
      </c>
      <c r="N423">
        <f t="shared" si="2133"/>
        <v>19</v>
      </c>
      <c r="P423">
        <f t="shared" si="2328"/>
        <v>47</v>
      </c>
      <c r="Q423">
        <f t="shared" ref="Q423" si="2334">MAX(K422:K426)</f>
        <v>94</v>
      </c>
      <c r="U423">
        <f t="shared" ref="U423" si="2335">COUNTIF(J422:N426,"&gt;" &amp; P423)</f>
        <v>14</v>
      </c>
      <c r="V423">
        <f t="shared" ref="V423" si="2336">COUNTIF(J422:N426,"&gt;" &amp; Q423)</f>
        <v>1</v>
      </c>
      <c r="X423">
        <f t="shared" ref="X423" si="2337">SUMIFS(A422:E426,J422:N426,"&gt; "&amp;P423)</f>
        <v>670</v>
      </c>
      <c r="Y423">
        <f t="shared" ref="Y423" si="2338">SUMIFS(A422:E426,J422:N426,"&gt; "&amp;Q423)</f>
        <v>59</v>
      </c>
      <c r="AA423">
        <f>VLOOKUP(P423,Numbers!$A$2:$B$101,2,FALSE)</f>
        <v>41</v>
      </c>
      <c r="AB423">
        <f>VLOOKUP(Q423,Numbers!$A$2:$B$101,2,FALSE)</f>
        <v>54</v>
      </c>
      <c r="AD423">
        <f t="shared" si="2139"/>
        <v>27470</v>
      </c>
      <c r="AE423">
        <f t="shared" si="2140"/>
        <v>3186</v>
      </c>
    </row>
    <row r="424" spans="1:31" x14ac:dyDescent="0.25">
      <c r="A424">
        <v>98</v>
      </c>
      <c r="B424">
        <v>9</v>
      </c>
      <c r="C424">
        <v>56</v>
      </c>
      <c r="D424">
        <v>55</v>
      </c>
      <c r="E424">
        <v>3</v>
      </c>
      <c r="J424">
        <f t="shared" si="2129"/>
        <v>40</v>
      </c>
      <c r="K424">
        <f t="shared" si="2130"/>
        <v>32</v>
      </c>
      <c r="L424">
        <f t="shared" si="2131"/>
        <v>34</v>
      </c>
      <c r="M424">
        <f t="shared" si="2132"/>
        <v>7</v>
      </c>
      <c r="N424">
        <f t="shared" si="2133"/>
        <v>71</v>
      </c>
      <c r="P424">
        <f t="shared" si="2328"/>
        <v>71</v>
      </c>
      <c r="Q424">
        <f t="shared" ref="Q424" si="2339">MAX(L422:L426)</f>
        <v>89</v>
      </c>
      <c r="U424">
        <f t="shared" ref="U424" si="2340">COUNTIF(J422:N426,"&gt;" &amp; P424)</f>
        <v>7</v>
      </c>
      <c r="V424">
        <f t="shared" ref="V424" si="2341">COUNTIF(J422:N426,"&gt;" &amp; Q424)</f>
        <v>2</v>
      </c>
      <c r="X424">
        <f t="shared" ref="X424" si="2342">SUMIFS(A422:E426,J422:N426,"&gt; "&amp;P424)</f>
        <v>346</v>
      </c>
      <c r="Y424">
        <f t="shared" ref="Y424" si="2343">SUMIFS(A422:E426,J422:N426,"&gt; "&amp;Q424)</f>
        <v>113</v>
      </c>
      <c r="AA424">
        <f>VLOOKUP(P424,Numbers!$A$2:$B$101,2,FALSE)</f>
        <v>3</v>
      </c>
      <c r="AB424">
        <f>VLOOKUP(Q424,Numbers!$A$2:$B$101,2,FALSE)</f>
        <v>88</v>
      </c>
      <c r="AD424">
        <f t="shared" si="2139"/>
        <v>1038</v>
      </c>
      <c r="AE424">
        <f t="shared" si="2140"/>
        <v>9944</v>
      </c>
    </row>
    <row r="425" spans="1:31" x14ac:dyDescent="0.25">
      <c r="A425">
        <v>42</v>
      </c>
      <c r="B425">
        <v>22</v>
      </c>
      <c r="C425">
        <v>19</v>
      </c>
      <c r="D425">
        <v>72</v>
      </c>
      <c r="E425">
        <v>68</v>
      </c>
      <c r="J425">
        <f t="shared" si="2129"/>
        <v>87</v>
      </c>
      <c r="K425">
        <f t="shared" si="2130"/>
        <v>5</v>
      </c>
      <c r="L425">
        <f t="shared" si="2131"/>
        <v>85</v>
      </c>
      <c r="M425">
        <f t="shared" si="2132"/>
        <v>50</v>
      </c>
      <c r="N425">
        <f t="shared" si="2133"/>
        <v>84</v>
      </c>
      <c r="P425">
        <f t="shared" si="2328"/>
        <v>87</v>
      </c>
      <c r="Q425">
        <f t="shared" ref="Q425" si="2344">MAX(M422:M426)</f>
        <v>62</v>
      </c>
      <c r="U425">
        <f t="shared" ref="U425" si="2345">COUNTIF(J422:N426,"&gt;" &amp; P425)</f>
        <v>3</v>
      </c>
      <c r="V425">
        <f t="shared" ref="V425" si="2346">COUNTIF(J422:N426,"&gt;" &amp; Q425)</f>
        <v>8</v>
      </c>
      <c r="X425">
        <f t="shared" ref="X425" si="2347">SUMIFS(A422:E426,J422:N426,"&gt; "&amp;P425)</f>
        <v>201</v>
      </c>
      <c r="Y425">
        <f t="shared" ref="Y425" si="2348">SUMIFS(A422:E426,J422:N426,"&gt; "&amp;Q425)</f>
        <v>349</v>
      </c>
      <c r="AA425">
        <f>VLOOKUP(P425,Numbers!$A$2:$B$101,2,FALSE)</f>
        <v>42</v>
      </c>
      <c r="AB425">
        <f>VLOOKUP(Q425,Numbers!$A$2:$B$101,2,FALSE)</f>
        <v>12</v>
      </c>
      <c r="AD425">
        <f t="shared" si="2139"/>
        <v>8442</v>
      </c>
      <c r="AE425">
        <f t="shared" si="2140"/>
        <v>4188</v>
      </c>
    </row>
    <row r="426" spans="1:31" x14ac:dyDescent="0.25">
      <c r="A426">
        <v>59</v>
      </c>
      <c r="B426">
        <v>54</v>
      </c>
      <c r="C426">
        <v>88</v>
      </c>
      <c r="D426">
        <v>50</v>
      </c>
      <c r="E426">
        <v>16</v>
      </c>
      <c r="J426">
        <f t="shared" si="2129"/>
        <v>96</v>
      </c>
      <c r="K426">
        <f t="shared" si="2130"/>
        <v>94</v>
      </c>
      <c r="L426">
        <f t="shared" si="2131"/>
        <v>89</v>
      </c>
      <c r="M426">
        <f t="shared" si="2132"/>
        <v>48</v>
      </c>
      <c r="N426">
        <f t="shared" si="2133"/>
        <v>73</v>
      </c>
      <c r="P426">
        <f t="shared" si="2328"/>
        <v>96</v>
      </c>
      <c r="Q426">
        <f t="shared" ref="Q426" si="2349">MAX(N422:N426)</f>
        <v>84</v>
      </c>
      <c r="U426">
        <f t="shared" ref="U426" si="2350">COUNTIF(J422:N426,"&gt;" &amp; P426)</f>
        <v>0</v>
      </c>
      <c r="V426">
        <f t="shared" ref="V426" si="2351">COUNTIF(J422:N426,"&gt;" &amp; Q426)</f>
        <v>5</v>
      </c>
      <c r="X426">
        <f t="shared" ref="X426" si="2352">SUMIFS(A422:E426,J422:N426,"&gt; "&amp;P426)</f>
        <v>0</v>
      </c>
      <c r="Y426">
        <f t="shared" ref="Y426" si="2353">SUMIFS(A422:E426,J422:N426,"&gt; "&amp;Q426)</f>
        <v>262</v>
      </c>
      <c r="AA426">
        <f>VLOOKUP(P426,Numbers!$A$2:$B$101,2,FALSE)</f>
        <v>59</v>
      </c>
      <c r="AB426">
        <f>VLOOKUP(Q426,Numbers!$A$2:$B$101,2,FALSE)</f>
        <v>68</v>
      </c>
      <c r="AD426">
        <f t="shared" si="2139"/>
        <v>0</v>
      </c>
      <c r="AE426">
        <f t="shared" si="2140"/>
        <v>17816</v>
      </c>
    </row>
    <row r="427" spans="1:31" x14ac:dyDescent="0.25">
      <c r="J427" t="str">
        <f t="shared" si="2129"/>
        <v/>
      </c>
      <c r="K427" t="str">
        <f t="shared" si="2130"/>
        <v/>
      </c>
      <c r="L427" t="str">
        <f t="shared" si="2131"/>
        <v/>
      </c>
      <c r="M427" t="str">
        <f t="shared" si="2132"/>
        <v/>
      </c>
      <c r="N427" t="str">
        <f t="shared" si="2133"/>
        <v/>
      </c>
      <c r="P427">
        <f t="shared" ref="P427" si="2354">MAX(J422,K423,L424,M425,N426)</f>
        <v>73</v>
      </c>
      <c r="Q427">
        <f t="shared" ref="Q427" si="2355">MAX(J426,K425,L424,M423,N422)</f>
        <v>96</v>
      </c>
      <c r="R427">
        <f t="shared" ref="R427" si="2356">MIN(P422:Q427)</f>
        <v>47</v>
      </c>
      <c r="U427">
        <f t="shared" ref="U427" si="2357">COUNTIF(J422:N426,"&gt;" &amp; P427)</f>
        <v>6</v>
      </c>
      <c r="V427">
        <f t="shared" ref="V427" si="2358">COUNTIF(J422:N426,"&gt;" &amp; Q427)</f>
        <v>0</v>
      </c>
      <c r="X427">
        <f t="shared" ref="X427" si="2359">SUMIFS(A422:E426,J422:N426,"&gt; "&amp;P427)</f>
        <v>330</v>
      </c>
      <c r="Y427">
        <f t="shared" ref="Y427" si="2360">SUMIFS(A422:E426,J422:N426,"&gt; "&amp;Q427)</f>
        <v>0</v>
      </c>
      <c r="AA427">
        <f>VLOOKUP(P427,Numbers!$A$2:$B$101,2,FALSE)</f>
        <v>16</v>
      </c>
      <c r="AB427">
        <f>VLOOKUP(Q427,Numbers!$A$2:$B$101,2,FALSE)</f>
        <v>59</v>
      </c>
      <c r="AD427">
        <f t="shared" si="2139"/>
        <v>5280</v>
      </c>
      <c r="AE427">
        <f t="shared" si="2140"/>
        <v>0</v>
      </c>
    </row>
    <row r="428" spans="1:31" x14ac:dyDescent="0.25">
      <c r="A428">
        <v>51</v>
      </c>
      <c r="B428">
        <v>68</v>
      </c>
      <c r="C428">
        <v>98</v>
      </c>
      <c r="D428">
        <v>11</v>
      </c>
      <c r="E428">
        <v>48</v>
      </c>
      <c r="J428">
        <f t="shared" si="2129"/>
        <v>37</v>
      </c>
      <c r="K428">
        <f t="shared" si="2130"/>
        <v>84</v>
      </c>
      <c r="L428">
        <f t="shared" si="2131"/>
        <v>40</v>
      </c>
      <c r="M428">
        <f t="shared" si="2132"/>
        <v>56</v>
      </c>
      <c r="N428">
        <f t="shared" si="2133"/>
        <v>80</v>
      </c>
      <c r="P428">
        <f t="shared" ref="P428:P459" si="2361">MAX(J428:N428)</f>
        <v>84</v>
      </c>
      <c r="Q428">
        <f t="shared" ref="Q428" si="2362">MAX(J428:J432)</f>
        <v>92</v>
      </c>
      <c r="U428">
        <f t="shared" ref="U428" si="2363">COUNTIF(J428:N432,"&gt;" &amp; P428)</f>
        <v>7</v>
      </c>
      <c r="V428">
        <f t="shared" ref="V428" si="2364">COUNTIF(J428:N432,"&gt;" &amp; Q428)</f>
        <v>2</v>
      </c>
      <c r="X428">
        <f t="shared" ref="X428" si="2365">SUMIFS(A428:E432,J428:N432,"&gt; "&amp;P428)</f>
        <v>396</v>
      </c>
      <c r="Y428">
        <f t="shared" ref="Y428" si="2366">SUMIFS(A428:E432,J428:N432,"&gt; "&amp;Q428)</f>
        <v>148</v>
      </c>
      <c r="AA428">
        <f>VLOOKUP(P428,Numbers!$A$2:$B$101,2,FALSE)</f>
        <v>68</v>
      </c>
      <c r="AB428">
        <f>VLOOKUP(Q428,Numbers!$A$2:$B$101,2,FALSE)</f>
        <v>38</v>
      </c>
      <c r="AD428">
        <f t="shared" si="2139"/>
        <v>26928</v>
      </c>
      <c r="AE428">
        <f t="shared" si="2140"/>
        <v>5624</v>
      </c>
    </row>
    <row r="429" spans="1:31" x14ac:dyDescent="0.25">
      <c r="A429">
        <v>45</v>
      </c>
      <c r="B429">
        <v>17</v>
      </c>
      <c r="C429">
        <v>81</v>
      </c>
      <c r="D429">
        <v>10</v>
      </c>
      <c r="E429">
        <v>94</v>
      </c>
      <c r="J429">
        <f t="shared" si="2129"/>
        <v>86</v>
      </c>
      <c r="K429">
        <f t="shared" si="2130"/>
        <v>23</v>
      </c>
      <c r="L429">
        <f t="shared" si="2131"/>
        <v>95</v>
      </c>
      <c r="M429">
        <f t="shared" si="2132"/>
        <v>67</v>
      </c>
      <c r="N429">
        <f t="shared" si="2133"/>
        <v>6</v>
      </c>
      <c r="P429">
        <f t="shared" si="2361"/>
        <v>95</v>
      </c>
      <c r="Q429">
        <f t="shared" ref="Q429" si="2367">MAX(K428:K432)</f>
        <v>90</v>
      </c>
      <c r="U429">
        <f t="shared" ref="U429" si="2368">COUNTIF(J428:N432,"&gt;" &amp; P429)</f>
        <v>1</v>
      </c>
      <c r="V429">
        <f t="shared" ref="V429" si="2369">COUNTIF(J428:N432,"&gt;" &amp; Q429)</f>
        <v>3</v>
      </c>
      <c r="X429">
        <f t="shared" ref="X429" si="2370">SUMIFS(A428:E432,J428:N432,"&gt; "&amp;P429)</f>
        <v>67</v>
      </c>
      <c r="Y429">
        <f t="shared" ref="Y429" si="2371">SUMIFS(A428:E432,J428:N432,"&gt; "&amp;Q429)</f>
        <v>186</v>
      </c>
      <c r="AA429">
        <f>VLOOKUP(P429,Numbers!$A$2:$B$101,2,FALSE)</f>
        <v>81</v>
      </c>
      <c r="AB429">
        <f>VLOOKUP(Q429,Numbers!$A$2:$B$101,2,FALSE)</f>
        <v>44</v>
      </c>
      <c r="AD429">
        <f t="shared" si="2139"/>
        <v>5427</v>
      </c>
      <c r="AE429">
        <f t="shared" si="2140"/>
        <v>8184</v>
      </c>
    </row>
    <row r="430" spans="1:31" x14ac:dyDescent="0.25">
      <c r="A430">
        <v>38</v>
      </c>
      <c r="B430">
        <v>69</v>
      </c>
      <c r="C430">
        <v>42</v>
      </c>
      <c r="D430">
        <v>40</v>
      </c>
      <c r="E430">
        <v>67</v>
      </c>
      <c r="J430">
        <f t="shared" si="2129"/>
        <v>92</v>
      </c>
      <c r="K430">
        <f t="shared" si="2130"/>
        <v>81</v>
      </c>
      <c r="L430">
        <f t="shared" si="2131"/>
        <v>87</v>
      </c>
      <c r="M430">
        <f t="shared" si="2132"/>
        <v>78</v>
      </c>
      <c r="N430">
        <f t="shared" si="2133"/>
        <v>100</v>
      </c>
      <c r="P430">
        <f t="shared" si="2361"/>
        <v>100</v>
      </c>
      <c r="Q430">
        <f t="shared" ref="Q430" si="2372">MAX(L428:L432)</f>
        <v>95</v>
      </c>
      <c r="U430">
        <f t="shared" ref="U430" si="2373">COUNTIF(J428:N432,"&gt;" &amp; P430)</f>
        <v>0</v>
      </c>
      <c r="V430">
        <f t="shared" ref="V430" si="2374">COUNTIF(J428:N432,"&gt;" &amp; Q430)</f>
        <v>1</v>
      </c>
      <c r="X430">
        <f t="shared" ref="X430" si="2375">SUMIFS(A428:E432,J428:N432,"&gt; "&amp;P430)</f>
        <v>0</v>
      </c>
      <c r="Y430">
        <f t="shared" ref="Y430" si="2376">SUMIFS(A428:E432,J428:N432,"&gt; "&amp;Q430)</f>
        <v>67</v>
      </c>
      <c r="AA430">
        <f>VLOOKUP(P430,Numbers!$A$2:$B$101,2,FALSE)</f>
        <v>67</v>
      </c>
      <c r="AB430">
        <f>VLOOKUP(Q430,Numbers!$A$2:$B$101,2,FALSE)</f>
        <v>81</v>
      </c>
      <c r="AD430">
        <f t="shared" si="2139"/>
        <v>0</v>
      </c>
      <c r="AE430">
        <f t="shared" si="2140"/>
        <v>5427</v>
      </c>
    </row>
    <row r="431" spans="1:31" x14ac:dyDescent="0.25">
      <c r="A431">
        <v>1</v>
      </c>
      <c r="B431">
        <v>20</v>
      </c>
      <c r="C431">
        <v>12</v>
      </c>
      <c r="D431">
        <v>27</v>
      </c>
      <c r="E431">
        <v>32</v>
      </c>
      <c r="J431">
        <f t="shared" si="2129"/>
        <v>75</v>
      </c>
      <c r="K431">
        <f t="shared" si="2130"/>
        <v>83</v>
      </c>
      <c r="L431">
        <f t="shared" si="2131"/>
        <v>62</v>
      </c>
      <c r="M431">
        <f t="shared" si="2132"/>
        <v>61</v>
      </c>
      <c r="N431">
        <f t="shared" si="2133"/>
        <v>3</v>
      </c>
      <c r="P431">
        <f>MAX(J431:N431)</f>
        <v>83</v>
      </c>
      <c r="Q431">
        <f t="shared" ref="Q431" si="2377">MAX(M428:M432)</f>
        <v>88</v>
      </c>
      <c r="U431">
        <f t="shared" ref="U431" si="2378">COUNTIF(J428:N432,"&gt;" &amp; P431)</f>
        <v>8</v>
      </c>
      <c r="V431">
        <f t="shared" ref="V431" si="2379">COUNTIF(J428:N432,"&gt;" &amp; Q431)</f>
        <v>4</v>
      </c>
      <c r="X431">
        <f t="shared" ref="X431" si="2380">SUMIFS(A428:E432,J428:N432,"&gt; "&amp;P431)</f>
        <v>464</v>
      </c>
      <c r="Y431">
        <f t="shared" ref="Y431" si="2381">SUMIFS(A428:E432,J428:N432,"&gt; "&amp;Q431)</f>
        <v>230</v>
      </c>
      <c r="AA431">
        <f>VLOOKUP(P431,Numbers!$A$2:$B$101,2,FALSE)</f>
        <v>20</v>
      </c>
      <c r="AB431">
        <f>VLOOKUP(Q431,Numbers!$A$2:$B$101,2,FALSE)</f>
        <v>79</v>
      </c>
      <c r="AD431">
        <f t="shared" si="2139"/>
        <v>9280</v>
      </c>
      <c r="AE431">
        <f t="shared" si="2140"/>
        <v>18170</v>
      </c>
    </row>
    <row r="432" spans="1:31" x14ac:dyDescent="0.25">
      <c r="A432">
        <v>8</v>
      </c>
      <c r="B432">
        <v>44</v>
      </c>
      <c r="C432">
        <v>41</v>
      </c>
      <c r="D432">
        <v>79</v>
      </c>
      <c r="E432">
        <v>62</v>
      </c>
      <c r="J432">
        <f t="shared" si="2129"/>
        <v>2</v>
      </c>
      <c r="K432">
        <f t="shared" si="2130"/>
        <v>90</v>
      </c>
      <c r="L432">
        <f t="shared" si="2131"/>
        <v>47</v>
      </c>
      <c r="M432">
        <f t="shared" si="2132"/>
        <v>88</v>
      </c>
      <c r="N432">
        <f t="shared" si="2133"/>
        <v>53</v>
      </c>
      <c r="P432">
        <f t="shared" si="2361"/>
        <v>90</v>
      </c>
      <c r="Q432">
        <f t="shared" ref="Q432" si="2382">MAX(N428:N432)</f>
        <v>100</v>
      </c>
      <c r="U432">
        <f t="shared" ref="U432" si="2383">COUNTIF(J428:N432,"&gt;" &amp; P432)</f>
        <v>3</v>
      </c>
      <c r="V432">
        <f t="shared" ref="V432" si="2384">COUNTIF(J428:N432,"&gt;" &amp; Q432)</f>
        <v>0</v>
      </c>
      <c r="X432">
        <f t="shared" ref="X432" si="2385">SUMIFS(A428:E432,J428:N432,"&gt; "&amp;P432)</f>
        <v>186</v>
      </c>
      <c r="Y432">
        <f t="shared" ref="Y432" si="2386">SUMIFS(A428:E432,J428:N432,"&gt; "&amp;Q432)</f>
        <v>0</v>
      </c>
      <c r="AA432">
        <f>VLOOKUP(P432,Numbers!$A$2:$B$101,2,FALSE)</f>
        <v>44</v>
      </c>
      <c r="AB432">
        <f>VLOOKUP(Q432,Numbers!$A$2:$B$101,2,FALSE)</f>
        <v>67</v>
      </c>
      <c r="AD432">
        <f t="shared" si="2139"/>
        <v>8184</v>
      </c>
      <c r="AE432">
        <f t="shared" si="2140"/>
        <v>0</v>
      </c>
    </row>
    <row r="433" spans="1:31" x14ac:dyDescent="0.25">
      <c r="J433" t="str">
        <f t="shared" si="2129"/>
        <v/>
      </c>
      <c r="K433" t="str">
        <f t="shared" si="2130"/>
        <v/>
      </c>
      <c r="L433" t="str">
        <f t="shared" si="2131"/>
        <v/>
      </c>
      <c r="M433" t="str">
        <f t="shared" si="2132"/>
        <v/>
      </c>
      <c r="N433" t="str">
        <f t="shared" si="2133"/>
        <v/>
      </c>
      <c r="P433">
        <f t="shared" ref="P433" si="2387">MAX(J428,K429,L430,M431,N432)</f>
        <v>87</v>
      </c>
      <c r="Q433">
        <f t="shared" ref="Q433" si="2388">MAX(J432,K431,L430,M429,N428)</f>
        <v>87</v>
      </c>
      <c r="R433">
        <f t="shared" ref="R433" si="2389">MIN(P428:Q433)</f>
        <v>83</v>
      </c>
      <c r="U433">
        <f t="shared" ref="U433" si="2390">COUNTIF(J428:N432,"&gt;" &amp; P433)</f>
        <v>5</v>
      </c>
      <c r="V433">
        <f t="shared" ref="V433" si="2391">COUNTIF(J428:N432,"&gt;" &amp; Q433)</f>
        <v>5</v>
      </c>
      <c r="X433">
        <f t="shared" ref="X433" si="2392">SUMIFS(A428:E432,J428:N432,"&gt; "&amp;P433)</f>
        <v>309</v>
      </c>
      <c r="Y433">
        <f t="shared" ref="Y433" si="2393">SUMIFS(A428:E432,J428:N432,"&gt; "&amp;Q433)</f>
        <v>309</v>
      </c>
      <c r="AA433">
        <f>VLOOKUP(P433,Numbers!$A$2:$B$101,2,FALSE)</f>
        <v>42</v>
      </c>
      <c r="AB433">
        <f>VLOOKUP(Q433,Numbers!$A$2:$B$101,2,FALSE)</f>
        <v>42</v>
      </c>
      <c r="AD433">
        <f t="shared" si="2139"/>
        <v>12978</v>
      </c>
      <c r="AE433">
        <f t="shared" si="2140"/>
        <v>12978</v>
      </c>
    </row>
    <row r="434" spans="1:31" x14ac:dyDescent="0.25">
      <c r="A434">
        <v>47</v>
      </c>
      <c r="B434">
        <v>65</v>
      </c>
      <c r="C434">
        <v>41</v>
      </c>
      <c r="D434">
        <v>60</v>
      </c>
      <c r="E434">
        <v>12</v>
      </c>
      <c r="J434">
        <f t="shared" si="2129"/>
        <v>19</v>
      </c>
      <c r="K434">
        <f t="shared" si="2130"/>
        <v>77</v>
      </c>
      <c r="L434">
        <f t="shared" si="2131"/>
        <v>47</v>
      </c>
      <c r="M434">
        <f t="shared" si="2132"/>
        <v>13</v>
      </c>
      <c r="N434">
        <f t="shared" si="2133"/>
        <v>62</v>
      </c>
      <c r="P434">
        <f t="shared" ref="P434:P465" si="2394">MAX(J434:N434)</f>
        <v>77</v>
      </c>
      <c r="Q434">
        <f t="shared" ref="Q434" si="2395">MAX(J434:J438)</f>
        <v>55</v>
      </c>
      <c r="U434">
        <f t="shared" ref="U434" si="2396">COUNTIF(J434:N438,"&gt;" &amp; P434)</f>
        <v>4</v>
      </c>
      <c r="V434">
        <f t="shared" ref="V434" si="2397">COUNTIF(J434:N438,"&gt;" &amp; Q434)</f>
        <v>11</v>
      </c>
      <c r="X434">
        <f t="shared" ref="X434" si="2398">SUMIFS(A434:E438,J434:N438,"&gt; "&amp;P434)</f>
        <v>176</v>
      </c>
      <c r="Y434">
        <f t="shared" ref="Y434" si="2399">SUMIFS(A434:E438,J434:N438,"&gt; "&amp;Q434)</f>
        <v>459</v>
      </c>
      <c r="AA434">
        <f>VLOOKUP(P434,Numbers!$A$2:$B$101,2,FALSE)</f>
        <v>65</v>
      </c>
      <c r="AB434">
        <f>VLOOKUP(Q434,Numbers!$A$2:$B$101,2,FALSE)</f>
        <v>18</v>
      </c>
      <c r="AD434">
        <f t="shared" si="2139"/>
        <v>11440</v>
      </c>
      <c r="AE434">
        <f t="shared" si="2140"/>
        <v>8262</v>
      </c>
    </row>
    <row r="435" spans="1:31" x14ac:dyDescent="0.25">
      <c r="A435">
        <v>92</v>
      </c>
      <c r="B435">
        <v>43</v>
      </c>
      <c r="C435">
        <v>94</v>
      </c>
      <c r="D435">
        <v>1</v>
      </c>
      <c r="E435">
        <v>86</v>
      </c>
      <c r="J435">
        <f t="shared" si="2129"/>
        <v>51</v>
      </c>
      <c r="K435">
        <f t="shared" si="2130"/>
        <v>97</v>
      </c>
      <c r="L435">
        <f t="shared" si="2131"/>
        <v>6</v>
      </c>
      <c r="M435">
        <f t="shared" si="2132"/>
        <v>75</v>
      </c>
      <c r="N435">
        <f t="shared" si="2133"/>
        <v>38</v>
      </c>
      <c r="P435">
        <f t="shared" si="2394"/>
        <v>97</v>
      </c>
      <c r="Q435">
        <f t="shared" ref="Q435" si="2400">MAX(K434:K438)</f>
        <v>97</v>
      </c>
      <c r="U435">
        <f t="shared" ref="U435" si="2401">COUNTIF(J434:N438,"&gt;" &amp; P435)</f>
        <v>1</v>
      </c>
      <c r="V435">
        <f t="shared" ref="V435" si="2402">COUNTIF(J434:N438,"&gt;" &amp; Q435)</f>
        <v>1</v>
      </c>
      <c r="X435">
        <f t="shared" ref="X435" si="2403">SUMIFS(A434:E438,J434:N438,"&gt; "&amp;P435)</f>
        <v>67</v>
      </c>
      <c r="Y435">
        <f t="shared" ref="Y435" si="2404">SUMIFS(A434:E438,J434:N438,"&gt; "&amp;Q435)</f>
        <v>67</v>
      </c>
      <c r="AA435">
        <f>VLOOKUP(P435,Numbers!$A$2:$B$101,2,FALSE)</f>
        <v>43</v>
      </c>
      <c r="AB435">
        <f>VLOOKUP(Q435,Numbers!$A$2:$B$101,2,FALSE)</f>
        <v>43</v>
      </c>
      <c r="AD435">
        <f t="shared" si="2139"/>
        <v>2881</v>
      </c>
      <c r="AE435">
        <f t="shared" si="2140"/>
        <v>2881</v>
      </c>
    </row>
    <row r="436" spans="1:31" x14ac:dyDescent="0.25">
      <c r="A436">
        <v>18</v>
      </c>
      <c r="B436">
        <v>63</v>
      </c>
      <c r="C436">
        <v>26</v>
      </c>
      <c r="D436">
        <v>46</v>
      </c>
      <c r="E436">
        <v>71</v>
      </c>
      <c r="J436">
        <f t="shared" si="2129"/>
        <v>55</v>
      </c>
      <c r="K436">
        <f t="shared" si="2130"/>
        <v>11</v>
      </c>
      <c r="L436">
        <f t="shared" si="2131"/>
        <v>91</v>
      </c>
      <c r="M436">
        <f t="shared" si="2132"/>
        <v>72</v>
      </c>
      <c r="N436">
        <f t="shared" si="2133"/>
        <v>58</v>
      </c>
      <c r="P436">
        <f t="shared" si="2394"/>
        <v>91</v>
      </c>
      <c r="Q436">
        <f t="shared" ref="Q436" si="2405">MAX(L434:L438)</f>
        <v>100</v>
      </c>
      <c r="U436">
        <f t="shared" ref="U436" si="2406">COUNTIF(J434:N438,"&gt;" &amp; P436)</f>
        <v>2</v>
      </c>
      <c r="V436">
        <f t="shared" ref="V436" si="2407">COUNTIF(J434:N438,"&gt;" &amp; Q436)</f>
        <v>0</v>
      </c>
      <c r="X436">
        <f t="shared" ref="X436" si="2408">SUMIFS(A434:E438,J434:N438,"&gt; "&amp;P436)</f>
        <v>110</v>
      </c>
      <c r="Y436">
        <f t="shared" ref="Y436" si="2409">SUMIFS(A434:E438,J434:N438,"&gt; "&amp;Q436)</f>
        <v>0</v>
      </c>
      <c r="AA436">
        <f>VLOOKUP(P436,Numbers!$A$2:$B$101,2,FALSE)</f>
        <v>26</v>
      </c>
      <c r="AB436">
        <f>VLOOKUP(Q436,Numbers!$A$2:$B$101,2,FALSE)</f>
        <v>67</v>
      </c>
      <c r="AD436">
        <f t="shared" si="2139"/>
        <v>2860</v>
      </c>
      <c r="AE436">
        <f t="shared" si="2140"/>
        <v>0</v>
      </c>
    </row>
    <row r="437" spans="1:31" x14ac:dyDescent="0.25">
      <c r="A437">
        <v>62</v>
      </c>
      <c r="B437">
        <v>21</v>
      </c>
      <c r="C437">
        <v>11</v>
      </c>
      <c r="D437">
        <v>80</v>
      </c>
      <c r="E437">
        <v>98</v>
      </c>
      <c r="J437">
        <f t="shared" si="2129"/>
        <v>53</v>
      </c>
      <c r="K437">
        <f t="shared" si="2130"/>
        <v>27</v>
      </c>
      <c r="L437">
        <f t="shared" si="2131"/>
        <v>56</v>
      </c>
      <c r="M437">
        <f t="shared" si="2132"/>
        <v>8</v>
      </c>
      <c r="N437">
        <f t="shared" si="2133"/>
        <v>40</v>
      </c>
      <c r="P437">
        <f t="shared" si="2394"/>
        <v>56</v>
      </c>
      <c r="Q437">
        <f t="shared" ref="Q437" si="2410">MAX(M434:M438)</f>
        <v>75</v>
      </c>
      <c r="U437">
        <f t="shared" ref="U437" si="2411">COUNTIF(J434:N438,"&gt;" &amp; P437)</f>
        <v>10</v>
      </c>
      <c r="V437">
        <f t="shared" ref="V437" si="2412">COUNTIF(J434:N438,"&gt;" &amp; Q437)</f>
        <v>5</v>
      </c>
      <c r="X437">
        <f t="shared" ref="X437" si="2413">SUMIFS(A434:E438,J434:N438,"&gt; "&amp;P437)</f>
        <v>448</v>
      </c>
      <c r="Y437">
        <f t="shared" ref="Y437" si="2414">SUMIFS(A434:E438,J434:N438,"&gt; "&amp;Q437)</f>
        <v>241</v>
      </c>
      <c r="AA437">
        <f>VLOOKUP(P437,Numbers!$A$2:$B$101,2,FALSE)</f>
        <v>11</v>
      </c>
      <c r="AB437">
        <f>VLOOKUP(Q437,Numbers!$A$2:$B$101,2,FALSE)</f>
        <v>1</v>
      </c>
      <c r="AD437">
        <f t="shared" si="2139"/>
        <v>4928</v>
      </c>
      <c r="AE437">
        <f t="shared" si="2140"/>
        <v>241</v>
      </c>
    </row>
    <row r="438" spans="1:31" x14ac:dyDescent="0.25">
      <c r="A438">
        <v>23</v>
      </c>
      <c r="B438">
        <v>40</v>
      </c>
      <c r="C438">
        <v>67</v>
      </c>
      <c r="D438">
        <v>77</v>
      </c>
      <c r="E438">
        <v>89</v>
      </c>
      <c r="J438">
        <f t="shared" si="2129"/>
        <v>43</v>
      </c>
      <c r="K438">
        <f t="shared" si="2130"/>
        <v>78</v>
      </c>
      <c r="L438">
        <f t="shared" si="2131"/>
        <v>100</v>
      </c>
      <c r="M438">
        <f t="shared" si="2132"/>
        <v>66</v>
      </c>
      <c r="N438">
        <f t="shared" si="2133"/>
        <v>16</v>
      </c>
      <c r="P438">
        <f t="shared" si="2394"/>
        <v>100</v>
      </c>
      <c r="Q438">
        <f t="shared" ref="Q438" si="2415">MAX(N434:N438)</f>
        <v>62</v>
      </c>
      <c r="U438">
        <f t="shared" ref="U438" si="2416">COUNTIF(J434:N438,"&gt;" &amp; P438)</f>
        <v>0</v>
      </c>
      <c r="V438">
        <f t="shared" ref="V438" si="2417">COUNTIF(J434:N438,"&gt;" &amp; Q438)</f>
        <v>8</v>
      </c>
      <c r="X438">
        <f t="shared" ref="X438" si="2418">SUMIFS(A434:E438,J434:N438,"&gt; "&amp;P438)</f>
        <v>0</v>
      </c>
      <c r="Y438">
        <f t="shared" ref="Y438" si="2419">SUMIFS(A434:E438,J434:N438,"&gt; "&amp;Q438)</f>
        <v>365</v>
      </c>
      <c r="AA438">
        <f>VLOOKUP(P438,Numbers!$A$2:$B$101,2,FALSE)</f>
        <v>67</v>
      </c>
      <c r="AB438">
        <f>VLOOKUP(Q438,Numbers!$A$2:$B$101,2,FALSE)</f>
        <v>12</v>
      </c>
      <c r="AD438">
        <f t="shared" si="2139"/>
        <v>0</v>
      </c>
      <c r="AE438">
        <f t="shared" si="2140"/>
        <v>4380</v>
      </c>
    </row>
    <row r="439" spans="1:31" x14ac:dyDescent="0.25">
      <c r="J439" t="str">
        <f t="shared" si="2129"/>
        <v/>
      </c>
      <c r="K439" t="str">
        <f t="shared" si="2130"/>
        <v/>
      </c>
      <c r="L439" t="str">
        <f t="shared" si="2131"/>
        <v/>
      </c>
      <c r="M439" t="str">
        <f t="shared" si="2132"/>
        <v/>
      </c>
      <c r="N439" t="str">
        <f t="shared" si="2133"/>
        <v/>
      </c>
      <c r="P439">
        <f t="shared" ref="P439" si="2420">MAX(J434,K435,L436,M437,N438)</f>
        <v>97</v>
      </c>
      <c r="Q439">
        <f t="shared" ref="Q439" si="2421">MAX(J438,K437,L436,M435,N434)</f>
        <v>91</v>
      </c>
      <c r="R439">
        <f t="shared" ref="R439" si="2422">MIN(P434:Q439)</f>
        <v>55</v>
      </c>
      <c r="U439">
        <f t="shared" ref="U439" si="2423">COUNTIF(J434:N438,"&gt;" &amp; P439)</f>
        <v>1</v>
      </c>
      <c r="V439">
        <f t="shared" ref="V439" si="2424">COUNTIF(J434:N438,"&gt;" &amp; Q439)</f>
        <v>2</v>
      </c>
      <c r="X439">
        <f t="shared" ref="X439" si="2425">SUMIFS(A434:E438,J434:N438,"&gt; "&amp;P439)</f>
        <v>67</v>
      </c>
      <c r="Y439">
        <f t="shared" ref="Y439" si="2426">SUMIFS(A434:E438,J434:N438,"&gt; "&amp;Q439)</f>
        <v>110</v>
      </c>
      <c r="AA439">
        <f>VLOOKUP(P439,Numbers!$A$2:$B$101,2,FALSE)</f>
        <v>43</v>
      </c>
      <c r="AB439">
        <f>VLOOKUP(Q439,Numbers!$A$2:$B$101,2,FALSE)</f>
        <v>26</v>
      </c>
      <c r="AD439">
        <f t="shared" si="2139"/>
        <v>2881</v>
      </c>
      <c r="AE439">
        <f t="shared" si="2140"/>
        <v>2860</v>
      </c>
    </row>
    <row r="440" spans="1:31" x14ac:dyDescent="0.25">
      <c r="A440">
        <v>78</v>
      </c>
      <c r="B440">
        <v>67</v>
      </c>
      <c r="C440">
        <v>20</v>
      </c>
      <c r="D440">
        <v>48</v>
      </c>
      <c r="E440">
        <v>53</v>
      </c>
      <c r="J440">
        <f t="shared" si="2129"/>
        <v>35</v>
      </c>
      <c r="K440">
        <f t="shared" si="2130"/>
        <v>100</v>
      </c>
      <c r="L440">
        <f t="shared" si="2131"/>
        <v>83</v>
      </c>
      <c r="M440">
        <f t="shared" si="2132"/>
        <v>80</v>
      </c>
      <c r="N440">
        <f t="shared" si="2133"/>
        <v>4</v>
      </c>
      <c r="P440">
        <f t="shared" ref="P440:P471" si="2427">MAX(J440:N440)</f>
        <v>100</v>
      </c>
      <c r="Q440">
        <f t="shared" ref="Q440" si="2428">MAX(J440:J444)</f>
        <v>93</v>
      </c>
      <c r="U440">
        <f t="shared" ref="U440" si="2429">COUNTIF(J440:N444,"&gt;" &amp; P440)</f>
        <v>0</v>
      </c>
      <c r="V440">
        <f t="shared" ref="V440" si="2430">COUNTIF(J440:N444,"&gt;" &amp; Q440)</f>
        <v>2</v>
      </c>
      <c r="X440">
        <f t="shared" ref="X440" si="2431">SUMIFS(A440:E444,J440:N444,"&gt; "&amp;P440)</f>
        <v>0</v>
      </c>
      <c r="Y440">
        <f t="shared" ref="Y440" si="2432">SUMIFS(A440:E444,J440:N444,"&gt; "&amp;Q440)</f>
        <v>154</v>
      </c>
      <c r="AA440">
        <f>VLOOKUP(P440,Numbers!$A$2:$B$101,2,FALSE)</f>
        <v>67</v>
      </c>
      <c r="AB440">
        <f>VLOOKUP(Q440,Numbers!$A$2:$B$101,2,FALSE)</f>
        <v>36</v>
      </c>
      <c r="AD440">
        <f t="shared" si="2139"/>
        <v>0</v>
      </c>
      <c r="AE440">
        <f t="shared" si="2140"/>
        <v>5544</v>
      </c>
    </row>
    <row r="441" spans="1:31" x14ac:dyDescent="0.25">
      <c r="A441">
        <v>99</v>
      </c>
      <c r="B441">
        <v>10</v>
      </c>
      <c r="C441">
        <v>38</v>
      </c>
      <c r="D441">
        <v>51</v>
      </c>
      <c r="E441">
        <v>7</v>
      </c>
      <c r="J441">
        <f t="shared" si="2129"/>
        <v>25</v>
      </c>
      <c r="K441">
        <f t="shared" si="2130"/>
        <v>67</v>
      </c>
      <c r="L441">
        <f t="shared" si="2131"/>
        <v>92</v>
      </c>
      <c r="M441">
        <f t="shared" si="2132"/>
        <v>37</v>
      </c>
      <c r="N441">
        <f t="shared" si="2133"/>
        <v>65</v>
      </c>
      <c r="P441">
        <f t="shared" si="2427"/>
        <v>92</v>
      </c>
      <c r="Q441">
        <f t="shared" ref="Q441" si="2433">MAX(K440:K444)</f>
        <v>100</v>
      </c>
      <c r="U441">
        <f t="shared" ref="U441" si="2434">COUNTIF(J440:N444,"&gt;" &amp; P441)</f>
        <v>3</v>
      </c>
      <c r="V441">
        <f t="shared" ref="V441" si="2435">COUNTIF(J440:N444,"&gt;" &amp; Q441)</f>
        <v>0</v>
      </c>
      <c r="X441">
        <f t="shared" ref="X441" si="2436">SUMIFS(A440:E444,J440:N444,"&gt; "&amp;P441)</f>
        <v>190</v>
      </c>
      <c r="Y441">
        <f t="shared" ref="Y441" si="2437">SUMIFS(A440:E444,J440:N444,"&gt; "&amp;Q441)</f>
        <v>0</v>
      </c>
      <c r="AA441">
        <f>VLOOKUP(P441,Numbers!$A$2:$B$101,2,FALSE)</f>
        <v>38</v>
      </c>
      <c r="AB441">
        <f>VLOOKUP(Q441,Numbers!$A$2:$B$101,2,FALSE)</f>
        <v>67</v>
      </c>
      <c r="AD441">
        <f t="shared" si="2139"/>
        <v>7220</v>
      </c>
      <c r="AE441">
        <f t="shared" si="2140"/>
        <v>0</v>
      </c>
    </row>
    <row r="442" spans="1:31" x14ac:dyDescent="0.25">
      <c r="A442">
        <v>62</v>
      </c>
      <c r="B442">
        <v>89</v>
      </c>
      <c r="C442">
        <v>87</v>
      </c>
      <c r="D442">
        <v>68</v>
      </c>
      <c r="E442">
        <v>93</v>
      </c>
      <c r="J442">
        <f t="shared" si="2129"/>
        <v>53</v>
      </c>
      <c r="K442">
        <f t="shared" si="2130"/>
        <v>16</v>
      </c>
      <c r="L442">
        <f t="shared" si="2131"/>
        <v>98</v>
      </c>
      <c r="M442">
        <f t="shared" si="2132"/>
        <v>84</v>
      </c>
      <c r="N442">
        <f t="shared" si="2133"/>
        <v>68</v>
      </c>
      <c r="P442">
        <f t="shared" si="2427"/>
        <v>98</v>
      </c>
      <c r="Q442">
        <f t="shared" ref="Q442" si="2438">MAX(L440:L444)</f>
        <v>98</v>
      </c>
      <c r="U442">
        <f t="shared" ref="U442" si="2439">COUNTIF(J440:N444,"&gt;" &amp; P442)</f>
        <v>1</v>
      </c>
      <c r="V442">
        <f t="shared" ref="V442" si="2440">COUNTIF(J440:N444,"&gt;" &amp; Q442)</f>
        <v>1</v>
      </c>
      <c r="X442">
        <f t="shared" ref="X442" si="2441">SUMIFS(A440:E444,J440:N444,"&gt; "&amp;P442)</f>
        <v>67</v>
      </c>
      <c r="Y442">
        <f t="shared" ref="Y442" si="2442">SUMIFS(A440:E444,J440:N444,"&gt; "&amp;Q442)</f>
        <v>67</v>
      </c>
      <c r="AA442">
        <f>VLOOKUP(P442,Numbers!$A$2:$B$101,2,FALSE)</f>
        <v>87</v>
      </c>
      <c r="AB442">
        <f>VLOOKUP(Q442,Numbers!$A$2:$B$101,2,FALSE)</f>
        <v>87</v>
      </c>
      <c r="AD442">
        <f t="shared" si="2139"/>
        <v>5829</v>
      </c>
      <c r="AE442">
        <f t="shared" si="2140"/>
        <v>5829</v>
      </c>
    </row>
    <row r="443" spans="1:31" x14ac:dyDescent="0.25">
      <c r="A443">
        <v>31</v>
      </c>
      <c r="B443">
        <v>55</v>
      </c>
      <c r="C443">
        <v>80</v>
      </c>
      <c r="D443">
        <v>69</v>
      </c>
      <c r="E443">
        <v>29</v>
      </c>
      <c r="J443">
        <f t="shared" si="2129"/>
        <v>15</v>
      </c>
      <c r="K443">
        <f t="shared" si="2130"/>
        <v>7</v>
      </c>
      <c r="L443">
        <f t="shared" si="2131"/>
        <v>8</v>
      </c>
      <c r="M443">
        <f t="shared" si="2132"/>
        <v>81</v>
      </c>
      <c r="N443">
        <f t="shared" si="2133"/>
        <v>41</v>
      </c>
      <c r="P443">
        <f t="shared" si="2427"/>
        <v>81</v>
      </c>
      <c r="Q443">
        <f t="shared" ref="Q443" si="2443">MAX(M440:M444)</f>
        <v>90</v>
      </c>
      <c r="U443">
        <f t="shared" ref="U443" si="2444">COUNTIF(J440:N444,"&gt;" &amp; P443)</f>
        <v>8</v>
      </c>
      <c r="V443">
        <f t="shared" ref="V443" si="2445">COUNTIF(J440:N444,"&gt;" &amp; Q443)</f>
        <v>4</v>
      </c>
      <c r="X443">
        <f t="shared" ref="X443" si="2446">SUMIFS(A440:E444,J440:N444,"&gt; "&amp;P443)</f>
        <v>448</v>
      </c>
      <c r="Y443">
        <f t="shared" ref="Y443" si="2447">SUMIFS(A440:E444,J440:N444,"&gt; "&amp;Q443)</f>
        <v>228</v>
      </c>
      <c r="AA443">
        <f>VLOOKUP(P443,Numbers!$A$2:$B$101,2,FALSE)</f>
        <v>69</v>
      </c>
      <c r="AB443">
        <f>VLOOKUP(Q443,Numbers!$A$2:$B$101,2,FALSE)</f>
        <v>44</v>
      </c>
      <c r="AD443">
        <f t="shared" si="2139"/>
        <v>30912</v>
      </c>
      <c r="AE443">
        <f t="shared" si="2140"/>
        <v>10032</v>
      </c>
    </row>
    <row r="444" spans="1:31" x14ac:dyDescent="0.25">
      <c r="A444">
        <v>36</v>
      </c>
      <c r="B444">
        <v>74</v>
      </c>
      <c r="C444">
        <v>88</v>
      </c>
      <c r="D444">
        <v>44</v>
      </c>
      <c r="E444">
        <v>11</v>
      </c>
      <c r="J444">
        <f t="shared" si="2129"/>
        <v>93</v>
      </c>
      <c r="K444">
        <f t="shared" si="2130"/>
        <v>24</v>
      </c>
      <c r="L444">
        <f t="shared" si="2131"/>
        <v>89</v>
      </c>
      <c r="M444">
        <f t="shared" si="2132"/>
        <v>90</v>
      </c>
      <c r="N444">
        <f t="shared" si="2133"/>
        <v>56</v>
      </c>
      <c r="P444">
        <f t="shared" si="2427"/>
        <v>93</v>
      </c>
      <c r="Q444">
        <f t="shared" ref="Q444" si="2448">MAX(N440:N444)</f>
        <v>68</v>
      </c>
      <c r="U444">
        <f t="shared" ref="U444" si="2449">COUNTIF(J440:N444,"&gt;" &amp; P444)</f>
        <v>2</v>
      </c>
      <c r="V444">
        <f t="shared" ref="V444" si="2450">COUNTIF(J440:N444,"&gt;" &amp; Q444)</f>
        <v>10</v>
      </c>
      <c r="X444">
        <f t="shared" ref="X444" si="2451">SUMIFS(A440:E444,J440:N444,"&gt; "&amp;P444)</f>
        <v>154</v>
      </c>
      <c r="Y444">
        <f t="shared" ref="Y444" si="2452">SUMIFS(A440:E444,J440:N444,"&gt; "&amp;Q444)</f>
        <v>565</v>
      </c>
      <c r="AA444">
        <f>VLOOKUP(P444,Numbers!$A$2:$B$101,2,FALSE)</f>
        <v>36</v>
      </c>
      <c r="AB444">
        <f>VLOOKUP(Q444,Numbers!$A$2:$B$101,2,FALSE)</f>
        <v>93</v>
      </c>
      <c r="AD444">
        <f t="shared" si="2139"/>
        <v>5544</v>
      </c>
      <c r="AE444">
        <f t="shared" si="2140"/>
        <v>52545</v>
      </c>
    </row>
    <row r="445" spans="1:31" x14ac:dyDescent="0.25">
      <c r="J445" t="str">
        <f t="shared" si="2129"/>
        <v/>
      </c>
      <c r="K445" t="str">
        <f t="shared" si="2130"/>
        <v/>
      </c>
      <c r="L445" t="str">
        <f t="shared" si="2131"/>
        <v/>
      </c>
      <c r="M445" t="str">
        <f t="shared" si="2132"/>
        <v/>
      </c>
      <c r="N445" t="str">
        <f t="shared" si="2133"/>
        <v/>
      </c>
      <c r="P445">
        <f t="shared" ref="P445" si="2453">MAX(J440,K441,L442,M443,N444)</f>
        <v>98</v>
      </c>
      <c r="Q445">
        <f t="shared" ref="Q445" si="2454">MAX(J444,K443,L442,M441,N440)</f>
        <v>98</v>
      </c>
      <c r="R445">
        <f t="shared" ref="R445" si="2455">MIN(P440:Q445)</f>
        <v>68</v>
      </c>
      <c r="U445">
        <f t="shared" ref="U445" si="2456">COUNTIF(J440:N444,"&gt;" &amp; P445)</f>
        <v>1</v>
      </c>
      <c r="V445">
        <f t="shared" ref="V445" si="2457">COUNTIF(J440:N444,"&gt;" &amp; Q445)</f>
        <v>1</v>
      </c>
      <c r="X445">
        <f t="shared" ref="X445" si="2458">SUMIFS(A440:E444,J440:N444,"&gt; "&amp;P445)</f>
        <v>67</v>
      </c>
      <c r="Y445">
        <f t="shared" ref="Y445" si="2459">SUMIFS(A440:E444,J440:N444,"&gt; "&amp;Q445)</f>
        <v>67</v>
      </c>
      <c r="AA445">
        <f>VLOOKUP(P445,Numbers!$A$2:$B$101,2,FALSE)</f>
        <v>87</v>
      </c>
      <c r="AB445">
        <f>VLOOKUP(Q445,Numbers!$A$2:$B$101,2,FALSE)</f>
        <v>87</v>
      </c>
      <c r="AD445">
        <f t="shared" si="2139"/>
        <v>5829</v>
      </c>
      <c r="AE445">
        <f t="shared" si="2140"/>
        <v>5829</v>
      </c>
    </row>
    <row r="446" spans="1:31" x14ac:dyDescent="0.25">
      <c r="A446">
        <v>39</v>
      </c>
      <c r="B446">
        <v>27</v>
      </c>
      <c r="C446">
        <v>82</v>
      </c>
      <c r="D446">
        <v>95</v>
      </c>
      <c r="E446">
        <v>52</v>
      </c>
      <c r="J446">
        <f t="shared" si="2129"/>
        <v>99</v>
      </c>
      <c r="K446">
        <f t="shared" si="2130"/>
        <v>61</v>
      </c>
      <c r="L446">
        <f t="shared" si="2131"/>
        <v>26</v>
      </c>
      <c r="M446">
        <f t="shared" si="2132"/>
        <v>14</v>
      </c>
      <c r="N446">
        <f t="shared" si="2133"/>
        <v>45</v>
      </c>
      <c r="P446">
        <f t="shared" ref="P446:P477" si="2460">MAX(J446:N446)</f>
        <v>99</v>
      </c>
      <c r="Q446">
        <f t="shared" ref="Q446" si="2461">MAX(J446:J450)</f>
        <v>99</v>
      </c>
      <c r="U446">
        <f t="shared" ref="U446" si="2462">COUNTIF(J446:N450,"&gt;" &amp; P446)</f>
        <v>0</v>
      </c>
      <c r="V446">
        <f t="shared" ref="V446" si="2463">COUNTIF(J446:N450,"&gt;" &amp; Q446)</f>
        <v>0</v>
      </c>
      <c r="X446">
        <f t="shared" ref="X446" si="2464">SUMIFS(A446:E450,J446:N450,"&gt; "&amp;P446)</f>
        <v>0</v>
      </c>
      <c r="Y446">
        <f t="shared" ref="Y446" si="2465">SUMIFS(A446:E450,J446:N450,"&gt; "&amp;Q446)</f>
        <v>0</v>
      </c>
      <c r="AA446">
        <f>VLOOKUP(P446,Numbers!$A$2:$B$101,2,FALSE)</f>
        <v>39</v>
      </c>
      <c r="AB446">
        <f>VLOOKUP(Q446,Numbers!$A$2:$B$101,2,FALSE)</f>
        <v>39</v>
      </c>
      <c r="AD446">
        <f t="shared" si="2139"/>
        <v>0</v>
      </c>
      <c r="AE446">
        <f t="shared" si="2140"/>
        <v>0</v>
      </c>
    </row>
    <row r="447" spans="1:31" x14ac:dyDescent="0.25">
      <c r="A447">
        <v>53</v>
      </c>
      <c r="B447">
        <v>75</v>
      </c>
      <c r="C447">
        <v>34</v>
      </c>
      <c r="D447">
        <v>35</v>
      </c>
      <c r="E447">
        <v>41</v>
      </c>
      <c r="J447">
        <f t="shared" si="2129"/>
        <v>4</v>
      </c>
      <c r="K447">
        <f t="shared" si="2130"/>
        <v>46</v>
      </c>
      <c r="L447">
        <f t="shared" si="2131"/>
        <v>57</v>
      </c>
      <c r="M447">
        <f t="shared" si="2132"/>
        <v>28</v>
      </c>
      <c r="N447">
        <f t="shared" si="2133"/>
        <v>47</v>
      </c>
      <c r="P447">
        <f t="shared" si="2460"/>
        <v>57</v>
      </c>
      <c r="Q447">
        <f t="shared" ref="Q447" si="2466">MAX(K446:K450)</f>
        <v>66</v>
      </c>
      <c r="U447">
        <f t="shared" ref="U447" si="2467">COUNTIF(J446:N450,"&gt;" &amp; P447)</f>
        <v>8</v>
      </c>
      <c r="V447">
        <f t="shared" ref="V447" si="2468">COUNTIF(J446:N450,"&gt;" &amp; Q447)</f>
        <v>5</v>
      </c>
      <c r="X447">
        <f t="shared" ref="X447" si="2469">SUMIFS(A446:E450,J446:N450,"&gt; "&amp;P447)</f>
        <v>287</v>
      </c>
      <c r="Y447">
        <f t="shared" ref="Y447" si="2470">SUMIFS(A446:E450,J446:N450,"&gt; "&amp;Q447)</f>
        <v>171</v>
      </c>
      <c r="AA447">
        <f>VLOOKUP(P447,Numbers!$A$2:$B$101,2,FALSE)</f>
        <v>34</v>
      </c>
      <c r="AB447">
        <f>VLOOKUP(Q447,Numbers!$A$2:$B$101,2,FALSE)</f>
        <v>77</v>
      </c>
      <c r="AD447">
        <f t="shared" si="2139"/>
        <v>9758</v>
      </c>
      <c r="AE447">
        <f t="shared" si="2140"/>
        <v>13167</v>
      </c>
    </row>
    <row r="448" spans="1:31" x14ac:dyDescent="0.25">
      <c r="A448">
        <v>0</v>
      </c>
      <c r="B448">
        <v>94</v>
      </c>
      <c r="C448">
        <v>30</v>
      </c>
      <c r="D448">
        <v>62</v>
      </c>
      <c r="E448">
        <v>13</v>
      </c>
      <c r="J448">
        <f t="shared" si="2129"/>
        <v>79</v>
      </c>
      <c r="K448">
        <f t="shared" si="2130"/>
        <v>6</v>
      </c>
      <c r="L448">
        <f t="shared" si="2131"/>
        <v>17</v>
      </c>
      <c r="M448">
        <f t="shared" si="2132"/>
        <v>53</v>
      </c>
      <c r="N448">
        <f t="shared" si="2133"/>
        <v>49</v>
      </c>
      <c r="P448">
        <f t="shared" si="2460"/>
        <v>79</v>
      </c>
      <c r="Q448">
        <f t="shared" ref="Q448" si="2471">MAX(L446:L450)</f>
        <v>84</v>
      </c>
      <c r="U448">
        <f t="shared" ref="U448" si="2472">COUNTIF(J446:N450,"&gt;" &amp; P448)</f>
        <v>4</v>
      </c>
      <c r="V448">
        <f t="shared" ref="V448" si="2473">COUNTIF(J446:N450,"&gt;" &amp; Q448)</f>
        <v>2</v>
      </c>
      <c r="X448">
        <f t="shared" ref="X448" si="2474">SUMIFS(A446:E450,J446:N450,"&gt; "&amp;P448)</f>
        <v>171</v>
      </c>
      <c r="Y448">
        <f t="shared" ref="Y448" si="2475">SUMIFS(A446:E450,J446:N450,"&gt; "&amp;Q448)</f>
        <v>83</v>
      </c>
      <c r="AA448">
        <f>VLOOKUP(P448,Numbers!$A$2:$B$101,2,FALSE)</f>
        <v>0</v>
      </c>
      <c r="AB448">
        <f>VLOOKUP(Q448,Numbers!$A$2:$B$101,2,FALSE)</f>
        <v>68</v>
      </c>
      <c r="AD448">
        <f t="shared" si="2139"/>
        <v>0</v>
      </c>
      <c r="AE448">
        <f t="shared" si="2140"/>
        <v>5644</v>
      </c>
    </row>
    <row r="449" spans="1:31" x14ac:dyDescent="0.25">
      <c r="A449">
        <v>20</v>
      </c>
      <c r="B449">
        <v>77</v>
      </c>
      <c r="C449">
        <v>2</v>
      </c>
      <c r="D449">
        <v>8</v>
      </c>
      <c r="E449">
        <v>12</v>
      </c>
      <c r="J449">
        <f t="shared" si="2129"/>
        <v>83</v>
      </c>
      <c r="K449">
        <f t="shared" si="2130"/>
        <v>66</v>
      </c>
      <c r="L449">
        <f t="shared" si="2131"/>
        <v>30</v>
      </c>
      <c r="M449">
        <f t="shared" si="2132"/>
        <v>2</v>
      </c>
      <c r="N449">
        <f t="shared" si="2133"/>
        <v>62</v>
      </c>
      <c r="P449">
        <f t="shared" si="2460"/>
        <v>83</v>
      </c>
      <c r="Q449">
        <f t="shared" ref="Q449" si="2476">MAX(M446:M450)</f>
        <v>53</v>
      </c>
      <c r="U449">
        <f t="shared" ref="U449" si="2477">COUNTIF(J446:N450,"&gt;" &amp; P449)</f>
        <v>3</v>
      </c>
      <c r="V449">
        <f t="shared" ref="V449" si="2478">COUNTIF(J446:N450,"&gt;" &amp; Q449)</f>
        <v>9</v>
      </c>
      <c r="X449">
        <f t="shared" ref="X449" si="2479">SUMIFS(A446:E450,J446:N450,"&gt; "&amp;P449)</f>
        <v>151</v>
      </c>
      <c r="Y449">
        <f t="shared" ref="Y449" si="2480">SUMIFS(A446:E450,J446:N450,"&gt; "&amp;Q449)</f>
        <v>321</v>
      </c>
      <c r="AA449">
        <f>VLOOKUP(P449,Numbers!$A$2:$B$101,2,FALSE)</f>
        <v>20</v>
      </c>
      <c r="AB449">
        <f>VLOOKUP(Q449,Numbers!$A$2:$B$101,2,FALSE)</f>
        <v>62</v>
      </c>
      <c r="AD449">
        <f t="shared" si="2139"/>
        <v>3020</v>
      </c>
      <c r="AE449">
        <f t="shared" si="2140"/>
        <v>19902</v>
      </c>
    </row>
    <row r="450" spans="1:31" x14ac:dyDescent="0.25">
      <c r="A450">
        <v>44</v>
      </c>
      <c r="B450">
        <v>32</v>
      </c>
      <c r="C450">
        <v>68</v>
      </c>
      <c r="D450">
        <v>17</v>
      </c>
      <c r="E450">
        <v>99</v>
      </c>
      <c r="J450">
        <f t="shared" si="2129"/>
        <v>90</v>
      </c>
      <c r="K450">
        <f t="shared" si="2130"/>
        <v>3</v>
      </c>
      <c r="L450">
        <f t="shared" si="2131"/>
        <v>84</v>
      </c>
      <c r="M450">
        <f t="shared" si="2132"/>
        <v>23</v>
      </c>
      <c r="N450">
        <f t="shared" si="2133"/>
        <v>25</v>
      </c>
      <c r="P450">
        <f t="shared" si="2460"/>
        <v>90</v>
      </c>
      <c r="Q450">
        <f t="shared" ref="Q450" si="2481">MAX(N446:N450)</f>
        <v>62</v>
      </c>
      <c r="U450">
        <f t="shared" ref="U450" si="2482">COUNTIF(J446:N450,"&gt;" &amp; P450)</f>
        <v>1</v>
      </c>
      <c r="V450">
        <f t="shared" ref="V450" si="2483">COUNTIF(J446:N450,"&gt;" &amp; Q450)</f>
        <v>6</v>
      </c>
      <c r="X450">
        <f t="shared" ref="X450" si="2484">SUMIFS(A446:E450,J446:N450,"&gt; "&amp;P450)</f>
        <v>39</v>
      </c>
      <c r="Y450">
        <f t="shared" ref="Y450" si="2485">SUMIFS(A446:E450,J446:N450,"&gt; "&amp;Q450)</f>
        <v>248</v>
      </c>
      <c r="AA450">
        <f>VLOOKUP(P450,Numbers!$A$2:$B$101,2,FALSE)</f>
        <v>44</v>
      </c>
      <c r="AB450">
        <f>VLOOKUP(Q450,Numbers!$A$2:$B$101,2,FALSE)</f>
        <v>12</v>
      </c>
      <c r="AD450">
        <f t="shared" si="2139"/>
        <v>1716</v>
      </c>
      <c r="AE450">
        <f t="shared" si="2140"/>
        <v>2976</v>
      </c>
    </row>
    <row r="451" spans="1:31" x14ac:dyDescent="0.25">
      <c r="J451" t="str">
        <f t="shared" ref="J451:J514" si="2486">IF(A451 &lt;&gt; "", VLOOKUP(A451,$G$2:$H$101,2,FALSE),"")</f>
        <v/>
      </c>
      <c r="K451" t="str">
        <f t="shared" ref="K451:K514" si="2487">IF(B451 &lt;&gt; "", VLOOKUP(B451,$G$2:$H$101,2,FALSE),"")</f>
        <v/>
      </c>
      <c r="L451" t="str">
        <f t="shared" ref="L451:L514" si="2488">IF(C451 &lt;&gt; "", VLOOKUP(C451,$G$2:$H$101,2,FALSE),"")</f>
        <v/>
      </c>
      <c r="M451" t="str">
        <f t="shared" ref="M451:M514" si="2489">IF(D451 &lt;&gt; "", VLOOKUP(D451,$G$2:$H$101,2,FALSE),"")</f>
        <v/>
      </c>
      <c r="N451" t="str">
        <f t="shared" ref="N451:N514" si="2490">IF(E451 &lt;&gt; "", VLOOKUP(E451,$G$2:$H$101,2,FALSE),"")</f>
        <v/>
      </c>
      <c r="P451">
        <f t="shared" ref="P451" si="2491">MAX(J446,K447,L448,M449,N450)</f>
        <v>99</v>
      </c>
      <c r="Q451">
        <f t="shared" ref="Q451" si="2492">MAX(J450,K449,L448,M447,N446)</f>
        <v>90</v>
      </c>
      <c r="R451">
        <f t="shared" ref="R451" si="2493">MIN(P446:Q451)</f>
        <v>53</v>
      </c>
      <c r="U451">
        <f t="shared" ref="U451" si="2494">COUNTIF(J446:N450,"&gt;" &amp; P451)</f>
        <v>0</v>
      </c>
      <c r="V451">
        <f t="shared" ref="V451" si="2495">COUNTIF(J446:N450,"&gt;" &amp; Q451)</f>
        <v>1</v>
      </c>
      <c r="X451">
        <f t="shared" ref="X451" si="2496">SUMIFS(A446:E450,J446:N450,"&gt; "&amp;P451)</f>
        <v>0</v>
      </c>
      <c r="Y451">
        <f t="shared" ref="Y451" si="2497">SUMIFS(A446:E450,J446:N450,"&gt; "&amp;Q451)</f>
        <v>39</v>
      </c>
      <c r="AA451">
        <f>VLOOKUP(P451,Numbers!$A$2:$B$101,2,FALSE)</f>
        <v>39</v>
      </c>
      <c r="AB451">
        <f>VLOOKUP(Q451,Numbers!$A$2:$B$101,2,FALSE)</f>
        <v>44</v>
      </c>
      <c r="AD451">
        <f t="shared" ref="AD451:AD514" si="2498">X451*AA451</f>
        <v>0</v>
      </c>
      <c r="AE451">
        <f t="shared" ref="AE451:AE514" si="2499">Y451*AB451</f>
        <v>1716</v>
      </c>
    </row>
    <row r="452" spans="1:31" x14ac:dyDescent="0.25">
      <c r="A452">
        <v>37</v>
      </c>
      <c r="B452">
        <v>48</v>
      </c>
      <c r="C452">
        <v>9</v>
      </c>
      <c r="D452">
        <v>29</v>
      </c>
      <c r="E452">
        <v>94</v>
      </c>
      <c r="J452">
        <f t="shared" si="2486"/>
        <v>54</v>
      </c>
      <c r="K452">
        <f t="shared" si="2487"/>
        <v>80</v>
      </c>
      <c r="L452">
        <f t="shared" si="2488"/>
        <v>32</v>
      </c>
      <c r="M452">
        <f t="shared" si="2489"/>
        <v>41</v>
      </c>
      <c r="N452">
        <f t="shared" si="2490"/>
        <v>6</v>
      </c>
      <c r="P452">
        <f t="shared" ref="P452:P483" si="2500">MAX(J452:N452)</f>
        <v>80</v>
      </c>
      <c r="Q452">
        <f t="shared" ref="Q452" si="2501">MAX(J452:J456)</f>
        <v>75</v>
      </c>
      <c r="U452">
        <f t="shared" ref="U452" si="2502">COUNTIF(J452:N456,"&gt;" &amp; P452)</f>
        <v>3</v>
      </c>
      <c r="V452">
        <f t="shared" ref="V452" si="2503">COUNTIF(J452:N456,"&gt;" &amp; Q452)</f>
        <v>4</v>
      </c>
      <c r="X452">
        <f t="shared" ref="X452" si="2504">SUMIFS(A452:E456,J452:N456,"&gt; "&amp;P452)</f>
        <v>126</v>
      </c>
      <c r="Y452">
        <f t="shared" ref="Y452" si="2505">SUMIFS(A452:E456,J452:N456,"&gt; "&amp;Q452)</f>
        <v>174</v>
      </c>
      <c r="AA452">
        <f>VLOOKUP(P452,Numbers!$A$2:$B$101,2,FALSE)</f>
        <v>48</v>
      </c>
      <c r="AB452">
        <f>VLOOKUP(Q452,Numbers!$A$2:$B$101,2,FALSE)</f>
        <v>1</v>
      </c>
      <c r="AD452">
        <f t="shared" si="2498"/>
        <v>6048</v>
      </c>
      <c r="AE452">
        <f t="shared" si="2499"/>
        <v>174</v>
      </c>
    </row>
    <row r="453" spans="1:31" x14ac:dyDescent="0.25">
      <c r="A453">
        <v>34</v>
      </c>
      <c r="B453">
        <v>23</v>
      </c>
      <c r="C453">
        <v>66</v>
      </c>
      <c r="D453">
        <v>93</v>
      </c>
      <c r="E453">
        <v>86</v>
      </c>
      <c r="J453">
        <f t="shared" si="2486"/>
        <v>57</v>
      </c>
      <c r="K453">
        <f t="shared" si="2487"/>
        <v>43</v>
      </c>
      <c r="L453">
        <f t="shared" si="2488"/>
        <v>20</v>
      </c>
      <c r="M453">
        <f t="shared" si="2489"/>
        <v>68</v>
      </c>
      <c r="N453">
        <f t="shared" si="2490"/>
        <v>38</v>
      </c>
      <c r="P453">
        <f t="shared" si="2500"/>
        <v>68</v>
      </c>
      <c r="Q453">
        <f t="shared" ref="Q453" si="2506">MAX(K452:K456)</f>
        <v>80</v>
      </c>
      <c r="U453">
        <f t="shared" ref="U453" si="2507">COUNTIF(J452:N456,"&gt;" &amp; P453)</f>
        <v>6</v>
      </c>
      <c r="V453">
        <f t="shared" ref="V453" si="2508">COUNTIF(J452:N456,"&gt;" &amp; Q453)</f>
        <v>3</v>
      </c>
      <c r="X453">
        <f t="shared" ref="X453" si="2509">SUMIFS(A452:E456,J452:N456,"&gt; "&amp;P453)</f>
        <v>236</v>
      </c>
      <c r="Y453">
        <f t="shared" ref="Y453" si="2510">SUMIFS(A452:E456,J452:N456,"&gt; "&amp;Q453)</f>
        <v>126</v>
      </c>
      <c r="AA453">
        <f>VLOOKUP(P453,Numbers!$A$2:$B$101,2,FALSE)</f>
        <v>93</v>
      </c>
      <c r="AB453">
        <f>VLOOKUP(Q453,Numbers!$A$2:$B$101,2,FALSE)</f>
        <v>48</v>
      </c>
      <c r="AD453">
        <f t="shared" si="2498"/>
        <v>21948</v>
      </c>
      <c r="AE453">
        <f t="shared" si="2499"/>
        <v>6048</v>
      </c>
    </row>
    <row r="454" spans="1:31" x14ac:dyDescent="0.25">
      <c r="A454">
        <v>33</v>
      </c>
      <c r="B454">
        <v>10</v>
      </c>
      <c r="C454">
        <v>87</v>
      </c>
      <c r="D454">
        <v>61</v>
      </c>
      <c r="E454">
        <v>20</v>
      </c>
      <c r="J454">
        <f t="shared" si="2486"/>
        <v>9</v>
      </c>
      <c r="K454">
        <f t="shared" si="2487"/>
        <v>67</v>
      </c>
      <c r="L454">
        <f t="shared" si="2488"/>
        <v>98</v>
      </c>
      <c r="M454">
        <f t="shared" si="2489"/>
        <v>70</v>
      </c>
      <c r="N454">
        <f t="shared" si="2490"/>
        <v>83</v>
      </c>
      <c r="P454">
        <f t="shared" si="2500"/>
        <v>98</v>
      </c>
      <c r="Q454">
        <f t="shared" ref="Q454" si="2511">MAX(L452:L456)</f>
        <v>98</v>
      </c>
      <c r="U454">
        <f t="shared" ref="U454" si="2512">COUNTIF(J452:N456,"&gt;" &amp; P454)</f>
        <v>0</v>
      </c>
      <c r="V454">
        <f t="shared" ref="V454" si="2513">COUNTIF(J452:N456,"&gt;" &amp; Q454)</f>
        <v>0</v>
      </c>
      <c r="X454">
        <f t="shared" ref="X454" si="2514">SUMIFS(A452:E456,J452:N456,"&gt; "&amp;P454)</f>
        <v>0</v>
      </c>
      <c r="Y454">
        <f t="shared" ref="Y454" si="2515">SUMIFS(A452:E456,J452:N456,"&gt; "&amp;Q454)</f>
        <v>0</v>
      </c>
      <c r="AA454">
        <f>VLOOKUP(P454,Numbers!$A$2:$B$101,2,FALSE)</f>
        <v>87</v>
      </c>
      <c r="AB454">
        <f>VLOOKUP(Q454,Numbers!$A$2:$B$101,2,FALSE)</f>
        <v>87</v>
      </c>
      <c r="AD454">
        <f t="shared" si="2498"/>
        <v>0</v>
      </c>
      <c r="AE454">
        <f t="shared" si="2499"/>
        <v>0</v>
      </c>
    </row>
    <row r="455" spans="1:31" x14ac:dyDescent="0.25">
      <c r="A455">
        <v>1</v>
      </c>
      <c r="B455">
        <v>41</v>
      </c>
      <c r="C455">
        <v>35</v>
      </c>
      <c r="D455">
        <v>80</v>
      </c>
      <c r="E455">
        <v>19</v>
      </c>
      <c r="J455">
        <f t="shared" si="2486"/>
        <v>75</v>
      </c>
      <c r="K455">
        <f t="shared" si="2487"/>
        <v>47</v>
      </c>
      <c r="L455">
        <f t="shared" si="2488"/>
        <v>28</v>
      </c>
      <c r="M455">
        <f t="shared" si="2489"/>
        <v>8</v>
      </c>
      <c r="N455">
        <f t="shared" si="2490"/>
        <v>85</v>
      </c>
      <c r="P455">
        <f t="shared" si="2500"/>
        <v>85</v>
      </c>
      <c r="Q455">
        <f t="shared" ref="Q455" si="2516">MAX(M452:M456)</f>
        <v>70</v>
      </c>
      <c r="U455">
        <f t="shared" ref="U455" si="2517">COUNTIF(J452:N456,"&gt;" &amp; P455)</f>
        <v>1</v>
      </c>
      <c r="V455">
        <f t="shared" ref="V455" si="2518">COUNTIF(J452:N456,"&gt;" &amp; Q455)</f>
        <v>5</v>
      </c>
      <c r="X455">
        <f t="shared" ref="X455" si="2519">SUMIFS(A452:E456,J452:N456,"&gt; "&amp;P455)</f>
        <v>87</v>
      </c>
      <c r="Y455">
        <f t="shared" ref="Y455" si="2520">SUMIFS(A452:E456,J452:N456,"&gt; "&amp;Q455)</f>
        <v>175</v>
      </c>
      <c r="AA455">
        <f>VLOOKUP(P455,Numbers!$A$2:$B$101,2,FALSE)</f>
        <v>19</v>
      </c>
      <c r="AB455">
        <f>VLOOKUP(Q455,Numbers!$A$2:$B$101,2,FALSE)</f>
        <v>61</v>
      </c>
      <c r="AD455">
        <f t="shared" si="2498"/>
        <v>1653</v>
      </c>
      <c r="AE455">
        <f t="shared" si="2499"/>
        <v>10675</v>
      </c>
    </row>
    <row r="456" spans="1:31" x14ac:dyDescent="0.25">
      <c r="A456">
        <v>83</v>
      </c>
      <c r="B456">
        <v>96</v>
      </c>
      <c r="C456">
        <v>47</v>
      </c>
      <c r="D456">
        <v>2</v>
      </c>
      <c r="E456">
        <v>76</v>
      </c>
      <c r="J456">
        <f t="shared" si="2486"/>
        <v>52</v>
      </c>
      <c r="K456">
        <f t="shared" si="2487"/>
        <v>42</v>
      </c>
      <c r="L456">
        <f t="shared" si="2488"/>
        <v>19</v>
      </c>
      <c r="M456">
        <f t="shared" si="2489"/>
        <v>30</v>
      </c>
      <c r="N456">
        <f t="shared" si="2490"/>
        <v>31</v>
      </c>
      <c r="P456">
        <f t="shared" si="2500"/>
        <v>52</v>
      </c>
      <c r="Q456">
        <f t="shared" ref="Q456" si="2521">MAX(N452:N456)</f>
        <v>85</v>
      </c>
      <c r="U456">
        <f t="shared" ref="U456" si="2522">COUNTIF(J452:N456,"&gt;" &amp; P456)</f>
        <v>10</v>
      </c>
      <c r="V456">
        <f t="shared" ref="V456" si="2523">COUNTIF(J452:N456,"&gt;" &amp; Q456)</f>
        <v>1</v>
      </c>
      <c r="X456">
        <f t="shared" ref="X456" si="2524">SUMIFS(A452:E456,J452:N456,"&gt; "&amp;P456)</f>
        <v>410</v>
      </c>
      <c r="Y456">
        <f t="shared" ref="Y456" si="2525">SUMIFS(A452:E456,J452:N456,"&gt; "&amp;Q456)</f>
        <v>87</v>
      </c>
      <c r="AA456">
        <f>VLOOKUP(P456,Numbers!$A$2:$B$101,2,FALSE)</f>
        <v>83</v>
      </c>
      <c r="AB456">
        <f>VLOOKUP(Q456,Numbers!$A$2:$B$101,2,FALSE)</f>
        <v>19</v>
      </c>
      <c r="AD456">
        <f t="shared" si="2498"/>
        <v>34030</v>
      </c>
      <c r="AE456">
        <f t="shared" si="2499"/>
        <v>1653</v>
      </c>
    </row>
    <row r="457" spans="1:31" x14ac:dyDescent="0.25">
      <c r="J457" t="str">
        <f t="shared" si="2486"/>
        <v/>
      </c>
      <c r="K457" t="str">
        <f t="shared" si="2487"/>
        <v/>
      </c>
      <c r="L457" t="str">
        <f t="shared" si="2488"/>
        <v/>
      </c>
      <c r="M457" t="str">
        <f t="shared" si="2489"/>
        <v/>
      </c>
      <c r="N457" t="str">
        <f t="shared" si="2490"/>
        <v/>
      </c>
      <c r="P457">
        <f t="shared" ref="P457" si="2526">MAX(J452,K453,L454,M455,N456)</f>
        <v>98</v>
      </c>
      <c r="Q457">
        <f t="shared" ref="Q457" si="2527">MAX(J456,K455,L454,M453,N452)</f>
        <v>98</v>
      </c>
      <c r="R457">
        <f t="shared" ref="R457" si="2528">MIN(P452:Q457)</f>
        <v>52</v>
      </c>
      <c r="U457">
        <f t="shared" ref="U457" si="2529">COUNTIF(J452:N456,"&gt;" &amp; P457)</f>
        <v>0</v>
      </c>
      <c r="V457">
        <f t="shared" ref="V457" si="2530">COUNTIF(J452:N456,"&gt;" &amp; Q457)</f>
        <v>0</v>
      </c>
      <c r="X457">
        <f t="shared" ref="X457" si="2531">SUMIFS(A452:E456,J452:N456,"&gt; "&amp;P457)</f>
        <v>0</v>
      </c>
      <c r="Y457">
        <f t="shared" ref="Y457" si="2532">SUMIFS(A452:E456,J452:N456,"&gt; "&amp;Q457)</f>
        <v>0</v>
      </c>
      <c r="AA457">
        <f>VLOOKUP(P457,Numbers!$A$2:$B$101,2,FALSE)</f>
        <v>87</v>
      </c>
      <c r="AB457">
        <f>VLOOKUP(Q457,Numbers!$A$2:$B$101,2,FALSE)</f>
        <v>87</v>
      </c>
      <c r="AD457">
        <f t="shared" si="2498"/>
        <v>0</v>
      </c>
      <c r="AE457">
        <f t="shared" si="2499"/>
        <v>0</v>
      </c>
    </row>
    <row r="458" spans="1:31" x14ac:dyDescent="0.25">
      <c r="A458">
        <v>62</v>
      </c>
      <c r="B458">
        <v>25</v>
      </c>
      <c r="C458">
        <v>0</v>
      </c>
      <c r="D458">
        <v>47</v>
      </c>
      <c r="E458">
        <v>39</v>
      </c>
      <c r="J458">
        <f t="shared" si="2486"/>
        <v>53</v>
      </c>
      <c r="K458">
        <f t="shared" si="2487"/>
        <v>1</v>
      </c>
      <c r="L458">
        <f t="shared" si="2488"/>
        <v>79</v>
      </c>
      <c r="M458">
        <f t="shared" si="2489"/>
        <v>19</v>
      </c>
      <c r="N458">
        <f t="shared" si="2490"/>
        <v>99</v>
      </c>
      <c r="P458">
        <f t="shared" ref="P458:P489" si="2533">MAX(J458:N458)</f>
        <v>99</v>
      </c>
      <c r="Q458">
        <f t="shared" ref="Q458" si="2534">MAX(J458:J462)</f>
        <v>74</v>
      </c>
      <c r="U458">
        <f t="shared" ref="U458" si="2535">COUNTIF(J458:N462,"&gt;" &amp; P458)</f>
        <v>0</v>
      </c>
      <c r="V458">
        <f t="shared" ref="V458" si="2536">COUNTIF(J458:N462,"&gt;" &amp; Q458)</f>
        <v>7</v>
      </c>
      <c r="X458">
        <f t="shared" ref="X458" si="2537">SUMIFS(A458:E462,J458:N462,"&gt; "&amp;P458)</f>
        <v>0</v>
      </c>
      <c r="Y458">
        <f t="shared" ref="Y458" si="2538">SUMIFS(A458:E462,J458:N462,"&gt; "&amp;Q458)</f>
        <v>171</v>
      </c>
      <c r="AA458">
        <f>VLOOKUP(P458,Numbers!$A$2:$B$101,2,FALSE)</f>
        <v>39</v>
      </c>
      <c r="AB458">
        <f>VLOOKUP(Q458,Numbers!$A$2:$B$101,2,FALSE)</f>
        <v>97</v>
      </c>
      <c r="AD458">
        <f t="shared" si="2498"/>
        <v>0</v>
      </c>
      <c r="AE458">
        <f t="shared" si="2499"/>
        <v>16587</v>
      </c>
    </row>
    <row r="459" spans="1:31" x14ac:dyDescent="0.25">
      <c r="A459">
        <v>96</v>
      </c>
      <c r="B459">
        <v>24</v>
      </c>
      <c r="C459">
        <v>99</v>
      </c>
      <c r="D459">
        <v>73</v>
      </c>
      <c r="E459">
        <v>61</v>
      </c>
      <c r="J459">
        <f t="shared" si="2486"/>
        <v>42</v>
      </c>
      <c r="K459">
        <f t="shared" si="2487"/>
        <v>63</v>
      </c>
      <c r="L459">
        <f t="shared" si="2488"/>
        <v>25</v>
      </c>
      <c r="M459">
        <f t="shared" si="2489"/>
        <v>64</v>
      </c>
      <c r="N459">
        <f t="shared" si="2490"/>
        <v>70</v>
      </c>
      <c r="P459">
        <f t="shared" si="2533"/>
        <v>70</v>
      </c>
      <c r="Q459">
        <f t="shared" ref="Q459" si="2539">MAX(K458:K462)</f>
        <v>63</v>
      </c>
      <c r="U459">
        <f t="shared" ref="U459" si="2540">COUNTIF(J458:N462,"&gt;" &amp; P459)</f>
        <v>9</v>
      </c>
      <c r="V459">
        <f t="shared" ref="V459" si="2541">COUNTIF(J458:N462,"&gt;" &amp; Q459)</f>
        <v>11</v>
      </c>
      <c r="X459">
        <f t="shared" ref="X459" si="2542">SUMIFS(A458:E462,J458:N462,"&gt; "&amp;P459)</f>
        <v>314</v>
      </c>
      <c r="Y459">
        <f t="shared" ref="Y459" si="2543">SUMIFS(A458:E462,J458:N462,"&gt; "&amp;Q459)</f>
        <v>448</v>
      </c>
      <c r="AA459">
        <f>VLOOKUP(P459,Numbers!$A$2:$B$101,2,FALSE)</f>
        <v>61</v>
      </c>
      <c r="AB459">
        <f>VLOOKUP(Q459,Numbers!$A$2:$B$101,2,FALSE)</f>
        <v>24</v>
      </c>
      <c r="AD459">
        <f t="shared" si="2498"/>
        <v>19154</v>
      </c>
      <c r="AE459">
        <f t="shared" si="2499"/>
        <v>10752</v>
      </c>
    </row>
    <row r="460" spans="1:31" x14ac:dyDescent="0.25">
      <c r="A460">
        <v>51</v>
      </c>
      <c r="B460">
        <v>72</v>
      </c>
      <c r="C460">
        <v>9</v>
      </c>
      <c r="D460">
        <v>21</v>
      </c>
      <c r="E460">
        <v>20</v>
      </c>
      <c r="J460">
        <f t="shared" si="2486"/>
        <v>37</v>
      </c>
      <c r="K460">
        <f t="shared" si="2487"/>
        <v>50</v>
      </c>
      <c r="L460">
        <f t="shared" si="2488"/>
        <v>32</v>
      </c>
      <c r="M460">
        <f t="shared" si="2489"/>
        <v>27</v>
      </c>
      <c r="N460">
        <f t="shared" si="2490"/>
        <v>83</v>
      </c>
      <c r="P460">
        <f t="shared" si="2533"/>
        <v>83</v>
      </c>
      <c r="Q460">
        <f t="shared" ref="Q460" si="2544">MAX(L458:L462)</f>
        <v>90</v>
      </c>
      <c r="U460">
        <f t="shared" ref="U460" si="2545">COUNTIF(J458:N462,"&gt;" &amp; P460)</f>
        <v>3</v>
      </c>
      <c r="V460">
        <f t="shared" ref="V460" si="2546">COUNTIF(J458:N462,"&gt;" &amp; Q460)</f>
        <v>1</v>
      </c>
      <c r="X460">
        <f t="shared" ref="X460" si="2547">SUMIFS(A458:E462,J458:N462,"&gt; "&amp;P460)</f>
        <v>102</v>
      </c>
      <c r="Y460">
        <f t="shared" ref="Y460" si="2548">SUMIFS(A458:E462,J458:N462,"&gt; "&amp;Q460)</f>
        <v>39</v>
      </c>
      <c r="AA460">
        <f>VLOOKUP(P460,Numbers!$A$2:$B$101,2,FALSE)</f>
        <v>20</v>
      </c>
      <c r="AB460">
        <f>VLOOKUP(Q460,Numbers!$A$2:$B$101,2,FALSE)</f>
        <v>44</v>
      </c>
      <c r="AD460">
        <f t="shared" si="2498"/>
        <v>2040</v>
      </c>
      <c r="AE460">
        <f t="shared" si="2499"/>
        <v>1716</v>
      </c>
    </row>
    <row r="461" spans="1:31" x14ac:dyDescent="0.25">
      <c r="A461">
        <v>97</v>
      </c>
      <c r="B461">
        <v>71</v>
      </c>
      <c r="C461">
        <v>19</v>
      </c>
      <c r="D461">
        <v>83</v>
      </c>
      <c r="E461">
        <v>78</v>
      </c>
      <c r="J461">
        <f t="shared" si="2486"/>
        <v>74</v>
      </c>
      <c r="K461">
        <f t="shared" si="2487"/>
        <v>58</v>
      </c>
      <c r="L461">
        <f t="shared" si="2488"/>
        <v>85</v>
      </c>
      <c r="M461">
        <f t="shared" si="2489"/>
        <v>52</v>
      </c>
      <c r="N461">
        <f t="shared" si="2490"/>
        <v>35</v>
      </c>
      <c r="P461">
        <f t="shared" si="2533"/>
        <v>85</v>
      </c>
      <c r="Q461">
        <f t="shared" ref="Q461" si="2549">MAX(M458:M462)</f>
        <v>80</v>
      </c>
      <c r="U461">
        <f t="shared" ref="U461" si="2550">COUNTIF(J458:N462,"&gt;" &amp; P461)</f>
        <v>2</v>
      </c>
      <c r="V461">
        <f t="shared" ref="V461" si="2551">COUNTIF(J458:N462,"&gt;" &amp; Q461)</f>
        <v>4</v>
      </c>
      <c r="X461">
        <f t="shared" ref="X461" si="2552">SUMIFS(A458:E462,J458:N462,"&gt; "&amp;P461)</f>
        <v>83</v>
      </c>
      <c r="Y461">
        <f t="shared" ref="Y461" si="2553">SUMIFS(A458:E462,J458:N462,"&gt; "&amp;Q461)</f>
        <v>122</v>
      </c>
      <c r="AA461">
        <f>VLOOKUP(P461,Numbers!$A$2:$B$101,2,FALSE)</f>
        <v>19</v>
      </c>
      <c r="AB461">
        <f>VLOOKUP(Q461,Numbers!$A$2:$B$101,2,FALSE)</f>
        <v>48</v>
      </c>
      <c r="AD461">
        <f t="shared" si="2498"/>
        <v>1577</v>
      </c>
      <c r="AE461">
        <f t="shared" si="2499"/>
        <v>5856</v>
      </c>
    </row>
    <row r="462" spans="1:31" x14ac:dyDescent="0.25">
      <c r="A462">
        <v>46</v>
      </c>
      <c r="B462">
        <v>34</v>
      </c>
      <c r="C462">
        <v>44</v>
      </c>
      <c r="D462">
        <v>48</v>
      </c>
      <c r="E462">
        <v>1</v>
      </c>
      <c r="J462">
        <f t="shared" si="2486"/>
        <v>72</v>
      </c>
      <c r="K462">
        <f t="shared" si="2487"/>
        <v>57</v>
      </c>
      <c r="L462">
        <f t="shared" si="2488"/>
        <v>90</v>
      </c>
      <c r="M462">
        <f t="shared" si="2489"/>
        <v>80</v>
      </c>
      <c r="N462">
        <f t="shared" si="2490"/>
        <v>75</v>
      </c>
      <c r="P462">
        <f t="shared" si="2533"/>
        <v>90</v>
      </c>
      <c r="Q462">
        <f t="shared" ref="Q462" si="2554">MAX(N458:N462)</f>
        <v>99</v>
      </c>
      <c r="U462">
        <f t="shared" ref="U462" si="2555">COUNTIF(J458:N462,"&gt;" &amp; P462)</f>
        <v>1</v>
      </c>
      <c r="V462">
        <f t="shared" ref="V462" si="2556">COUNTIF(J458:N462,"&gt;" &amp; Q462)</f>
        <v>0</v>
      </c>
      <c r="X462">
        <f t="shared" ref="X462" si="2557">SUMIFS(A458:E462,J458:N462,"&gt; "&amp;P462)</f>
        <v>39</v>
      </c>
      <c r="Y462">
        <f t="shared" ref="Y462" si="2558">SUMIFS(A458:E462,J458:N462,"&gt; "&amp;Q462)</f>
        <v>0</v>
      </c>
      <c r="AA462">
        <f>VLOOKUP(P462,Numbers!$A$2:$B$101,2,FALSE)</f>
        <v>44</v>
      </c>
      <c r="AB462">
        <f>VLOOKUP(Q462,Numbers!$A$2:$B$101,2,FALSE)</f>
        <v>39</v>
      </c>
      <c r="AD462">
        <f t="shared" si="2498"/>
        <v>1716</v>
      </c>
      <c r="AE462">
        <f t="shared" si="2499"/>
        <v>0</v>
      </c>
    </row>
    <row r="463" spans="1:31" x14ac:dyDescent="0.25">
      <c r="J463" t="str">
        <f t="shared" si="2486"/>
        <v/>
      </c>
      <c r="K463" t="str">
        <f t="shared" si="2487"/>
        <v/>
      </c>
      <c r="L463" t="str">
        <f t="shared" si="2488"/>
        <v/>
      </c>
      <c r="M463" t="str">
        <f t="shared" si="2489"/>
        <v/>
      </c>
      <c r="N463" t="str">
        <f t="shared" si="2490"/>
        <v/>
      </c>
      <c r="P463">
        <f t="shared" ref="P463" si="2559">MAX(J458,K459,L460,M461,N462)</f>
        <v>75</v>
      </c>
      <c r="Q463">
        <f t="shared" ref="Q463" si="2560">MAX(J462,K461,L460,M459,N458)</f>
        <v>99</v>
      </c>
      <c r="R463">
        <f t="shared" ref="R463" si="2561">MIN(P458:Q463)</f>
        <v>63</v>
      </c>
      <c r="U463">
        <f t="shared" ref="U463" si="2562">COUNTIF(J458:N462,"&gt;" &amp; P463)</f>
        <v>6</v>
      </c>
      <c r="V463">
        <f t="shared" ref="V463" si="2563">COUNTIF(J458:N462,"&gt;" &amp; Q463)</f>
        <v>0</v>
      </c>
      <c r="X463">
        <f t="shared" ref="X463" si="2564">SUMIFS(A458:E462,J458:N462,"&gt; "&amp;P463)</f>
        <v>170</v>
      </c>
      <c r="Y463">
        <f t="shared" ref="Y463" si="2565">SUMIFS(A458:E462,J458:N462,"&gt; "&amp;Q463)</f>
        <v>0</v>
      </c>
      <c r="AA463">
        <f>VLOOKUP(P463,Numbers!$A$2:$B$101,2,FALSE)</f>
        <v>1</v>
      </c>
      <c r="AB463">
        <f>VLOOKUP(Q463,Numbers!$A$2:$B$101,2,FALSE)</f>
        <v>39</v>
      </c>
      <c r="AD463">
        <f t="shared" si="2498"/>
        <v>170</v>
      </c>
      <c r="AE463">
        <f t="shared" si="2499"/>
        <v>0</v>
      </c>
    </row>
    <row r="464" spans="1:31" x14ac:dyDescent="0.25">
      <c r="A464">
        <v>60</v>
      </c>
      <c r="B464">
        <v>63</v>
      </c>
      <c r="C464">
        <v>97</v>
      </c>
      <c r="D464">
        <v>56</v>
      </c>
      <c r="E464">
        <v>96</v>
      </c>
      <c r="J464">
        <f t="shared" si="2486"/>
        <v>13</v>
      </c>
      <c r="K464">
        <f t="shared" si="2487"/>
        <v>11</v>
      </c>
      <c r="L464">
        <f t="shared" si="2488"/>
        <v>74</v>
      </c>
      <c r="M464">
        <f t="shared" si="2489"/>
        <v>34</v>
      </c>
      <c r="N464">
        <f t="shared" si="2490"/>
        <v>42</v>
      </c>
      <c r="P464">
        <f t="shared" ref="P464:P495" si="2566">MAX(J464:N464)</f>
        <v>74</v>
      </c>
      <c r="Q464">
        <f t="shared" ref="Q464" si="2567">MAX(J464:J468)</f>
        <v>75</v>
      </c>
      <c r="U464">
        <f t="shared" ref="U464" si="2568">COUNTIF(J464:N468,"&gt;" &amp; P464)</f>
        <v>6</v>
      </c>
      <c r="V464">
        <f t="shared" ref="V464" si="2569">COUNTIF(J464:N468,"&gt;" &amp; Q464)</f>
        <v>5</v>
      </c>
      <c r="X464">
        <f t="shared" ref="X464" si="2570">SUMIFS(A464:E468,J464:N468,"&gt; "&amp;P464)</f>
        <v>295</v>
      </c>
      <c r="Y464">
        <f t="shared" ref="Y464" si="2571">SUMIFS(A464:E468,J464:N468,"&gt; "&amp;Q464)</f>
        <v>294</v>
      </c>
      <c r="AA464">
        <f>VLOOKUP(P464,Numbers!$A$2:$B$101,2,FALSE)</f>
        <v>97</v>
      </c>
      <c r="AB464">
        <f>VLOOKUP(Q464,Numbers!$A$2:$B$101,2,FALSE)</f>
        <v>1</v>
      </c>
      <c r="AD464">
        <f t="shared" si="2498"/>
        <v>28615</v>
      </c>
      <c r="AE464">
        <f t="shared" si="2499"/>
        <v>294</v>
      </c>
    </row>
    <row r="465" spans="1:31" x14ac:dyDescent="0.25">
      <c r="A465">
        <v>1</v>
      </c>
      <c r="B465">
        <v>11</v>
      </c>
      <c r="C465">
        <v>70</v>
      </c>
      <c r="D465">
        <v>59</v>
      </c>
      <c r="E465">
        <v>4</v>
      </c>
      <c r="J465">
        <f t="shared" si="2486"/>
        <v>75</v>
      </c>
      <c r="K465">
        <f t="shared" si="2487"/>
        <v>56</v>
      </c>
      <c r="L465">
        <f t="shared" si="2488"/>
        <v>22</v>
      </c>
      <c r="M465">
        <f t="shared" si="2489"/>
        <v>96</v>
      </c>
      <c r="N465">
        <f t="shared" si="2490"/>
        <v>10</v>
      </c>
      <c r="P465">
        <f t="shared" si="2566"/>
        <v>96</v>
      </c>
      <c r="Q465">
        <f t="shared" ref="Q465" si="2572">MAX(K464:K468)</f>
        <v>97</v>
      </c>
      <c r="U465">
        <f t="shared" ref="U465" si="2573">COUNTIF(J464:N468,"&gt;" &amp; P465)</f>
        <v>1</v>
      </c>
      <c r="V465">
        <f t="shared" ref="V465" si="2574">COUNTIF(J464:N468,"&gt;" &amp; Q465)</f>
        <v>0</v>
      </c>
      <c r="X465">
        <f t="shared" ref="X465" si="2575">SUMIFS(A464:E468,J464:N468,"&gt; "&amp;P465)</f>
        <v>43</v>
      </c>
      <c r="Y465">
        <f t="shared" ref="Y465" si="2576">SUMIFS(A464:E468,J464:N468,"&gt; "&amp;Q465)</f>
        <v>0</v>
      </c>
      <c r="AA465">
        <f>VLOOKUP(P465,Numbers!$A$2:$B$101,2,FALSE)</f>
        <v>59</v>
      </c>
      <c r="AB465">
        <f>VLOOKUP(Q465,Numbers!$A$2:$B$101,2,FALSE)</f>
        <v>43</v>
      </c>
      <c r="AD465">
        <f t="shared" si="2498"/>
        <v>2537</v>
      </c>
      <c r="AE465">
        <f t="shared" si="2499"/>
        <v>0</v>
      </c>
    </row>
    <row r="466" spans="1:31" x14ac:dyDescent="0.25">
      <c r="A466">
        <v>21</v>
      </c>
      <c r="B466">
        <v>43</v>
      </c>
      <c r="C466">
        <v>8</v>
      </c>
      <c r="D466">
        <v>36</v>
      </c>
      <c r="E466">
        <v>46</v>
      </c>
      <c r="J466">
        <f t="shared" si="2486"/>
        <v>27</v>
      </c>
      <c r="K466">
        <f t="shared" si="2487"/>
        <v>97</v>
      </c>
      <c r="L466">
        <f t="shared" si="2488"/>
        <v>2</v>
      </c>
      <c r="M466">
        <f t="shared" si="2489"/>
        <v>93</v>
      </c>
      <c r="N466">
        <f t="shared" si="2490"/>
        <v>72</v>
      </c>
      <c r="P466">
        <f t="shared" si="2566"/>
        <v>97</v>
      </c>
      <c r="Q466">
        <f t="shared" ref="Q466" si="2577">MAX(L464:L468)</f>
        <v>74</v>
      </c>
      <c r="U466">
        <f t="shared" ref="U466" si="2578">COUNTIF(J464:N468,"&gt;" &amp; P466)</f>
        <v>0</v>
      </c>
      <c r="V466">
        <f t="shared" ref="V466" si="2579">COUNTIF(J464:N468,"&gt;" &amp; Q466)</f>
        <v>6</v>
      </c>
      <c r="X466">
        <f t="shared" ref="X466" si="2580">SUMIFS(A464:E468,J464:N468,"&gt; "&amp;P466)</f>
        <v>0</v>
      </c>
      <c r="Y466">
        <f t="shared" ref="Y466" si="2581">SUMIFS(A464:E468,J464:N468,"&gt; "&amp;Q466)</f>
        <v>295</v>
      </c>
      <c r="AA466">
        <f>VLOOKUP(P466,Numbers!$A$2:$B$101,2,FALSE)</f>
        <v>43</v>
      </c>
      <c r="AB466">
        <f>VLOOKUP(Q466,Numbers!$A$2:$B$101,2,FALSE)</f>
        <v>97</v>
      </c>
      <c r="AD466">
        <f t="shared" si="2498"/>
        <v>0</v>
      </c>
      <c r="AE466">
        <f t="shared" si="2499"/>
        <v>28615</v>
      </c>
    </row>
    <row r="467" spans="1:31" x14ac:dyDescent="0.25">
      <c r="A467">
        <v>80</v>
      </c>
      <c r="B467">
        <v>88</v>
      </c>
      <c r="C467">
        <v>76</v>
      </c>
      <c r="D467">
        <v>68</v>
      </c>
      <c r="E467">
        <v>37</v>
      </c>
      <c r="J467">
        <f t="shared" si="2486"/>
        <v>8</v>
      </c>
      <c r="K467">
        <f t="shared" si="2487"/>
        <v>89</v>
      </c>
      <c r="L467">
        <f t="shared" si="2488"/>
        <v>31</v>
      </c>
      <c r="M467">
        <f t="shared" si="2489"/>
        <v>84</v>
      </c>
      <c r="N467">
        <f t="shared" si="2490"/>
        <v>54</v>
      </c>
      <c r="P467">
        <f t="shared" si="2566"/>
        <v>89</v>
      </c>
      <c r="Q467">
        <f t="shared" ref="Q467" si="2582">MAX(M464:M468)</f>
        <v>96</v>
      </c>
      <c r="U467">
        <f t="shared" ref="U467" si="2583">COUNTIF(J464:N468,"&gt;" &amp; P467)</f>
        <v>3</v>
      </c>
      <c r="V467">
        <f t="shared" ref="V467" si="2584">COUNTIF(J464:N468,"&gt;" &amp; Q467)</f>
        <v>1</v>
      </c>
      <c r="X467">
        <f t="shared" ref="X467" si="2585">SUMIFS(A464:E468,J464:N468,"&gt; "&amp;P467)</f>
        <v>138</v>
      </c>
      <c r="Y467">
        <f t="shared" ref="Y467" si="2586">SUMIFS(A464:E468,J464:N468,"&gt; "&amp;Q467)</f>
        <v>43</v>
      </c>
      <c r="AA467">
        <f>VLOOKUP(P467,Numbers!$A$2:$B$101,2,FALSE)</f>
        <v>88</v>
      </c>
      <c r="AB467">
        <f>VLOOKUP(Q467,Numbers!$A$2:$B$101,2,FALSE)</f>
        <v>59</v>
      </c>
      <c r="AD467">
        <f t="shared" si="2498"/>
        <v>12144</v>
      </c>
      <c r="AE467">
        <f t="shared" si="2499"/>
        <v>2537</v>
      </c>
    </row>
    <row r="468" spans="1:31" x14ac:dyDescent="0.25">
      <c r="A468">
        <v>86</v>
      </c>
      <c r="B468">
        <v>5</v>
      </c>
      <c r="C468">
        <v>12</v>
      </c>
      <c r="D468">
        <v>15</v>
      </c>
      <c r="E468">
        <v>73</v>
      </c>
      <c r="J468">
        <f t="shared" si="2486"/>
        <v>38</v>
      </c>
      <c r="K468">
        <f t="shared" si="2487"/>
        <v>18</v>
      </c>
      <c r="L468">
        <f t="shared" si="2488"/>
        <v>62</v>
      </c>
      <c r="M468">
        <f t="shared" si="2489"/>
        <v>69</v>
      </c>
      <c r="N468">
        <f t="shared" si="2490"/>
        <v>64</v>
      </c>
      <c r="P468">
        <f t="shared" si="2566"/>
        <v>69</v>
      </c>
      <c r="Q468">
        <f t="shared" ref="Q468" si="2587">MAX(N464:N468)</f>
        <v>72</v>
      </c>
      <c r="U468">
        <f t="shared" ref="U468" si="2588">COUNTIF(J464:N468,"&gt;" &amp; P468)</f>
        <v>8</v>
      </c>
      <c r="V468">
        <f t="shared" ref="V468" si="2589">COUNTIF(J464:N468,"&gt;" &amp; Q468)</f>
        <v>7</v>
      </c>
      <c r="X468">
        <f t="shared" ref="X468" si="2590">SUMIFS(A464:E468,J464:N468,"&gt; "&amp;P468)</f>
        <v>438</v>
      </c>
      <c r="Y468">
        <f t="shared" ref="Y468" si="2591">SUMIFS(A464:E468,J464:N468,"&gt; "&amp;Q468)</f>
        <v>392</v>
      </c>
      <c r="AA468">
        <f>VLOOKUP(P468,Numbers!$A$2:$B$101,2,FALSE)</f>
        <v>15</v>
      </c>
      <c r="AB468">
        <f>VLOOKUP(Q468,Numbers!$A$2:$B$101,2,FALSE)</f>
        <v>46</v>
      </c>
      <c r="AD468">
        <f t="shared" si="2498"/>
        <v>6570</v>
      </c>
      <c r="AE468">
        <f t="shared" si="2499"/>
        <v>18032</v>
      </c>
    </row>
    <row r="469" spans="1:31" x14ac:dyDescent="0.25">
      <c r="J469" t="str">
        <f t="shared" si="2486"/>
        <v/>
      </c>
      <c r="K469" t="str">
        <f t="shared" si="2487"/>
        <v/>
      </c>
      <c r="L469" t="str">
        <f t="shared" si="2488"/>
        <v/>
      </c>
      <c r="M469" t="str">
        <f t="shared" si="2489"/>
        <v/>
      </c>
      <c r="N469" t="str">
        <f t="shared" si="2490"/>
        <v/>
      </c>
      <c r="P469">
        <f t="shared" ref="P469" si="2592">MAX(J464,K465,L466,M467,N468)</f>
        <v>84</v>
      </c>
      <c r="Q469">
        <f t="shared" ref="Q469" si="2593">MAX(J468,K467,L466,M465,N464)</f>
        <v>96</v>
      </c>
      <c r="R469">
        <f t="shared" ref="R469" si="2594">MIN(P464:Q469)</f>
        <v>69</v>
      </c>
      <c r="U469">
        <f t="shared" ref="U469" si="2595">COUNTIF(J464:N468,"&gt;" &amp; P469)</f>
        <v>4</v>
      </c>
      <c r="V469">
        <f t="shared" ref="V469" si="2596">COUNTIF(J464:N468,"&gt;" &amp; Q469)</f>
        <v>1</v>
      </c>
      <c r="X469">
        <f t="shared" ref="X469" si="2597">SUMIFS(A464:E468,J464:N468,"&gt; "&amp;P469)</f>
        <v>226</v>
      </c>
      <c r="Y469">
        <f t="shared" ref="Y469" si="2598">SUMIFS(A464:E468,J464:N468,"&gt; "&amp;Q469)</f>
        <v>43</v>
      </c>
      <c r="AA469">
        <f>VLOOKUP(P469,Numbers!$A$2:$B$101,2,FALSE)</f>
        <v>68</v>
      </c>
      <c r="AB469">
        <f>VLOOKUP(Q469,Numbers!$A$2:$B$101,2,FALSE)</f>
        <v>59</v>
      </c>
      <c r="AD469">
        <f t="shared" si="2498"/>
        <v>15368</v>
      </c>
      <c r="AE469">
        <f t="shared" si="2499"/>
        <v>2537</v>
      </c>
    </row>
    <row r="470" spans="1:31" x14ac:dyDescent="0.25">
      <c r="A470">
        <v>90</v>
      </c>
      <c r="B470">
        <v>94</v>
      </c>
      <c r="C470">
        <v>39</v>
      </c>
      <c r="D470">
        <v>24</v>
      </c>
      <c r="E470">
        <v>89</v>
      </c>
      <c r="J470">
        <f t="shared" si="2486"/>
        <v>33</v>
      </c>
      <c r="K470">
        <f t="shared" si="2487"/>
        <v>6</v>
      </c>
      <c r="L470">
        <f t="shared" si="2488"/>
        <v>99</v>
      </c>
      <c r="M470">
        <f t="shared" si="2489"/>
        <v>63</v>
      </c>
      <c r="N470">
        <f t="shared" si="2490"/>
        <v>16</v>
      </c>
      <c r="P470">
        <f t="shared" ref="P470:P501" si="2599">MAX(J470:N470)</f>
        <v>99</v>
      </c>
      <c r="Q470">
        <f t="shared" ref="Q470" si="2600">MAX(J470:J474)</f>
        <v>89</v>
      </c>
      <c r="U470">
        <f t="shared" ref="U470" si="2601">COUNTIF(J470:N474,"&gt;" &amp; P470)</f>
        <v>0</v>
      </c>
      <c r="V470">
        <f t="shared" ref="V470" si="2602">COUNTIF(J470:N474,"&gt;" &amp; Q470)</f>
        <v>3</v>
      </c>
      <c r="X470">
        <f t="shared" ref="X470" si="2603">SUMIFS(A470:E474,J470:N474,"&gt; "&amp;P470)</f>
        <v>0</v>
      </c>
      <c r="Y470">
        <f t="shared" ref="Y470" si="2604">SUMIFS(A470:E474,J470:N474,"&gt; "&amp;Q470)</f>
        <v>129</v>
      </c>
      <c r="AA470">
        <f>VLOOKUP(P470,Numbers!$A$2:$B$101,2,FALSE)</f>
        <v>39</v>
      </c>
      <c r="AB470">
        <f>VLOOKUP(Q470,Numbers!$A$2:$B$101,2,FALSE)</f>
        <v>88</v>
      </c>
      <c r="AD470">
        <f t="shared" si="2498"/>
        <v>0</v>
      </c>
      <c r="AE470">
        <f t="shared" si="2499"/>
        <v>11352</v>
      </c>
    </row>
    <row r="471" spans="1:31" x14ac:dyDescent="0.25">
      <c r="A471">
        <v>71</v>
      </c>
      <c r="B471">
        <v>31</v>
      </c>
      <c r="C471">
        <v>10</v>
      </c>
      <c r="D471">
        <v>51</v>
      </c>
      <c r="E471">
        <v>97</v>
      </c>
      <c r="J471">
        <f t="shared" si="2486"/>
        <v>58</v>
      </c>
      <c r="K471">
        <f t="shared" si="2487"/>
        <v>15</v>
      </c>
      <c r="L471">
        <f t="shared" si="2488"/>
        <v>67</v>
      </c>
      <c r="M471">
        <f t="shared" si="2489"/>
        <v>37</v>
      </c>
      <c r="N471">
        <f t="shared" si="2490"/>
        <v>74</v>
      </c>
      <c r="P471">
        <f t="shared" si="2599"/>
        <v>74</v>
      </c>
      <c r="Q471">
        <f t="shared" ref="Q471" si="2605">MAX(K470:K474)</f>
        <v>94</v>
      </c>
      <c r="U471">
        <f t="shared" ref="U471" si="2606">COUNTIF(J470:N474,"&gt;" &amp; P471)</f>
        <v>7</v>
      </c>
      <c r="V471">
        <f t="shared" ref="V471" si="2607">COUNTIF(J470:N474,"&gt;" &amp; Q471)</f>
        <v>1</v>
      </c>
      <c r="X471">
        <f t="shared" ref="X471" si="2608">SUMIFS(A470:E474,J470:N474,"&gt; "&amp;P471)</f>
        <v>322</v>
      </c>
      <c r="Y471">
        <f t="shared" ref="Y471" si="2609">SUMIFS(A470:E474,J470:N474,"&gt; "&amp;Q471)</f>
        <v>39</v>
      </c>
      <c r="AA471">
        <f>VLOOKUP(P471,Numbers!$A$2:$B$101,2,FALSE)</f>
        <v>97</v>
      </c>
      <c r="AB471">
        <f>VLOOKUP(Q471,Numbers!$A$2:$B$101,2,FALSE)</f>
        <v>54</v>
      </c>
      <c r="AD471">
        <f t="shared" si="2498"/>
        <v>31234</v>
      </c>
      <c r="AE471">
        <f t="shared" si="2499"/>
        <v>2106</v>
      </c>
    </row>
    <row r="472" spans="1:31" x14ac:dyDescent="0.25">
      <c r="A472">
        <v>16</v>
      </c>
      <c r="B472">
        <v>54</v>
      </c>
      <c r="C472">
        <v>52</v>
      </c>
      <c r="D472">
        <v>36</v>
      </c>
      <c r="E472">
        <v>98</v>
      </c>
      <c r="J472">
        <f t="shared" si="2486"/>
        <v>73</v>
      </c>
      <c r="K472">
        <f t="shared" si="2487"/>
        <v>94</v>
      </c>
      <c r="L472">
        <f t="shared" si="2488"/>
        <v>45</v>
      </c>
      <c r="M472">
        <f t="shared" si="2489"/>
        <v>93</v>
      </c>
      <c r="N472">
        <f t="shared" si="2490"/>
        <v>40</v>
      </c>
      <c r="P472">
        <f t="shared" si="2599"/>
        <v>94</v>
      </c>
      <c r="Q472">
        <f t="shared" ref="Q472" si="2610">MAX(L470:L474)</f>
        <v>99</v>
      </c>
      <c r="U472">
        <f t="shared" ref="U472" si="2611">COUNTIF(J470:N474,"&gt;" &amp; P472)</f>
        <v>1</v>
      </c>
      <c r="V472">
        <f t="shared" ref="V472" si="2612">COUNTIF(J470:N474,"&gt;" &amp; Q472)</f>
        <v>0</v>
      </c>
      <c r="X472">
        <f t="shared" ref="X472" si="2613">SUMIFS(A470:E474,J470:N474,"&gt; "&amp;P472)</f>
        <v>39</v>
      </c>
      <c r="Y472">
        <f t="shared" ref="Y472" si="2614">SUMIFS(A470:E474,J470:N474,"&gt; "&amp;Q472)</f>
        <v>0</v>
      </c>
      <c r="AA472">
        <f>VLOOKUP(P472,Numbers!$A$2:$B$101,2,FALSE)</f>
        <v>54</v>
      </c>
      <c r="AB472">
        <f>VLOOKUP(Q472,Numbers!$A$2:$B$101,2,FALSE)</f>
        <v>39</v>
      </c>
      <c r="AD472">
        <f t="shared" si="2498"/>
        <v>2106</v>
      </c>
      <c r="AE472">
        <f t="shared" si="2499"/>
        <v>0</v>
      </c>
    </row>
    <row r="473" spans="1:31" x14ac:dyDescent="0.25">
      <c r="A473">
        <v>48</v>
      </c>
      <c r="B473">
        <v>7</v>
      </c>
      <c r="C473">
        <v>77</v>
      </c>
      <c r="D473">
        <v>84</v>
      </c>
      <c r="E473">
        <v>57</v>
      </c>
      <c r="J473">
        <f t="shared" si="2486"/>
        <v>80</v>
      </c>
      <c r="K473">
        <f t="shared" si="2487"/>
        <v>65</v>
      </c>
      <c r="L473">
        <f t="shared" si="2488"/>
        <v>66</v>
      </c>
      <c r="M473">
        <f t="shared" si="2489"/>
        <v>21</v>
      </c>
      <c r="N473">
        <f t="shared" si="2490"/>
        <v>76</v>
      </c>
      <c r="P473">
        <f t="shared" si="2599"/>
        <v>80</v>
      </c>
      <c r="Q473">
        <f t="shared" ref="Q473" si="2615">MAX(M470:M474)</f>
        <v>93</v>
      </c>
      <c r="U473">
        <f t="shared" ref="U473" si="2616">COUNTIF(J470:N474,"&gt;" &amp; P473)</f>
        <v>4</v>
      </c>
      <c r="V473">
        <f t="shared" ref="V473" si="2617">COUNTIF(J470:N474,"&gt;" &amp; Q473)</f>
        <v>2</v>
      </c>
      <c r="X473">
        <f t="shared" ref="X473" si="2618">SUMIFS(A470:E474,J470:N474,"&gt; "&amp;P473)</f>
        <v>217</v>
      </c>
      <c r="Y473">
        <f t="shared" ref="Y473" si="2619">SUMIFS(A470:E474,J470:N474,"&gt; "&amp;Q473)</f>
        <v>93</v>
      </c>
      <c r="AA473">
        <f>VLOOKUP(P473,Numbers!$A$2:$B$101,2,FALSE)</f>
        <v>48</v>
      </c>
      <c r="AB473">
        <f>VLOOKUP(Q473,Numbers!$A$2:$B$101,2,FALSE)</f>
        <v>36</v>
      </c>
      <c r="AD473">
        <f t="shared" si="2498"/>
        <v>10416</v>
      </c>
      <c r="AE473">
        <f t="shared" si="2499"/>
        <v>3348</v>
      </c>
    </row>
    <row r="474" spans="1:31" x14ac:dyDescent="0.25">
      <c r="A474">
        <v>88</v>
      </c>
      <c r="B474">
        <v>9</v>
      </c>
      <c r="C474">
        <v>92</v>
      </c>
      <c r="D474">
        <v>0</v>
      </c>
      <c r="E474">
        <v>66</v>
      </c>
      <c r="J474">
        <f t="shared" si="2486"/>
        <v>89</v>
      </c>
      <c r="K474">
        <f t="shared" si="2487"/>
        <v>32</v>
      </c>
      <c r="L474">
        <f t="shared" si="2488"/>
        <v>51</v>
      </c>
      <c r="M474">
        <f t="shared" si="2489"/>
        <v>79</v>
      </c>
      <c r="N474">
        <f t="shared" si="2490"/>
        <v>20</v>
      </c>
      <c r="P474">
        <f t="shared" si="2599"/>
        <v>89</v>
      </c>
      <c r="Q474">
        <f t="shared" ref="Q474" si="2620">MAX(N470:N474)</f>
        <v>76</v>
      </c>
      <c r="U474">
        <f t="shared" ref="U474" si="2621">COUNTIF(J470:N474,"&gt;" &amp; P474)</f>
        <v>3</v>
      </c>
      <c r="V474">
        <f t="shared" ref="V474" si="2622">COUNTIF(J470:N474,"&gt;" &amp; Q474)</f>
        <v>6</v>
      </c>
      <c r="X474">
        <f t="shared" ref="X474" si="2623">SUMIFS(A470:E474,J470:N474,"&gt; "&amp;P474)</f>
        <v>129</v>
      </c>
      <c r="Y474">
        <f t="shared" ref="Y474" si="2624">SUMIFS(A470:E474,J470:N474,"&gt; "&amp;Q474)</f>
        <v>265</v>
      </c>
      <c r="AA474">
        <f>VLOOKUP(P474,Numbers!$A$2:$B$101,2,FALSE)</f>
        <v>88</v>
      </c>
      <c r="AB474">
        <f>VLOOKUP(Q474,Numbers!$A$2:$B$101,2,FALSE)</f>
        <v>57</v>
      </c>
      <c r="AD474">
        <f t="shared" si="2498"/>
        <v>11352</v>
      </c>
      <c r="AE474">
        <f t="shared" si="2499"/>
        <v>15105</v>
      </c>
    </row>
    <row r="475" spans="1:31" x14ac:dyDescent="0.25">
      <c r="J475" t="str">
        <f t="shared" si="2486"/>
        <v/>
      </c>
      <c r="K475" t="str">
        <f t="shared" si="2487"/>
        <v/>
      </c>
      <c r="L475" t="str">
        <f t="shared" si="2488"/>
        <v/>
      </c>
      <c r="M475" t="str">
        <f t="shared" si="2489"/>
        <v/>
      </c>
      <c r="N475" t="str">
        <f t="shared" si="2490"/>
        <v/>
      </c>
      <c r="P475">
        <f t="shared" ref="P475" si="2625">MAX(J470,K471,L472,M473,N474)</f>
        <v>45</v>
      </c>
      <c r="Q475">
        <f t="shared" ref="Q475" si="2626">MAX(J474,K473,L472,M471,N470)</f>
        <v>89</v>
      </c>
      <c r="R475">
        <f t="shared" ref="R475" si="2627">MIN(P470:Q475)</f>
        <v>45</v>
      </c>
      <c r="U475">
        <f t="shared" ref="U475" si="2628">COUNTIF(J470:N474,"&gt;" &amp; P475)</f>
        <v>15</v>
      </c>
      <c r="V475">
        <f t="shared" ref="V475" si="2629">COUNTIF(J470:N474,"&gt;" &amp; Q475)</f>
        <v>3</v>
      </c>
      <c r="X475">
        <f t="shared" ref="X475" si="2630">SUMIFS(A470:E474,J470:N474,"&gt; "&amp;P475)</f>
        <v>716</v>
      </c>
      <c r="Y475">
        <f t="shared" ref="Y475" si="2631">SUMIFS(A470:E474,J470:N474,"&gt; "&amp;Q475)</f>
        <v>129</v>
      </c>
      <c r="AA475">
        <f>VLOOKUP(P475,Numbers!$A$2:$B$101,2,FALSE)</f>
        <v>52</v>
      </c>
      <c r="AB475">
        <f>VLOOKUP(Q475,Numbers!$A$2:$B$101,2,FALSE)</f>
        <v>88</v>
      </c>
      <c r="AD475">
        <f t="shared" si="2498"/>
        <v>37232</v>
      </c>
      <c r="AE475">
        <f t="shared" si="2499"/>
        <v>11352</v>
      </c>
    </row>
    <row r="476" spans="1:31" x14ac:dyDescent="0.25">
      <c r="A476">
        <v>43</v>
      </c>
      <c r="B476">
        <v>45</v>
      </c>
      <c r="C476">
        <v>33</v>
      </c>
      <c r="D476">
        <v>1</v>
      </c>
      <c r="E476">
        <v>26</v>
      </c>
      <c r="J476">
        <f t="shared" si="2486"/>
        <v>97</v>
      </c>
      <c r="K476">
        <f t="shared" si="2487"/>
        <v>86</v>
      </c>
      <c r="L476">
        <f t="shared" si="2488"/>
        <v>9</v>
      </c>
      <c r="M476">
        <f t="shared" si="2489"/>
        <v>75</v>
      </c>
      <c r="N476">
        <f t="shared" si="2490"/>
        <v>91</v>
      </c>
      <c r="P476">
        <f t="shared" ref="P476:P507" si="2632">MAX(J476:N476)</f>
        <v>97</v>
      </c>
      <c r="Q476">
        <f t="shared" ref="Q476" si="2633">MAX(J476:J480)</f>
        <v>97</v>
      </c>
      <c r="U476">
        <f t="shared" ref="U476" si="2634">COUNTIF(J476:N480,"&gt;" &amp; P476)</f>
        <v>1</v>
      </c>
      <c r="V476">
        <f t="shared" ref="V476" si="2635">COUNTIF(J476:N480,"&gt;" &amp; Q476)</f>
        <v>1</v>
      </c>
      <c r="X476">
        <f t="shared" ref="X476" si="2636">SUMIFS(A476:E480,J476:N480,"&gt; "&amp;P476)</f>
        <v>87</v>
      </c>
      <c r="Y476">
        <f t="shared" ref="Y476" si="2637">SUMIFS(A476:E480,J476:N480,"&gt; "&amp;Q476)</f>
        <v>87</v>
      </c>
      <c r="AA476">
        <f>VLOOKUP(P476,Numbers!$A$2:$B$101,2,FALSE)</f>
        <v>43</v>
      </c>
      <c r="AB476">
        <f>VLOOKUP(Q476,Numbers!$A$2:$B$101,2,FALSE)</f>
        <v>43</v>
      </c>
      <c r="AD476">
        <f t="shared" si="2498"/>
        <v>3741</v>
      </c>
      <c r="AE476">
        <f t="shared" si="2499"/>
        <v>3741</v>
      </c>
    </row>
    <row r="477" spans="1:31" x14ac:dyDescent="0.25">
      <c r="A477">
        <v>56</v>
      </c>
      <c r="B477">
        <v>22</v>
      </c>
      <c r="C477">
        <v>8</v>
      </c>
      <c r="D477">
        <v>78</v>
      </c>
      <c r="E477">
        <v>92</v>
      </c>
      <c r="J477">
        <f t="shared" si="2486"/>
        <v>34</v>
      </c>
      <c r="K477">
        <f t="shared" si="2487"/>
        <v>5</v>
      </c>
      <c r="L477">
        <f t="shared" si="2488"/>
        <v>2</v>
      </c>
      <c r="M477">
        <f t="shared" si="2489"/>
        <v>35</v>
      </c>
      <c r="N477">
        <f t="shared" si="2490"/>
        <v>51</v>
      </c>
      <c r="P477">
        <f t="shared" si="2632"/>
        <v>51</v>
      </c>
      <c r="Q477">
        <f t="shared" ref="Q477" si="2638">MAX(K476:K480)</f>
        <v>86</v>
      </c>
      <c r="U477">
        <f t="shared" ref="U477" si="2639">COUNTIF(J476:N480,"&gt;" &amp; P477)</f>
        <v>10</v>
      </c>
      <c r="V477">
        <f t="shared" ref="V477" si="2640">COUNTIF(J476:N480,"&gt;" &amp; Q477)</f>
        <v>4</v>
      </c>
      <c r="X477">
        <f t="shared" ref="X477" si="2641">SUMIFS(A476:E480,J476:N480,"&gt; "&amp;P477)</f>
        <v>419</v>
      </c>
      <c r="Y477">
        <f t="shared" ref="Y477" si="2642">SUMIFS(A476:E480,J476:N480,"&gt; "&amp;Q477)</f>
        <v>244</v>
      </c>
      <c r="AA477">
        <f>VLOOKUP(P477,Numbers!$A$2:$B$101,2,FALSE)</f>
        <v>92</v>
      </c>
      <c r="AB477">
        <f>VLOOKUP(Q477,Numbers!$A$2:$B$101,2,FALSE)</f>
        <v>45</v>
      </c>
      <c r="AD477">
        <f t="shared" si="2498"/>
        <v>38548</v>
      </c>
      <c r="AE477">
        <f t="shared" si="2499"/>
        <v>10980</v>
      </c>
    </row>
    <row r="478" spans="1:31" x14ac:dyDescent="0.25">
      <c r="A478">
        <v>60</v>
      </c>
      <c r="B478">
        <v>51</v>
      </c>
      <c r="C478">
        <v>96</v>
      </c>
      <c r="D478">
        <v>7</v>
      </c>
      <c r="E478">
        <v>58</v>
      </c>
      <c r="J478">
        <f t="shared" si="2486"/>
        <v>13</v>
      </c>
      <c r="K478">
        <f t="shared" si="2487"/>
        <v>37</v>
      </c>
      <c r="L478">
        <f t="shared" si="2488"/>
        <v>42</v>
      </c>
      <c r="M478">
        <f t="shared" si="2489"/>
        <v>65</v>
      </c>
      <c r="N478">
        <f t="shared" si="2490"/>
        <v>44</v>
      </c>
      <c r="P478">
        <f t="shared" si="2632"/>
        <v>65</v>
      </c>
      <c r="Q478">
        <f t="shared" ref="Q478" si="2643">MAX(L476:L480)</f>
        <v>89</v>
      </c>
      <c r="U478">
        <f t="shared" ref="U478" si="2644">COUNTIF(J476:N480,"&gt;" &amp; P478)</f>
        <v>6</v>
      </c>
      <c r="V478">
        <f t="shared" ref="V478" si="2645">COUNTIF(J476:N480,"&gt;" &amp; Q478)</f>
        <v>3</v>
      </c>
      <c r="X478">
        <f t="shared" ref="X478" si="2646">SUMIFS(A476:E480,J476:N480,"&gt; "&amp;P478)</f>
        <v>290</v>
      </c>
      <c r="Y478">
        <f t="shared" ref="Y478" si="2647">SUMIFS(A476:E480,J476:N480,"&gt; "&amp;Q478)</f>
        <v>156</v>
      </c>
      <c r="AA478">
        <f>VLOOKUP(P478,Numbers!$A$2:$B$101,2,FALSE)</f>
        <v>7</v>
      </c>
      <c r="AB478">
        <f>VLOOKUP(Q478,Numbers!$A$2:$B$101,2,FALSE)</f>
        <v>88</v>
      </c>
      <c r="AD478">
        <f t="shared" si="2498"/>
        <v>2030</v>
      </c>
      <c r="AE478">
        <f t="shared" si="2499"/>
        <v>13728</v>
      </c>
    </row>
    <row r="479" spans="1:31" x14ac:dyDescent="0.25">
      <c r="A479">
        <v>84</v>
      </c>
      <c r="B479">
        <v>31</v>
      </c>
      <c r="C479">
        <v>88</v>
      </c>
      <c r="D479">
        <v>12</v>
      </c>
      <c r="E479">
        <v>73</v>
      </c>
      <c r="J479">
        <f t="shared" si="2486"/>
        <v>21</v>
      </c>
      <c r="K479">
        <f t="shared" si="2487"/>
        <v>15</v>
      </c>
      <c r="L479">
        <f t="shared" si="2488"/>
        <v>89</v>
      </c>
      <c r="M479">
        <f t="shared" si="2489"/>
        <v>62</v>
      </c>
      <c r="N479">
        <f t="shared" si="2490"/>
        <v>64</v>
      </c>
      <c r="P479">
        <f t="shared" si="2632"/>
        <v>89</v>
      </c>
      <c r="Q479">
        <f t="shared" ref="Q479" si="2648">MAX(M476:M480)</f>
        <v>98</v>
      </c>
      <c r="U479">
        <f t="shared" ref="U479" si="2649">COUNTIF(J476:N480,"&gt;" &amp; P479)</f>
        <v>3</v>
      </c>
      <c r="V479">
        <f t="shared" ref="V479" si="2650">COUNTIF(J476:N480,"&gt;" &amp; Q479)</f>
        <v>0</v>
      </c>
      <c r="X479">
        <f t="shared" ref="X479" si="2651">SUMIFS(A476:E480,J476:N480,"&gt; "&amp;P479)</f>
        <v>156</v>
      </c>
      <c r="Y479">
        <f t="shared" ref="Y479" si="2652">SUMIFS(A476:E480,J476:N480,"&gt; "&amp;Q479)</f>
        <v>0</v>
      </c>
      <c r="AA479">
        <f>VLOOKUP(P479,Numbers!$A$2:$B$101,2,FALSE)</f>
        <v>88</v>
      </c>
      <c r="AB479">
        <f>VLOOKUP(Q479,Numbers!$A$2:$B$101,2,FALSE)</f>
        <v>87</v>
      </c>
      <c r="AD479">
        <f t="shared" si="2498"/>
        <v>13728</v>
      </c>
      <c r="AE479">
        <f t="shared" si="2499"/>
        <v>0</v>
      </c>
    </row>
    <row r="480" spans="1:31" x14ac:dyDescent="0.25">
      <c r="A480">
        <v>76</v>
      </c>
      <c r="B480">
        <v>25</v>
      </c>
      <c r="C480">
        <v>63</v>
      </c>
      <c r="D480">
        <v>87</v>
      </c>
      <c r="E480">
        <v>37</v>
      </c>
      <c r="J480">
        <f t="shared" si="2486"/>
        <v>31</v>
      </c>
      <c r="K480">
        <f t="shared" si="2487"/>
        <v>1</v>
      </c>
      <c r="L480">
        <f t="shared" si="2488"/>
        <v>11</v>
      </c>
      <c r="M480">
        <f t="shared" si="2489"/>
        <v>98</v>
      </c>
      <c r="N480">
        <f t="shared" si="2490"/>
        <v>54</v>
      </c>
      <c r="P480">
        <f t="shared" si="2632"/>
        <v>98</v>
      </c>
      <c r="Q480">
        <f t="shared" ref="Q480" si="2653">MAX(N476:N480)</f>
        <v>91</v>
      </c>
      <c r="U480">
        <f t="shared" ref="U480" si="2654">COUNTIF(J476:N480,"&gt;" &amp; P480)</f>
        <v>0</v>
      </c>
      <c r="V480">
        <f t="shared" ref="V480" si="2655">COUNTIF(J476:N480,"&gt;" &amp; Q480)</f>
        <v>2</v>
      </c>
      <c r="X480">
        <f t="shared" ref="X480" si="2656">SUMIFS(A476:E480,J476:N480,"&gt; "&amp;P480)</f>
        <v>0</v>
      </c>
      <c r="Y480">
        <f t="shared" ref="Y480" si="2657">SUMIFS(A476:E480,J476:N480,"&gt; "&amp;Q480)</f>
        <v>130</v>
      </c>
      <c r="AA480">
        <f>VLOOKUP(P480,Numbers!$A$2:$B$101,2,FALSE)</f>
        <v>87</v>
      </c>
      <c r="AB480">
        <f>VLOOKUP(Q480,Numbers!$A$2:$B$101,2,FALSE)</f>
        <v>26</v>
      </c>
      <c r="AD480">
        <f t="shared" si="2498"/>
        <v>0</v>
      </c>
      <c r="AE480">
        <f t="shared" si="2499"/>
        <v>3380</v>
      </c>
    </row>
    <row r="481" spans="1:31" x14ac:dyDescent="0.25">
      <c r="J481" t="str">
        <f t="shared" si="2486"/>
        <v/>
      </c>
      <c r="K481" t="str">
        <f t="shared" si="2487"/>
        <v/>
      </c>
      <c r="L481" t="str">
        <f t="shared" si="2488"/>
        <v/>
      </c>
      <c r="M481" t="str">
        <f t="shared" si="2489"/>
        <v/>
      </c>
      <c r="N481" t="str">
        <f t="shared" si="2490"/>
        <v/>
      </c>
      <c r="P481">
        <f t="shared" ref="P481" si="2658">MAX(J476,K477,L478,M479,N480)</f>
        <v>97</v>
      </c>
      <c r="Q481">
        <f t="shared" ref="Q481" si="2659">MAX(J480,K479,L478,M477,N476)</f>
        <v>91</v>
      </c>
      <c r="R481">
        <f t="shared" ref="R481" si="2660">MIN(P476:Q481)</f>
        <v>51</v>
      </c>
      <c r="U481">
        <f t="shared" ref="U481" si="2661">COUNTIF(J476:N480,"&gt;" &amp; P481)</f>
        <v>1</v>
      </c>
      <c r="V481">
        <f t="shared" ref="V481" si="2662">COUNTIF(J476:N480,"&gt;" &amp; Q481)</f>
        <v>2</v>
      </c>
      <c r="X481">
        <f t="shared" ref="X481" si="2663">SUMIFS(A476:E480,J476:N480,"&gt; "&amp;P481)</f>
        <v>87</v>
      </c>
      <c r="Y481">
        <f t="shared" ref="Y481" si="2664">SUMIFS(A476:E480,J476:N480,"&gt; "&amp;Q481)</f>
        <v>130</v>
      </c>
      <c r="AA481">
        <f>VLOOKUP(P481,Numbers!$A$2:$B$101,2,FALSE)</f>
        <v>43</v>
      </c>
      <c r="AB481">
        <f>VLOOKUP(Q481,Numbers!$A$2:$B$101,2,FALSE)</f>
        <v>26</v>
      </c>
      <c r="AD481">
        <f t="shared" si="2498"/>
        <v>3741</v>
      </c>
      <c r="AE481">
        <f t="shared" si="2499"/>
        <v>3380</v>
      </c>
    </row>
    <row r="482" spans="1:31" x14ac:dyDescent="0.25">
      <c r="A482">
        <v>68</v>
      </c>
      <c r="B482">
        <v>62</v>
      </c>
      <c r="C482">
        <v>15</v>
      </c>
      <c r="D482">
        <v>30</v>
      </c>
      <c r="E482">
        <v>18</v>
      </c>
      <c r="J482">
        <f t="shared" si="2486"/>
        <v>84</v>
      </c>
      <c r="K482">
        <f t="shared" si="2487"/>
        <v>53</v>
      </c>
      <c r="L482">
        <f t="shared" si="2488"/>
        <v>69</v>
      </c>
      <c r="M482">
        <f t="shared" si="2489"/>
        <v>17</v>
      </c>
      <c r="N482">
        <f t="shared" si="2490"/>
        <v>55</v>
      </c>
      <c r="P482">
        <f t="shared" ref="P482:P513" si="2665">MAX(J482:N482)</f>
        <v>84</v>
      </c>
      <c r="Q482">
        <f t="shared" ref="Q482" si="2666">MAX(J482:J486)</f>
        <v>86</v>
      </c>
      <c r="U482">
        <f t="shared" ref="U482" si="2667">COUNTIF(J482:N486,"&gt;" &amp; P482)</f>
        <v>2</v>
      </c>
      <c r="V482">
        <f t="shared" ref="V482" si="2668">COUNTIF(J482:N486,"&gt;" &amp; Q482)</f>
        <v>1</v>
      </c>
      <c r="X482">
        <f t="shared" ref="X482" si="2669">SUMIFS(A482:E486,J482:N486,"&gt; "&amp;P482)</f>
        <v>112</v>
      </c>
      <c r="Y482">
        <f t="shared" ref="Y482" si="2670">SUMIFS(A482:E486,J482:N486,"&gt; "&amp;Q482)</f>
        <v>67</v>
      </c>
      <c r="AA482">
        <f>VLOOKUP(P482,Numbers!$A$2:$B$101,2,FALSE)</f>
        <v>68</v>
      </c>
      <c r="AB482">
        <f>VLOOKUP(Q482,Numbers!$A$2:$B$101,2,FALSE)</f>
        <v>45</v>
      </c>
      <c r="AD482">
        <f t="shared" si="2498"/>
        <v>7616</v>
      </c>
      <c r="AE482">
        <f t="shared" si="2499"/>
        <v>3015</v>
      </c>
    </row>
    <row r="483" spans="1:31" x14ac:dyDescent="0.25">
      <c r="A483">
        <v>5</v>
      </c>
      <c r="B483">
        <v>49</v>
      </c>
      <c r="C483">
        <v>23</v>
      </c>
      <c r="D483">
        <v>13</v>
      </c>
      <c r="E483">
        <v>73</v>
      </c>
      <c r="J483">
        <f t="shared" si="2486"/>
        <v>18</v>
      </c>
      <c r="K483">
        <f t="shared" si="2487"/>
        <v>39</v>
      </c>
      <c r="L483">
        <f t="shared" si="2488"/>
        <v>43</v>
      </c>
      <c r="M483">
        <f t="shared" si="2489"/>
        <v>49</v>
      </c>
      <c r="N483">
        <f t="shared" si="2490"/>
        <v>64</v>
      </c>
      <c r="P483">
        <f t="shared" si="2665"/>
        <v>64</v>
      </c>
      <c r="Q483">
        <f t="shared" ref="Q483" si="2671">MAX(K482:K486)</f>
        <v>100</v>
      </c>
      <c r="U483">
        <f t="shared" ref="U483" si="2672">COUNTIF(J482:N486,"&gt;" &amp; P483)</f>
        <v>6</v>
      </c>
      <c r="V483">
        <f t="shared" ref="V483" si="2673">COUNTIF(J482:N486,"&gt;" &amp; Q483)</f>
        <v>0</v>
      </c>
      <c r="X483">
        <f t="shared" ref="X483" si="2674">SUMIFS(A482:E486,J482:N486,"&gt; "&amp;P483)</f>
        <v>206</v>
      </c>
      <c r="Y483">
        <f t="shared" ref="Y483" si="2675">SUMIFS(A482:E486,J482:N486,"&gt; "&amp;Q483)</f>
        <v>0</v>
      </c>
      <c r="AA483">
        <f>VLOOKUP(P483,Numbers!$A$2:$B$101,2,FALSE)</f>
        <v>73</v>
      </c>
      <c r="AB483">
        <f>VLOOKUP(Q483,Numbers!$A$2:$B$101,2,FALSE)</f>
        <v>67</v>
      </c>
      <c r="AD483">
        <f t="shared" si="2498"/>
        <v>15038</v>
      </c>
      <c r="AE483">
        <f t="shared" si="2499"/>
        <v>0</v>
      </c>
    </row>
    <row r="484" spans="1:31" x14ac:dyDescent="0.25">
      <c r="A484">
        <v>45</v>
      </c>
      <c r="B484">
        <v>67</v>
      </c>
      <c r="C484">
        <v>50</v>
      </c>
      <c r="D484">
        <v>35</v>
      </c>
      <c r="E484">
        <v>86</v>
      </c>
      <c r="J484">
        <f t="shared" si="2486"/>
        <v>86</v>
      </c>
      <c r="K484">
        <f t="shared" si="2487"/>
        <v>100</v>
      </c>
      <c r="L484">
        <f t="shared" si="2488"/>
        <v>48</v>
      </c>
      <c r="M484">
        <f t="shared" si="2489"/>
        <v>28</v>
      </c>
      <c r="N484">
        <f t="shared" si="2490"/>
        <v>38</v>
      </c>
      <c r="P484">
        <f t="shared" si="2665"/>
        <v>100</v>
      </c>
      <c r="Q484">
        <f t="shared" ref="Q484" si="2676">MAX(L482:L486)</f>
        <v>69</v>
      </c>
      <c r="U484">
        <f t="shared" ref="U484" si="2677">COUNTIF(J482:N486,"&gt;" &amp; P484)</f>
        <v>0</v>
      </c>
      <c r="V484">
        <f t="shared" ref="V484" si="2678">COUNTIF(J482:N486,"&gt;" &amp; Q484)</f>
        <v>4</v>
      </c>
      <c r="X484">
        <f t="shared" ref="X484" si="2679">SUMIFS(A482:E486,J482:N486,"&gt; "&amp;P484)</f>
        <v>0</v>
      </c>
      <c r="Y484">
        <f t="shared" ref="Y484" si="2680">SUMIFS(A482:E486,J482:N486,"&gt; "&amp;Q484)</f>
        <v>181</v>
      </c>
      <c r="AA484">
        <f>VLOOKUP(P484,Numbers!$A$2:$B$101,2,FALSE)</f>
        <v>67</v>
      </c>
      <c r="AB484">
        <f>VLOOKUP(Q484,Numbers!$A$2:$B$101,2,FALSE)</f>
        <v>15</v>
      </c>
      <c r="AD484">
        <f t="shared" si="2498"/>
        <v>0</v>
      </c>
      <c r="AE484">
        <f t="shared" si="2499"/>
        <v>2715</v>
      </c>
    </row>
    <row r="485" spans="1:31" x14ac:dyDescent="0.25">
      <c r="A485">
        <v>85</v>
      </c>
      <c r="B485">
        <v>31</v>
      </c>
      <c r="C485">
        <v>53</v>
      </c>
      <c r="D485">
        <v>27</v>
      </c>
      <c r="E485">
        <v>32</v>
      </c>
      <c r="J485">
        <f t="shared" si="2486"/>
        <v>60</v>
      </c>
      <c r="K485">
        <f t="shared" si="2487"/>
        <v>15</v>
      </c>
      <c r="L485">
        <f t="shared" si="2488"/>
        <v>4</v>
      </c>
      <c r="M485">
        <f t="shared" si="2489"/>
        <v>61</v>
      </c>
      <c r="N485">
        <f t="shared" si="2490"/>
        <v>3</v>
      </c>
      <c r="P485">
        <f t="shared" si="2665"/>
        <v>61</v>
      </c>
      <c r="Q485">
        <f t="shared" ref="Q485" si="2681">MAX(M482:M486)</f>
        <v>67</v>
      </c>
      <c r="U485">
        <f t="shared" ref="U485" si="2682">COUNTIF(J482:N486,"&gt;" &amp; P485)</f>
        <v>7</v>
      </c>
      <c r="V485">
        <f t="shared" ref="V485" si="2683">COUNTIF(J482:N486,"&gt;" &amp; Q485)</f>
        <v>5</v>
      </c>
      <c r="X485">
        <f t="shared" ref="X485" si="2684">SUMIFS(A482:E486,J482:N486,"&gt; "&amp;P485)</f>
        <v>279</v>
      </c>
      <c r="Y485">
        <f t="shared" ref="Y485" si="2685">SUMIFS(A482:E486,J482:N486,"&gt; "&amp;Q485)</f>
        <v>196</v>
      </c>
      <c r="AA485">
        <f>VLOOKUP(P485,Numbers!$A$2:$B$101,2,FALSE)</f>
        <v>27</v>
      </c>
      <c r="AB485">
        <f>VLOOKUP(Q485,Numbers!$A$2:$B$101,2,FALSE)</f>
        <v>10</v>
      </c>
      <c r="AD485">
        <f t="shared" si="2498"/>
        <v>7533</v>
      </c>
      <c r="AE485">
        <f t="shared" si="2499"/>
        <v>1960</v>
      </c>
    </row>
    <row r="486" spans="1:31" x14ac:dyDescent="0.25">
      <c r="A486">
        <v>4</v>
      </c>
      <c r="B486">
        <v>1</v>
      </c>
      <c r="C486">
        <v>90</v>
      </c>
      <c r="D486">
        <v>10</v>
      </c>
      <c r="E486">
        <v>2</v>
      </c>
      <c r="J486">
        <f t="shared" si="2486"/>
        <v>10</v>
      </c>
      <c r="K486">
        <f t="shared" si="2487"/>
        <v>75</v>
      </c>
      <c r="L486">
        <f t="shared" si="2488"/>
        <v>33</v>
      </c>
      <c r="M486">
        <f t="shared" si="2489"/>
        <v>67</v>
      </c>
      <c r="N486">
        <f t="shared" si="2490"/>
        <v>30</v>
      </c>
      <c r="P486">
        <f t="shared" si="2665"/>
        <v>75</v>
      </c>
      <c r="Q486">
        <f t="shared" ref="Q486" si="2686">MAX(N482:N486)</f>
        <v>64</v>
      </c>
      <c r="U486">
        <f t="shared" ref="U486" si="2687">COUNTIF(J482:N486,"&gt;" &amp; P486)</f>
        <v>3</v>
      </c>
      <c r="V486">
        <f t="shared" ref="V486" si="2688">COUNTIF(J482:N486,"&gt;" &amp; Q486)</f>
        <v>6</v>
      </c>
      <c r="X486">
        <f t="shared" ref="X486" si="2689">SUMIFS(A482:E486,J482:N486,"&gt; "&amp;P486)</f>
        <v>180</v>
      </c>
      <c r="Y486">
        <f t="shared" ref="Y486" si="2690">SUMIFS(A482:E486,J482:N486,"&gt; "&amp;Q486)</f>
        <v>206</v>
      </c>
      <c r="AA486">
        <f>VLOOKUP(P486,Numbers!$A$2:$B$101,2,FALSE)</f>
        <v>1</v>
      </c>
      <c r="AB486">
        <f>VLOOKUP(Q486,Numbers!$A$2:$B$101,2,FALSE)</f>
        <v>73</v>
      </c>
      <c r="AD486">
        <f t="shared" si="2498"/>
        <v>180</v>
      </c>
      <c r="AE486">
        <f t="shared" si="2499"/>
        <v>15038</v>
      </c>
    </row>
    <row r="487" spans="1:31" x14ac:dyDescent="0.25">
      <c r="J487" t="str">
        <f t="shared" si="2486"/>
        <v/>
      </c>
      <c r="K487" t="str">
        <f t="shared" si="2487"/>
        <v/>
      </c>
      <c r="L487" t="str">
        <f t="shared" si="2488"/>
        <v/>
      </c>
      <c r="M487" t="str">
        <f t="shared" si="2489"/>
        <v/>
      </c>
      <c r="N487" t="str">
        <f t="shared" si="2490"/>
        <v/>
      </c>
      <c r="P487">
        <f t="shared" ref="P487" si="2691">MAX(J482,K483,L484,M485,N486)</f>
        <v>84</v>
      </c>
      <c r="Q487">
        <f t="shared" ref="Q487" si="2692">MAX(J486,K485,L484,M483,N482)</f>
        <v>55</v>
      </c>
      <c r="R487">
        <f t="shared" ref="R487" si="2693">MIN(P482:Q487)</f>
        <v>55</v>
      </c>
      <c r="U487">
        <f t="shared" ref="U487" si="2694">COUNTIF(J482:N486,"&gt;" &amp; P487)</f>
        <v>2</v>
      </c>
      <c r="V487">
        <f t="shared" ref="V487" si="2695">COUNTIF(J482:N486,"&gt;" &amp; Q487)</f>
        <v>9</v>
      </c>
      <c r="X487">
        <f t="shared" ref="X487" si="2696">SUMIFS(A482:E486,J482:N486,"&gt; "&amp;P487)</f>
        <v>112</v>
      </c>
      <c r="Y487">
        <f t="shared" ref="Y487" si="2697">SUMIFS(A482:E486,J482:N486,"&gt; "&amp;Q487)</f>
        <v>391</v>
      </c>
      <c r="AA487">
        <f>VLOOKUP(P487,Numbers!$A$2:$B$101,2,FALSE)</f>
        <v>68</v>
      </c>
      <c r="AB487">
        <f>VLOOKUP(Q487,Numbers!$A$2:$B$101,2,FALSE)</f>
        <v>18</v>
      </c>
      <c r="AD487">
        <f t="shared" si="2498"/>
        <v>7616</v>
      </c>
      <c r="AE487">
        <f t="shared" si="2499"/>
        <v>7038</v>
      </c>
    </row>
    <row r="488" spans="1:31" x14ac:dyDescent="0.25">
      <c r="A488">
        <v>13</v>
      </c>
      <c r="B488">
        <v>23</v>
      </c>
      <c r="C488">
        <v>41</v>
      </c>
      <c r="D488">
        <v>82</v>
      </c>
      <c r="E488">
        <v>40</v>
      </c>
      <c r="J488">
        <f t="shared" si="2486"/>
        <v>49</v>
      </c>
      <c r="K488">
        <f t="shared" si="2487"/>
        <v>43</v>
      </c>
      <c r="L488">
        <f t="shared" si="2488"/>
        <v>47</v>
      </c>
      <c r="M488">
        <f t="shared" si="2489"/>
        <v>26</v>
      </c>
      <c r="N488">
        <f t="shared" si="2490"/>
        <v>78</v>
      </c>
      <c r="P488">
        <f t="shared" ref="P488:P519" si="2698">MAX(J488:N488)</f>
        <v>78</v>
      </c>
      <c r="Q488">
        <f t="shared" ref="Q488" si="2699">MAX(J488:J492)</f>
        <v>81</v>
      </c>
      <c r="U488">
        <f t="shared" ref="U488" si="2700">COUNTIF(J488:N492,"&gt;" &amp; P488)</f>
        <v>6</v>
      </c>
      <c r="V488">
        <f t="shared" ref="V488" si="2701">COUNTIF(J488:N492,"&gt;" &amp; Q488)</f>
        <v>4</v>
      </c>
      <c r="X488">
        <f t="shared" ref="X488" si="2702">SUMIFS(A488:E492,J488:N492,"&gt; "&amp;P488)</f>
        <v>265</v>
      </c>
      <c r="Y488">
        <f t="shared" ref="Y488" si="2703">SUMIFS(A488:E492,J488:N492,"&gt; "&amp;Q488)</f>
        <v>196</v>
      </c>
      <c r="AA488">
        <f>VLOOKUP(P488,Numbers!$A$2:$B$101,2,FALSE)</f>
        <v>40</v>
      </c>
      <c r="AB488">
        <f>VLOOKUP(Q488,Numbers!$A$2:$B$101,2,FALSE)</f>
        <v>69</v>
      </c>
      <c r="AD488">
        <f t="shared" si="2498"/>
        <v>10600</v>
      </c>
      <c r="AE488">
        <f t="shared" si="2499"/>
        <v>13524</v>
      </c>
    </row>
    <row r="489" spans="1:31" x14ac:dyDescent="0.25">
      <c r="A489">
        <v>69</v>
      </c>
      <c r="B489">
        <v>12</v>
      </c>
      <c r="C489">
        <v>17</v>
      </c>
      <c r="D489">
        <v>0</v>
      </c>
      <c r="E489">
        <v>34</v>
      </c>
      <c r="J489">
        <f t="shared" si="2486"/>
        <v>81</v>
      </c>
      <c r="K489">
        <f t="shared" si="2487"/>
        <v>62</v>
      </c>
      <c r="L489">
        <f t="shared" si="2488"/>
        <v>23</v>
      </c>
      <c r="M489">
        <f t="shared" si="2489"/>
        <v>79</v>
      </c>
      <c r="N489">
        <f t="shared" si="2490"/>
        <v>57</v>
      </c>
      <c r="P489">
        <f t="shared" si="2698"/>
        <v>81</v>
      </c>
      <c r="Q489">
        <f t="shared" ref="Q489" si="2704">MAX(K488:K492)</f>
        <v>98</v>
      </c>
      <c r="U489">
        <f t="shared" ref="U489" si="2705">COUNTIF(J488:N492,"&gt;" &amp; P489)</f>
        <v>4</v>
      </c>
      <c r="V489">
        <f t="shared" ref="V489" si="2706">COUNTIF(J488:N492,"&gt;" &amp; Q489)</f>
        <v>1</v>
      </c>
      <c r="X489">
        <f t="shared" ref="X489" si="2707">SUMIFS(A488:E492,J488:N492,"&gt; "&amp;P489)</f>
        <v>196</v>
      </c>
      <c r="Y489">
        <f t="shared" ref="Y489" si="2708">SUMIFS(A488:E492,J488:N492,"&gt; "&amp;Q489)</f>
        <v>67</v>
      </c>
      <c r="AA489">
        <f>VLOOKUP(P489,Numbers!$A$2:$B$101,2,FALSE)</f>
        <v>69</v>
      </c>
      <c r="AB489">
        <f>VLOOKUP(Q489,Numbers!$A$2:$B$101,2,FALSE)</f>
        <v>87</v>
      </c>
      <c r="AD489">
        <f t="shared" si="2498"/>
        <v>13524</v>
      </c>
      <c r="AE489">
        <f t="shared" si="2499"/>
        <v>5829</v>
      </c>
    </row>
    <row r="490" spans="1:31" x14ac:dyDescent="0.25">
      <c r="A490">
        <v>4</v>
      </c>
      <c r="B490">
        <v>91</v>
      </c>
      <c r="C490">
        <v>71</v>
      </c>
      <c r="D490">
        <v>21</v>
      </c>
      <c r="E490">
        <v>67</v>
      </c>
      <c r="J490">
        <f t="shared" si="2486"/>
        <v>10</v>
      </c>
      <c r="K490">
        <f t="shared" si="2487"/>
        <v>59</v>
      </c>
      <c r="L490">
        <f t="shared" si="2488"/>
        <v>58</v>
      </c>
      <c r="M490">
        <f t="shared" si="2489"/>
        <v>27</v>
      </c>
      <c r="N490">
        <f t="shared" si="2490"/>
        <v>100</v>
      </c>
      <c r="P490">
        <f t="shared" si="2698"/>
        <v>100</v>
      </c>
      <c r="Q490">
        <f t="shared" ref="Q490" si="2709">MAX(L488:L492)</f>
        <v>93</v>
      </c>
      <c r="U490">
        <f t="shared" ref="U490" si="2710">COUNTIF(J488:N492,"&gt;" &amp; P490)</f>
        <v>0</v>
      </c>
      <c r="V490">
        <f t="shared" ref="V490" si="2711">COUNTIF(J488:N492,"&gt;" &amp; Q490)</f>
        <v>2</v>
      </c>
      <c r="X490">
        <f t="shared" ref="X490" si="2712">SUMIFS(A488:E492,J488:N492,"&gt; "&amp;P490)</f>
        <v>0</v>
      </c>
      <c r="Y490">
        <f t="shared" ref="Y490" si="2713">SUMIFS(A488:E492,J488:N492,"&gt; "&amp;Q490)</f>
        <v>154</v>
      </c>
      <c r="AA490">
        <f>VLOOKUP(P490,Numbers!$A$2:$B$101,2,FALSE)</f>
        <v>67</v>
      </c>
      <c r="AB490">
        <f>VLOOKUP(Q490,Numbers!$A$2:$B$101,2,FALSE)</f>
        <v>36</v>
      </c>
      <c r="AD490">
        <f t="shared" si="2498"/>
        <v>0</v>
      </c>
      <c r="AE490">
        <f t="shared" si="2499"/>
        <v>5544</v>
      </c>
    </row>
    <row r="491" spans="1:31" x14ac:dyDescent="0.25">
      <c r="A491">
        <v>53</v>
      </c>
      <c r="B491">
        <v>87</v>
      </c>
      <c r="C491">
        <v>36</v>
      </c>
      <c r="D491">
        <v>80</v>
      </c>
      <c r="E491">
        <v>6</v>
      </c>
      <c r="J491">
        <f t="shared" si="2486"/>
        <v>4</v>
      </c>
      <c r="K491">
        <f t="shared" si="2487"/>
        <v>98</v>
      </c>
      <c r="L491">
        <f t="shared" si="2488"/>
        <v>93</v>
      </c>
      <c r="M491">
        <f t="shared" si="2489"/>
        <v>8</v>
      </c>
      <c r="N491">
        <f t="shared" si="2490"/>
        <v>82</v>
      </c>
      <c r="P491">
        <f t="shared" si="2698"/>
        <v>98</v>
      </c>
      <c r="Q491">
        <f t="shared" ref="Q491" si="2714">MAX(M488:M492)</f>
        <v>79</v>
      </c>
      <c r="U491">
        <f t="shared" ref="U491" si="2715">COUNTIF(J488:N492,"&gt;" &amp; P491)</f>
        <v>1</v>
      </c>
      <c r="V491">
        <f t="shared" ref="V491" si="2716">COUNTIF(J488:N492,"&gt;" &amp; Q491)</f>
        <v>5</v>
      </c>
      <c r="X491">
        <f t="shared" ref="X491" si="2717">SUMIFS(A488:E492,J488:N492,"&gt; "&amp;P491)</f>
        <v>67</v>
      </c>
      <c r="Y491">
        <f t="shared" ref="Y491" si="2718">SUMIFS(A488:E492,J488:N492,"&gt; "&amp;Q491)</f>
        <v>265</v>
      </c>
      <c r="AA491">
        <f>VLOOKUP(P491,Numbers!$A$2:$B$101,2,FALSE)</f>
        <v>87</v>
      </c>
      <c r="AB491">
        <f>VLOOKUP(Q491,Numbers!$A$2:$B$101,2,FALSE)</f>
        <v>0</v>
      </c>
      <c r="AD491">
        <f t="shared" si="2498"/>
        <v>5829</v>
      </c>
      <c r="AE491">
        <f t="shared" si="2499"/>
        <v>0</v>
      </c>
    </row>
    <row r="492" spans="1:31" x14ac:dyDescent="0.25">
      <c r="A492">
        <v>83</v>
      </c>
      <c r="B492">
        <v>25</v>
      </c>
      <c r="C492">
        <v>92</v>
      </c>
      <c r="D492">
        <v>29</v>
      </c>
      <c r="E492">
        <v>56</v>
      </c>
      <c r="J492">
        <f t="shared" si="2486"/>
        <v>52</v>
      </c>
      <c r="K492">
        <f t="shared" si="2487"/>
        <v>1</v>
      </c>
      <c r="L492">
        <f t="shared" si="2488"/>
        <v>51</v>
      </c>
      <c r="M492">
        <f t="shared" si="2489"/>
        <v>41</v>
      </c>
      <c r="N492">
        <f t="shared" si="2490"/>
        <v>34</v>
      </c>
      <c r="P492">
        <f t="shared" si="2698"/>
        <v>52</v>
      </c>
      <c r="Q492">
        <f t="shared" ref="Q492" si="2719">MAX(N488:N492)</f>
        <v>100</v>
      </c>
      <c r="U492">
        <f t="shared" ref="U492" si="2720">COUNTIF(J488:N492,"&gt;" &amp; P492)</f>
        <v>11</v>
      </c>
      <c r="V492">
        <f t="shared" ref="V492" si="2721">COUNTIF(J488:N492,"&gt;" &amp; Q492)</f>
        <v>0</v>
      </c>
      <c r="X492">
        <f t="shared" ref="X492" si="2722">SUMIFS(A488:E492,J488:N492,"&gt; "&amp;P492)</f>
        <v>513</v>
      </c>
      <c r="Y492">
        <f t="shared" ref="Y492" si="2723">SUMIFS(A488:E492,J488:N492,"&gt; "&amp;Q492)</f>
        <v>0</v>
      </c>
      <c r="AA492">
        <f>VLOOKUP(P492,Numbers!$A$2:$B$101,2,FALSE)</f>
        <v>83</v>
      </c>
      <c r="AB492">
        <f>VLOOKUP(Q492,Numbers!$A$2:$B$101,2,FALSE)</f>
        <v>67</v>
      </c>
      <c r="AD492">
        <f t="shared" si="2498"/>
        <v>42579</v>
      </c>
      <c r="AE492">
        <f t="shared" si="2499"/>
        <v>0</v>
      </c>
    </row>
    <row r="493" spans="1:31" x14ac:dyDescent="0.25">
      <c r="J493" t="str">
        <f t="shared" si="2486"/>
        <v/>
      </c>
      <c r="K493" t="str">
        <f t="shared" si="2487"/>
        <v/>
      </c>
      <c r="L493" t="str">
        <f t="shared" si="2488"/>
        <v/>
      </c>
      <c r="M493" t="str">
        <f t="shared" si="2489"/>
        <v/>
      </c>
      <c r="N493" t="str">
        <f t="shared" si="2490"/>
        <v/>
      </c>
      <c r="P493">
        <f t="shared" ref="P493" si="2724">MAX(J488,K489,L490,M491,N492)</f>
        <v>62</v>
      </c>
      <c r="Q493">
        <f t="shared" ref="Q493" si="2725">MAX(J492,K491,L490,M489,N488)</f>
        <v>98</v>
      </c>
      <c r="R493">
        <f t="shared" ref="R493" si="2726">MIN(P488:Q493)</f>
        <v>52</v>
      </c>
      <c r="U493">
        <f t="shared" ref="U493" si="2727">COUNTIF(J488:N492,"&gt;" &amp; P493)</f>
        <v>7</v>
      </c>
      <c r="V493">
        <f t="shared" ref="V493" si="2728">COUNTIF(J488:N492,"&gt;" &amp; Q493)</f>
        <v>1</v>
      </c>
      <c r="X493">
        <f t="shared" ref="X493" si="2729">SUMIFS(A488:E492,J488:N492,"&gt; "&amp;P493)</f>
        <v>305</v>
      </c>
      <c r="Y493">
        <f t="shared" ref="Y493" si="2730">SUMIFS(A488:E492,J488:N492,"&gt; "&amp;Q493)</f>
        <v>67</v>
      </c>
      <c r="AA493">
        <f>VLOOKUP(P493,Numbers!$A$2:$B$101,2,FALSE)</f>
        <v>12</v>
      </c>
      <c r="AB493">
        <f>VLOOKUP(Q493,Numbers!$A$2:$B$101,2,FALSE)</f>
        <v>87</v>
      </c>
      <c r="AD493">
        <f t="shared" si="2498"/>
        <v>3660</v>
      </c>
      <c r="AE493">
        <f t="shared" si="2499"/>
        <v>5829</v>
      </c>
    </row>
    <row r="494" spans="1:31" x14ac:dyDescent="0.25">
      <c r="A494">
        <v>61</v>
      </c>
      <c r="B494">
        <v>95</v>
      </c>
      <c r="C494">
        <v>19</v>
      </c>
      <c r="D494">
        <v>53</v>
      </c>
      <c r="E494">
        <v>22</v>
      </c>
      <c r="J494">
        <f t="shared" si="2486"/>
        <v>70</v>
      </c>
      <c r="K494">
        <f t="shared" si="2487"/>
        <v>14</v>
      </c>
      <c r="L494">
        <f t="shared" si="2488"/>
        <v>85</v>
      </c>
      <c r="M494">
        <f t="shared" si="2489"/>
        <v>4</v>
      </c>
      <c r="N494">
        <f t="shared" si="2490"/>
        <v>5</v>
      </c>
      <c r="P494">
        <f t="shared" ref="P494:P525" si="2731">MAX(J494:N494)</f>
        <v>85</v>
      </c>
      <c r="Q494">
        <f t="shared" ref="Q494" si="2732">MAX(J494:J498)</f>
        <v>94</v>
      </c>
      <c r="U494">
        <f t="shared" ref="U494" si="2733">COUNTIF(J494:N498,"&gt;" &amp; P494)</f>
        <v>3</v>
      </c>
      <c r="V494">
        <f t="shared" ref="V494" si="2734">COUNTIF(J494:N498,"&gt;" &amp; Q494)</f>
        <v>0</v>
      </c>
      <c r="X494">
        <f t="shared" ref="X494" si="2735">SUMIFS(A494:E498,J494:N498,"&gt; "&amp;P494)</f>
        <v>178</v>
      </c>
      <c r="Y494">
        <f t="shared" ref="Y494" si="2736">SUMIFS(A494:E498,J494:N498,"&gt; "&amp;Q494)</f>
        <v>0</v>
      </c>
      <c r="AA494">
        <f>VLOOKUP(P494,Numbers!$A$2:$B$101,2,FALSE)</f>
        <v>19</v>
      </c>
      <c r="AB494">
        <f>VLOOKUP(Q494,Numbers!$A$2:$B$101,2,FALSE)</f>
        <v>54</v>
      </c>
      <c r="AD494">
        <f t="shared" si="2498"/>
        <v>3382</v>
      </c>
      <c r="AE494">
        <f t="shared" si="2499"/>
        <v>0</v>
      </c>
    </row>
    <row r="495" spans="1:31" x14ac:dyDescent="0.25">
      <c r="A495">
        <v>50</v>
      </c>
      <c r="B495">
        <v>40</v>
      </c>
      <c r="C495">
        <v>66</v>
      </c>
      <c r="D495">
        <v>58</v>
      </c>
      <c r="E495">
        <v>79</v>
      </c>
      <c r="J495">
        <f t="shared" si="2486"/>
        <v>48</v>
      </c>
      <c r="K495">
        <f t="shared" si="2487"/>
        <v>78</v>
      </c>
      <c r="L495">
        <f t="shared" si="2488"/>
        <v>20</v>
      </c>
      <c r="M495">
        <f t="shared" si="2489"/>
        <v>44</v>
      </c>
      <c r="N495">
        <f t="shared" si="2490"/>
        <v>88</v>
      </c>
      <c r="P495">
        <f t="shared" si="2731"/>
        <v>88</v>
      </c>
      <c r="Q495">
        <f t="shared" ref="Q495" si="2737">MAX(K494:K498)</f>
        <v>78</v>
      </c>
      <c r="U495">
        <f t="shared" ref="U495" si="2738">COUNTIF(J494:N498,"&gt;" &amp; P495)</f>
        <v>1</v>
      </c>
      <c r="V495">
        <f t="shared" ref="V495" si="2739">COUNTIF(J494:N498,"&gt;" &amp; Q495)</f>
        <v>5</v>
      </c>
      <c r="X495">
        <f t="shared" ref="X495" si="2740">SUMIFS(A494:E498,J494:N498,"&gt; "&amp;P495)</f>
        <v>54</v>
      </c>
      <c r="Y495">
        <f t="shared" ref="Y495" si="2741">SUMIFS(A494:E498,J494:N498,"&gt; "&amp;Q495)</f>
        <v>245</v>
      </c>
      <c r="AA495">
        <f>VLOOKUP(P495,Numbers!$A$2:$B$101,2,FALSE)</f>
        <v>79</v>
      </c>
      <c r="AB495">
        <f>VLOOKUP(Q495,Numbers!$A$2:$B$101,2,FALSE)</f>
        <v>40</v>
      </c>
      <c r="AD495">
        <f t="shared" si="2498"/>
        <v>4266</v>
      </c>
      <c r="AE495">
        <f t="shared" si="2499"/>
        <v>9800</v>
      </c>
    </row>
    <row r="496" spans="1:31" x14ac:dyDescent="0.25">
      <c r="A496">
        <v>92</v>
      </c>
      <c r="B496">
        <v>33</v>
      </c>
      <c r="C496">
        <v>47</v>
      </c>
      <c r="D496">
        <v>45</v>
      </c>
      <c r="E496">
        <v>14</v>
      </c>
      <c r="J496">
        <f t="shared" si="2486"/>
        <v>51</v>
      </c>
      <c r="K496">
        <f t="shared" si="2487"/>
        <v>9</v>
      </c>
      <c r="L496">
        <f t="shared" si="2488"/>
        <v>19</v>
      </c>
      <c r="M496">
        <f t="shared" si="2489"/>
        <v>86</v>
      </c>
      <c r="N496">
        <f t="shared" si="2490"/>
        <v>12</v>
      </c>
      <c r="P496">
        <f t="shared" si="2731"/>
        <v>86</v>
      </c>
      <c r="Q496">
        <f t="shared" ref="Q496" si="2742">MAX(L494:L498)</f>
        <v>85</v>
      </c>
      <c r="U496">
        <f t="shared" ref="U496" si="2743">COUNTIF(J494:N498,"&gt;" &amp; P496)</f>
        <v>2</v>
      </c>
      <c r="V496">
        <f t="shared" ref="V496" si="2744">COUNTIF(J494:N498,"&gt;" &amp; Q496)</f>
        <v>3</v>
      </c>
      <c r="X496">
        <f t="shared" ref="X496" si="2745">SUMIFS(A494:E498,J494:N498,"&gt; "&amp;P496)</f>
        <v>133</v>
      </c>
      <c r="Y496">
        <f t="shared" ref="Y496" si="2746">SUMIFS(A494:E498,J494:N498,"&gt; "&amp;Q496)</f>
        <v>178</v>
      </c>
      <c r="AA496">
        <f>VLOOKUP(P496,Numbers!$A$2:$B$101,2,FALSE)</f>
        <v>45</v>
      </c>
      <c r="AB496">
        <f>VLOOKUP(Q496,Numbers!$A$2:$B$101,2,FALSE)</f>
        <v>19</v>
      </c>
      <c r="AD496">
        <f t="shared" si="2498"/>
        <v>5985</v>
      </c>
      <c r="AE496">
        <f t="shared" si="2499"/>
        <v>3382</v>
      </c>
    </row>
    <row r="497" spans="1:31" x14ac:dyDescent="0.25">
      <c r="A497">
        <v>54</v>
      </c>
      <c r="B497">
        <v>32</v>
      </c>
      <c r="C497">
        <v>12</v>
      </c>
      <c r="D497">
        <v>48</v>
      </c>
      <c r="E497">
        <v>78</v>
      </c>
      <c r="J497">
        <f t="shared" si="2486"/>
        <v>94</v>
      </c>
      <c r="K497">
        <f t="shared" si="2487"/>
        <v>3</v>
      </c>
      <c r="L497">
        <f t="shared" si="2488"/>
        <v>62</v>
      </c>
      <c r="M497">
        <f t="shared" si="2489"/>
        <v>80</v>
      </c>
      <c r="N497">
        <f t="shared" si="2490"/>
        <v>35</v>
      </c>
      <c r="P497">
        <f t="shared" si="2731"/>
        <v>94</v>
      </c>
      <c r="Q497">
        <f t="shared" ref="Q497" si="2747">MAX(M494:M498)</f>
        <v>86</v>
      </c>
      <c r="U497">
        <f t="shared" ref="U497" si="2748">COUNTIF(J494:N498,"&gt;" &amp; P497)</f>
        <v>0</v>
      </c>
      <c r="V497">
        <f t="shared" ref="V497" si="2749">COUNTIF(J494:N498,"&gt;" &amp; Q497)</f>
        <v>2</v>
      </c>
      <c r="X497">
        <f t="shared" ref="X497" si="2750">SUMIFS(A494:E498,J494:N498,"&gt; "&amp;P497)</f>
        <v>0</v>
      </c>
      <c r="Y497">
        <f t="shared" ref="Y497" si="2751">SUMIFS(A494:E498,J494:N498,"&gt; "&amp;Q497)</f>
        <v>133</v>
      </c>
      <c r="AA497">
        <f>VLOOKUP(P497,Numbers!$A$2:$B$101,2,FALSE)</f>
        <v>54</v>
      </c>
      <c r="AB497">
        <f>VLOOKUP(Q497,Numbers!$A$2:$B$101,2,FALSE)</f>
        <v>45</v>
      </c>
      <c r="AD497">
        <f t="shared" si="2498"/>
        <v>0</v>
      </c>
      <c r="AE497">
        <f t="shared" si="2499"/>
        <v>5985</v>
      </c>
    </row>
    <row r="498" spans="1:31" x14ac:dyDescent="0.25">
      <c r="A498">
        <v>89</v>
      </c>
      <c r="B498">
        <v>28</v>
      </c>
      <c r="C498">
        <v>82</v>
      </c>
      <c r="D498">
        <v>80</v>
      </c>
      <c r="E498">
        <v>21</v>
      </c>
      <c r="J498">
        <f t="shared" si="2486"/>
        <v>16</v>
      </c>
      <c r="K498">
        <f t="shared" si="2487"/>
        <v>36</v>
      </c>
      <c r="L498">
        <f t="shared" si="2488"/>
        <v>26</v>
      </c>
      <c r="M498">
        <f t="shared" si="2489"/>
        <v>8</v>
      </c>
      <c r="N498">
        <f t="shared" si="2490"/>
        <v>27</v>
      </c>
      <c r="P498">
        <f t="shared" si="2731"/>
        <v>36</v>
      </c>
      <c r="Q498">
        <f t="shared" ref="Q498" si="2752">MAX(N494:N498)</f>
        <v>88</v>
      </c>
      <c r="U498">
        <f t="shared" ref="U498" si="2753">COUNTIF(J494:N498,"&gt;" &amp; P498)</f>
        <v>11</v>
      </c>
      <c r="V498">
        <f t="shared" ref="V498" si="2754">COUNTIF(J494:N498,"&gt;" &amp; Q498)</f>
        <v>1</v>
      </c>
      <c r="X498">
        <f t="shared" ref="X498" si="2755">SUMIFS(A494:E498,J494:N498,"&gt; "&amp;P498)</f>
        <v>558</v>
      </c>
      <c r="Y498">
        <f t="shared" ref="Y498" si="2756">SUMIFS(A494:E498,J494:N498,"&gt; "&amp;Q498)</f>
        <v>54</v>
      </c>
      <c r="AA498">
        <f>VLOOKUP(P498,Numbers!$A$2:$B$101,2,FALSE)</f>
        <v>28</v>
      </c>
      <c r="AB498">
        <f>VLOOKUP(Q498,Numbers!$A$2:$B$101,2,FALSE)</f>
        <v>79</v>
      </c>
      <c r="AD498">
        <f t="shared" si="2498"/>
        <v>15624</v>
      </c>
      <c r="AE498">
        <f t="shared" si="2499"/>
        <v>4266</v>
      </c>
    </row>
    <row r="499" spans="1:31" x14ac:dyDescent="0.25">
      <c r="J499" t="str">
        <f t="shared" si="2486"/>
        <v/>
      </c>
      <c r="K499" t="str">
        <f t="shared" si="2487"/>
        <v/>
      </c>
      <c r="L499" t="str">
        <f t="shared" si="2488"/>
        <v/>
      </c>
      <c r="M499" t="str">
        <f t="shared" si="2489"/>
        <v/>
      </c>
      <c r="N499" t="str">
        <f t="shared" si="2490"/>
        <v/>
      </c>
      <c r="P499">
        <f t="shared" ref="P499" si="2757">MAX(J494,K495,L496,M497,N498)</f>
        <v>80</v>
      </c>
      <c r="Q499">
        <f t="shared" ref="Q499" si="2758">MAX(J498,K497,L496,M495,N494)</f>
        <v>44</v>
      </c>
      <c r="R499">
        <f t="shared" ref="R499" si="2759">MIN(P494:Q499)</f>
        <v>36</v>
      </c>
      <c r="U499">
        <f t="shared" ref="U499" si="2760">COUNTIF(J494:N498,"&gt;" &amp; P499)</f>
        <v>4</v>
      </c>
      <c r="V499">
        <f t="shared" ref="V499" si="2761">COUNTIF(J494:N498,"&gt;" &amp; Q499)</f>
        <v>10</v>
      </c>
      <c r="X499">
        <f t="shared" ref="X499" si="2762">SUMIFS(A494:E498,J494:N498,"&gt; "&amp;P499)</f>
        <v>197</v>
      </c>
      <c r="Y499">
        <f t="shared" ref="Y499" si="2763">SUMIFS(A494:E498,J494:N498,"&gt; "&amp;Q499)</f>
        <v>500</v>
      </c>
      <c r="AA499">
        <f>VLOOKUP(P499,Numbers!$A$2:$B$101,2,FALSE)</f>
        <v>48</v>
      </c>
      <c r="AB499">
        <f>VLOOKUP(Q499,Numbers!$A$2:$B$101,2,FALSE)</f>
        <v>58</v>
      </c>
      <c r="AD499">
        <f t="shared" si="2498"/>
        <v>9456</v>
      </c>
      <c r="AE499">
        <f t="shared" si="2499"/>
        <v>29000</v>
      </c>
    </row>
    <row r="500" spans="1:31" x14ac:dyDescent="0.25">
      <c r="A500">
        <v>18</v>
      </c>
      <c r="B500">
        <v>35</v>
      </c>
      <c r="C500">
        <v>15</v>
      </c>
      <c r="D500">
        <v>51</v>
      </c>
      <c r="E500">
        <v>50</v>
      </c>
      <c r="J500">
        <f t="shared" si="2486"/>
        <v>55</v>
      </c>
      <c r="K500">
        <f t="shared" si="2487"/>
        <v>28</v>
      </c>
      <c r="L500">
        <f t="shared" si="2488"/>
        <v>69</v>
      </c>
      <c r="M500">
        <f t="shared" si="2489"/>
        <v>37</v>
      </c>
      <c r="N500">
        <f t="shared" si="2490"/>
        <v>48</v>
      </c>
      <c r="P500">
        <f t="shared" ref="P500:P531" si="2764">MAX(J500:N500)</f>
        <v>69</v>
      </c>
      <c r="Q500">
        <f t="shared" ref="Q500" si="2765">MAX(J500:J504)</f>
        <v>57</v>
      </c>
      <c r="U500">
        <f t="shared" ref="U500" si="2766">COUNTIF(J500:N504,"&gt;" &amp; P500)</f>
        <v>7</v>
      </c>
      <c r="V500">
        <f t="shared" ref="V500" si="2767">COUNTIF(J500:N504,"&gt;" &amp; Q500)</f>
        <v>10</v>
      </c>
      <c r="X500">
        <f t="shared" ref="X500" si="2768">SUMIFS(A500:E504,J500:N504,"&gt; "&amp;P500)</f>
        <v>424</v>
      </c>
      <c r="Y500">
        <f t="shared" ref="Y500" si="2769">SUMIFS(A500:E504,J500:N504,"&gt; "&amp;Q500)</f>
        <v>540</v>
      </c>
      <c r="AA500">
        <f>VLOOKUP(P500,Numbers!$A$2:$B$101,2,FALSE)</f>
        <v>15</v>
      </c>
      <c r="AB500">
        <f>VLOOKUP(Q500,Numbers!$A$2:$B$101,2,FALSE)</f>
        <v>34</v>
      </c>
      <c r="AD500">
        <f t="shared" si="2498"/>
        <v>6360</v>
      </c>
      <c r="AE500">
        <f t="shared" si="2499"/>
        <v>18360</v>
      </c>
    </row>
    <row r="501" spans="1:31" x14ac:dyDescent="0.25">
      <c r="A501">
        <v>41</v>
      </c>
      <c r="B501">
        <v>29</v>
      </c>
      <c r="C501">
        <v>46</v>
      </c>
      <c r="D501">
        <v>22</v>
      </c>
      <c r="E501">
        <v>79</v>
      </c>
      <c r="J501">
        <f t="shared" si="2486"/>
        <v>47</v>
      </c>
      <c r="K501">
        <f t="shared" si="2487"/>
        <v>41</v>
      </c>
      <c r="L501">
        <f t="shared" si="2488"/>
        <v>72</v>
      </c>
      <c r="M501">
        <f t="shared" si="2489"/>
        <v>5</v>
      </c>
      <c r="N501">
        <f t="shared" si="2490"/>
        <v>88</v>
      </c>
      <c r="P501">
        <f t="shared" si="2764"/>
        <v>88</v>
      </c>
      <c r="Q501">
        <f t="shared" ref="Q501" si="2770">MAX(K500:K504)</f>
        <v>74</v>
      </c>
      <c r="U501">
        <f t="shared" ref="U501" si="2771">COUNTIF(J500:N504,"&gt;" &amp; P501)</f>
        <v>2</v>
      </c>
      <c r="V501">
        <f t="shared" ref="V501" si="2772">COUNTIF(J500:N504,"&gt;" &amp; Q501)</f>
        <v>5</v>
      </c>
      <c r="X501">
        <f t="shared" ref="X501" si="2773">SUMIFS(A500:E504,J500:N504,"&gt; "&amp;P501)</f>
        <v>154</v>
      </c>
      <c r="Y501">
        <f t="shared" ref="Y501" si="2774">SUMIFS(A500:E504,J500:N504,"&gt; "&amp;Q501)</f>
        <v>281</v>
      </c>
      <c r="AA501">
        <f>VLOOKUP(P501,Numbers!$A$2:$B$101,2,FALSE)</f>
        <v>79</v>
      </c>
      <c r="AB501">
        <f>VLOOKUP(Q501,Numbers!$A$2:$B$101,2,FALSE)</f>
        <v>97</v>
      </c>
      <c r="AD501">
        <f t="shared" si="2498"/>
        <v>12166</v>
      </c>
      <c r="AE501">
        <f t="shared" si="2499"/>
        <v>27257</v>
      </c>
    </row>
    <row r="502" spans="1:31" x14ac:dyDescent="0.25">
      <c r="A502">
        <v>34</v>
      </c>
      <c r="B502">
        <v>97</v>
      </c>
      <c r="C502">
        <v>92</v>
      </c>
      <c r="D502">
        <v>75</v>
      </c>
      <c r="E502">
        <v>87</v>
      </c>
      <c r="J502">
        <f t="shared" si="2486"/>
        <v>57</v>
      </c>
      <c r="K502">
        <f t="shared" si="2487"/>
        <v>74</v>
      </c>
      <c r="L502">
        <f t="shared" si="2488"/>
        <v>51</v>
      </c>
      <c r="M502">
        <f t="shared" si="2489"/>
        <v>46</v>
      </c>
      <c r="N502">
        <f t="shared" si="2490"/>
        <v>98</v>
      </c>
      <c r="P502">
        <f t="shared" si="2764"/>
        <v>98</v>
      </c>
      <c r="Q502">
        <f t="shared" ref="Q502" si="2775">MAX(L500:L504)</f>
        <v>87</v>
      </c>
      <c r="U502">
        <f t="shared" ref="U502" si="2776">COUNTIF(J500:N504,"&gt;" &amp; P502)</f>
        <v>1</v>
      </c>
      <c r="V502">
        <f t="shared" ref="V502" si="2777">COUNTIF(J500:N504,"&gt;" &amp; Q502)</f>
        <v>3</v>
      </c>
      <c r="X502">
        <f t="shared" ref="X502" si="2778">SUMIFS(A500:E504,J500:N504,"&gt; "&amp;P502)</f>
        <v>67</v>
      </c>
      <c r="Y502">
        <f t="shared" ref="Y502" si="2779">SUMIFS(A500:E504,J500:N504,"&gt; "&amp;Q502)</f>
        <v>233</v>
      </c>
      <c r="AA502">
        <f>VLOOKUP(P502,Numbers!$A$2:$B$101,2,FALSE)</f>
        <v>87</v>
      </c>
      <c r="AB502">
        <f>VLOOKUP(Q502,Numbers!$A$2:$B$101,2,FALSE)</f>
        <v>42</v>
      </c>
      <c r="AD502">
        <f t="shared" si="2498"/>
        <v>5829</v>
      </c>
      <c r="AE502">
        <f t="shared" si="2499"/>
        <v>9786</v>
      </c>
    </row>
    <row r="503" spans="1:31" x14ac:dyDescent="0.25">
      <c r="A503">
        <v>99</v>
      </c>
      <c r="B503">
        <v>76</v>
      </c>
      <c r="C503">
        <v>42</v>
      </c>
      <c r="D503">
        <v>6</v>
      </c>
      <c r="E503">
        <v>58</v>
      </c>
      <c r="J503">
        <f t="shared" si="2486"/>
        <v>25</v>
      </c>
      <c r="K503">
        <f t="shared" si="2487"/>
        <v>31</v>
      </c>
      <c r="L503">
        <f t="shared" si="2488"/>
        <v>87</v>
      </c>
      <c r="M503">
        <f t="shared" si="2489"/>
        <v>82</v>
      </c>
      <c r="N503">
        <f t="shared" si="2490"/>
        <v>44</v>
      </c>
      <c r="P503">
        <f t="shared" si="2764"/>
        <v>87</v>
      </c>
      <c r="Q503">
        <f t="shared" ref="Q503" si="2780">MAX(M500:M504)</f>
        <v>82</v>
      </c>
      <c r="U503">
        <f t="shared" ref="U503" si="2781">COUNTIF(J500:N504,"&gt;" &amp; P503)</f>
        <v>3</v>
      </c>
      <c r="V503">
        <f t="shared" ref="V503" si="2782">COUNTIF(J500:N504,"&gt;" &amp; Q503)</f>
        <v>4</v>
      </c>
      <c r="X503">
        <f t="shared" ref="X503" si="2783">SUMIFS(A500:E504,J500:N504,"&gt; "&amp;P503)</f>
        <v>233</v>
      </c>
      <c r="Y503">
        <f t="shared" ref="Y503" si="2784">SUMIFS(A500:E504,J500:N504,"&gt; "&amp;Q503)</f>
        <v>275</v>
      </c>
      <c r="AA503">
        <f>VLOOKUP(P503,Numbers!$A$2:$B$101,2,FALSE)</f>
        <v>42</v>
      </c>
      <c r="AB503">
        <f>VLOOKUP(Q503,Numbers!$A$2:$B$101,2,FALSE)</f>
        <v>6</v>
      </c>
      <c r="AD503">
        <f t="shared" si="2498"/>
        <v>9786</v>
      </c>
      <c r="AE503">
        <f t="shared" si="2499"/>
        <v>1650</v>
      </c>
    </row>
    <row r="504" spans="1:31" x14ac:dyDescent="0.25">
      <c r="A504">
        <v>86</v>
      </c>
      <c r="B504">
        <v>10</v>
      </c>
      <c r="C504">
        <v>91</v>
      </c>
      <c r="D504">
        <v>21</v>
      </c>
      <c r="E504">
        <v>67</v>
      </c>
      <c r="J504">
        <f t="shared" si="2486"/>
        <v>38</v>
      </c>
      <c r="K504">
        <f t="shared" si="2487"/>
        <v>67</v>
      </c>
      <c r="L504">
        <f t="shared" si="2488"/>
        <v>59</v>
      </c>
      <c r="M504">
        <f t="shared" si="2489"/>
        <v>27</v>
      </c>
      <c r="N504">
        <f t="shared" si="2490"/>
        <v>100</v>
      </c>
      <c r="P504">
        <f t="shared" si="2764"/>
        <v>100</v>
      </c>
      <c r="Q504">
        <f t="shared" ref="Q504" si="2785">MAX(N500:N504)</f>
        <v>100</v>
      </c>
      <c r="U504">
        <f t="shared" ref="U504" si="2786">COUNTIF(J500:N504,"&gt;" &amp; P504)</f>
        <v>0</v>
      </c>
      <c r="V504">
        <f t="shared" ref="V504" si="2787">COUNTIF(J500:N504,"&gt;" &amp; Q504)</f>
        <v>0</v>
      </c>
      <c r="X504">
        <f t="shared" ref="X504" si="2788">SUMIFS(A500:E504,J500:N504,"&gt; "&amp;P504)</f>
        <v>0</v>
      </c>
      <c r="Y504">
        <f t="shared" ref="Y504" si="2789">SUMIFS(A500:E504,J500:N504,"&gt; "&amp;Q504)</f>
        <v>0</v>
      </c>
      <c r="AA504">
        <f>VLOOKUP(P504,Numbers!$A$2:$B$101,2,FALSE)</f>
        <v>67</v>
      </c>
      <c r="AB504">
        <f>VLOOKUP(Q504,Numbers!$A$2:$B$101,2,FALSE)</f>
        <v>67</v>
      </c>
      <c r="AD504">
        <f t="shared" si="2498"/>
        <v>0</v>
      </c>
      <c r="AE504">
        <f t="shared" si="2499"/>
        <v>0</v>
      </c>
    </row>
    <row r="505" spans="1:31" x14ac:dyDescent="0.25">
      <c r="J505" t="str">
        <f t="shared" si="2486"/>
        <v/>
      </c>
      <c r="K505" t="str">
        <f t="shared" si="2487"/>
        <v/>
      </c>
      <c r="L505" t="str">
        <f t="shared" si="2488"/>
        <v/>
      </c>
      <c r="M505" t="str">
        <f t="shared" si="2489"/>
        <v/>
      </c>
      <c r="N505" t="str">
        <f t="shared" si="2490"/>
        <v/>
      </c>
      <c r="P505">
        <f t="shared" ref="P505" si="2790">MAX(J500,K501,L502,M503,N504)</f>
        <v>100</v>
      </c>
      <c r="Q505">
        <f t="shared" ref="Q505" si="2791">MAX(J504,K503,L502,M501,N500)</f>
        <v>51</v>
      </c>
      <c r="R505">
        <f t="shared" ref="R505" si="2792">MIN(P500:Q505)</f>
        <v>51</v>
      </c>
      <c r="U505">
        <f t="shared" ref="U505" si="2793">COUNTIF(J500:N504,"&gt;" &amp; P505)</f>
        <v>0</v>
      </c>
      <c r="V505">
        <f t="shared" ref="V505" si="2794">COUNTIF(J500:N504,"&gt;" &amp; Q505)</f>
        <v>12</v>
      </c>
      <c r="X505">
        <f t="shared" ref="X505" si="2795">SUMIFS(A500:E504,J500:N504,"&gt; "&amp;P505)</f>
        <v>0</v>
      </c>
      <c r="Y505">
        <f t="shared" ref="Y505" si="2796">SUMIFS(A500:E504,J500:N504,"&gt; "&amp;Q505)</f>
        <v>592</v>
      </c>
      <c r="AA505">
        <f>VLOOKUP(P505,Numbers!$A$2:$B$101,2,FALSE)</f>
        <v>67</v>
      </c>
      <c r="AB505">
        <f>VLOOKUP(Q505,Numbers!$A$2:$B$101,2,FALSE)</f>
        <v>92</v>
      </c>
      <c r="AD505">
        <f t="shared" si="2498"/>
        <v>0</v>
      </c>
      <c r="AE505">
        <f t="shared" si="2499"/>
        <v>54464</v>
      </c>
    </row>
    <row r="506" spans="1:31" x14ac:dyDescent="0.25">
      <c r="A506">
        <v>51</v>
      </c>
      <c r="B506">
        <v>27</v>
      </c>
      <c r="C506">
        <v>94</v>
      </c>
      <c r="D506">
        <v>66</v>
      </c>
      <c r="E506">
        <v>64</v>
      </c>
      <c r="J506">
        <f t="shared" si="2486"/>
        <v>37</v>
      </c>
      <c r="K506">
        <f t="shared" si="2487"/>
        <v>61</v>
      </c>
      <c r="L506">
        <f t="shared" si="2488"/>
        <v>6</v>
      </c>
      <c r="M506">
        <f t="shared" si="2489"/>
        <v>20</v>
      </c>
      <c r="N506">
        <f t="shared" si="2490"/>
        <v>29</v>
      </c>
      <c r="P506">
        <f t="shared" ref="P506:P537" si="2797">MAX(J506:N506)</f>
        <v>61</v>
      </c>
      <c r="Q506">
        <f t="shared" ref="Q506" si="2798">MAX(J506:J510)</f>
        <v>70</v>
      </c>
      <c r="U506">
        <f t="shared" ref="U506" si="2799">COUNTIF(J506:N510,"&gt;" &amp; P506)</f>
        <v>12</v>
      </c>
      <c r="V506">
        <f t="shared" ref="V506" si="2800">COUNTIF(J506:N510,"&gt;" &amp; Q506)</f>
        <v>7</v>
      </c>
      <c r="X506">
        <f t="shared" ref="X506" si="2801">SUMIFS(A506:E510,J506:N510,"&gt; "&amp;P506)</f>
        <v>611</v>
      </c>
      <c r="Y506">
        <f t="shared" ref="Y506" si="2802">SUMIFS(A506:E510,J506:N510,"&gt; "&amp;Q506)</f>
        <v>358</v>
      </c>
      <c r="AA506">
        <f>VLOOKUP(P506,Numbers!$A$2:$B$101,2,FALSE)</f>
        <v>27</v>
      </c>
      <c r="AB506">
        <f>VLOOKUP(Q506,Numbers!$A$2:$B$101,2,FALSE)</f>
        <v>61</v>
      </c>
      <c r="AD506">
        <f t="shared" si="2498"/>
        <v>16497</v>
      </c>
      <c r="AE506">
        <f t="shared" si="2499"/>
        <v>21838</v>
      </c>
    </row>
    <row r="507" spans="1:31" x14ac:dyDescent="0.25">
      <c r="A507">
        <v>83</v>
      </c>
      <c r="B507">
        <v>26</v>
      </c>
      <c r="C507">
        <v>45</v>
      </c>
      <c r="D507">
        <v>87</v>
      </c>
      <c r="E507">
        <v>41</v>
      </c>
      <c r="J507">
        <f t="shared" si="2486"/>
        <v>52</v>
      </c>
      <c r="K507">
        <f t="shared" si="2487"/>
        <v>91</v>
      </c>
      <c r="L507">
        <f t="shared" si="2488"/>
        <v>86</v>
      </c>
      <c r="M507">
        <f t="shared" si="2489"/>
        <v>98</v>
      </c>
      <c r="N507">
        <f t="shared" si="2490"/>
        <v>47</v>
      </c>
      <c r="P507">
        <f t="shared" si="2797"/>
        <v>98</v>
      </c>
      <c r="Q507">
        <f t="shared" ref="Q507" si="2803">MAX(K506:K510)</f>
        <v>91</v>
      </c>
      <c r="U507">
        <f t="shared" ref="U507" si="2804">COUNTIF(J506:N510,"&gt;" &amp; P507)</f>
        <v>0</v>
      </c>
      <c r="V507">
        <f t="shared" ref="V507" si="2805">COUNTIF(J506:N510,"&gt;" &amp; Q507)</f>
        <v>1</v>
      </c>
      <c r="X507">
        <f t="shared" ref="X507" si="2806">SUMIFS(A506:E510,J506:N510,"&gt; "&amp;P507)</f>
        <v>0</v>
      </c>
      <c r="Y507">
        <f t="shared" ref="Y507" si="2807">SUMIFS(A506:E510,J506:N510,"&gt; "&amp;Q507)</f>
        <v>87</v>
      </c>
      <c r="AA507">
        <f>VLOOKUP(P507,Numbers!$A$2:$B$101,2,FALSE)</f>
        <v>87</v>
      </c>
      <c r="AB507">
        <f>VLOOKUP(Q507,Numbers!$A$2:$B$101,2,FALSE)</f>
        <v>26</v>
      </c>
      <c r="AD507">
        <f t="shared" si="2498"/>
        <v>0</v>
      </c>
      <c r="AE507">
        <f t="shared" si="2499"/>
        <v>2262</v>
      </c>
    </row>
    <row r="508" spans="1:31" x14ac:dyDescent="0.25">
      <c r="A508">
        <v>61</v>
      </c>
      <c r="B508">
        <v>77</v>
      </c>
      <c r="C508">
        <v>68</v>
      </c>
      <c r="D508">
        <v>17</v>
      </c>
      <c r="E508">
        <v>99</v>
      </c>
      <c r="J508">
        <f t="shared" si="2486"/>
        <v>70</v>
      </c>
      <c r="K508">
        <f t="shared" si="2487"/>
        <v>66</v>
      </c>
      <c r="L508">
        <f t="shared" si="2488"/>
        <v>84</v>
      </c>
      <c r="M508">
        <f t="shared" si="2489"/>
        <v>23</v>
      </c>
      <c r="N508">
        <f t="shared" si="2490"/>
        <v>25</v>
      </c>
      <c r="P508">
        <f t="shared" si="2797"/>
        <v>84</v>
      </c>
      <c r="Q508">
        <f t="shared" ref="Q508" si="2808">MAX(L506:L510)</f>
        <v>90</v>
      </c>
      <c r="U508">
        <f t="shared" ref="U508" si="2809">COUNTIF(J506:N510,"&gt;" &amp; P508)</f>
        <v>5</v>
      </c>
      <c r="V508">
        <f t="shared" ref="V508" si="2810">COUNTIF(J506:N510,"&gt;" &amp; Q508)</f>
        <v>2</v>
      </c>
      <c r="X508">
        <f t="shared" ref="X508" si="2811">SUMIFS(A506:E510,J506:N510,"&gt; "&amp;P508)</f>
        <v>221</v>
      </c>
      <c r="Y508">
        <f t="shared" ref="Y508" si="2812">SUMIFS(A506:E510,J506:N510,"&gt; "&amp;Q508)</f>
        <v>113</v>
      </c>
      <c r="AA508">
        <f>VLOOKUP(P508,Numbers!$A$2:$B$101,2,FALSE)</f>
        <v>68</v>
      </c>
      <c r="AB508">
        <f>VLOOKUP(Q508,Numbers!$A$2:$B$101,2,FALSE)</f>
        <v>44</v>
      </c>
      <c r="AD508">
        <f t="shared" si="2498"/>
        <v>15028</v>
      </c>
      <c r="AE508">
        <f t="shared" si="2499"/>
        <v>4972</v>
      </c>
    </row>
    <row r="509" spans="1:31" x14ac:dyDescent="0.25">
      <c r="A509">
        <v>74</v>
      </c>
      <c r="B509">
        <v>93</v>
      </c>
      <c r="C509">
        <v>19</v>
      </c>
      <c r="D509">
        <v>28</v>
      </c>
      <c r="E509">
        <v>50</v>
      </c>
      <c r="J509">
        <f t="shared" si="2486"/>
        <v>24</v>
      </c>
      <c r="K509">
        <f t="shared" si="2487"/>
        <v>68</v>
      </c>
      <c r="L509">
        <f t="shared" si="2488"/>
        <v>85</v>
      </c>
      <c r="M509">
        <f t="shared" si="2489"/>
        <v>36</v>
      </c>
      <c r="N509">
        <f t="shared" si="2490"/>
        <v>48</v>
      </c>
      <c r="P509">
        <f t="shared" si="2797"/>
        <v>85</v>
      </c>
      <c r="Q509">
        <f t="shared" ref="Q509" si="2813">MAX(M506:M510)</f>
        <v>98</v>
      </c>
      <c r="U509">
        <f t="shared" ref="U509" si="2814">COUNTIF(J506:N510,"&gt;" &amp; P509)</f>
        <v>4</v>
      </c>
      <c r="V509">
        <f t="shared" ref="V509" si="2815">COUNTIF(J506:N510,"&gt;" &amp; Q509)</f>
        <v>0</v>
      </c>
      <c r="X509">
        <f t="shared" ref="X509" si="2816">SUMIFS(A506:E510,J506:N510,"&gt; "&amp;P509)</f>
        <v>202</v>
      </c>
      <c r="Y509">
        <f t="shared" ref="Y509" si="2817">SUMIFS(A506:E510,J506:N510,"&gt; "&amp;Q509)</f>
        <v>0</v>
      </c>
      <c r="AA509">
        <f>VLOOKUP(P509,Numbers!$A$2:$B$101,2,FALSE)</f>
        <v>19</v>
      </c>
      <c r="AB509">
        <f>VLOOKUP(Q509,Numbers!$A$2:$B$101,2,FALSE)</f>
        <v>87</v>
      </c>
      <c r="AD509">
        <f t="shared" si="2498"/>
        <v>3838</v>
      </c>
      <c r="AE509">
        <f t="shared" si="2499"/>
        <v>0</v>
      </c>
    </row>
    <row r="510" spans="1:31" x14ac:dyDescent="0.25">
      <c r="A510">
        <v>12</v>
      </c>
      <c r="B510">
        <v>69</v>
      </c>
      <c r="C510">
        <v>44</v>
      </c>
      <c r="D510">
        <v>63</v>
      </c>
      <c r="E510">
        <v>10</v>
      </c>
      <c r="J510">
        <f t="shared" si="2486"/>
        <v>62</v>
      </c>
      <c r="K510">
        <f t="shared" si="2487"/>
        <v>81</v>
      </c>
      <c r="L510">
        <f t="shared" si="2488"/>
        <v>90</v>
      </c>
      <c r="M510">
        <f t="shared" si="2489"/>
        <v>11</v>
      </c>
      <c r="N510">
        <f t="shared" si="2490"/>
        <v>67</v>
      </c>
      <c r="P510">
        <f t="shared" si="2797"/>
        <v>90</v>
      </c>
      <c r="Q510">
        <f t="shared" ref="Q510" si="2818">MAX(N506:N510)</f>
        <v>67</v>
      </c>
      <c r="U510">
        <f t="shared" ref="U510" si="2819">COUNTIF(J506:N510,"&gt;" &amp; P510)</f>
        <v>2</v>
      </c>
      <c r="V510">
        <f t="shared" ref="V510" si="2820">COUNTIF(J506:N510,"&gt;" &amp; Q510)</f>
        <v>9</v>
      </c>
      <c r="X510">
        <f t="shared" ref="X510" si="2821">SUMIFS(A506:E510,J506:N510,"&gt; "&amp;P510)</f>
        <v>113</v>
      </c>
      <c r="Y510">
        <f t="shared" ref="Y510" si="2822">SUMIFS(A506:E510,J506:N510,"&gt; "&amp;Q510)</f>
        <v>512</v>
      </c>
      <c r="AA510">
        <f>VLOOKUP(P510,Numbers!$A$2:$B$101,2,FALSE)</f>
        <v>44</v>
      </c>
      <c r="AB510">
        <f>VLOOKUP(Q510,Numbers!$A$2:$B$101,2,FALSE)</f>
        <v>10</v>
      </c>
      <c r="AD510">
        <f t="shared" si="2498"/>
        <v>4972</v>
      </c>
      <c r="AE510">
        <f t="shared" si="2499"/>
        <v>5120</v>
      </c>
    </row>
    <row r="511" spans="1:31" x14ac:dyDescent="0.25">
      <c r="J511" t="str">
        <f t="shared" si="2486"/>
        <v/>
      </c>
      <c r="K511" t="str">
        <f t="shared" si="2487"/>
        <v/>
      </c>
      <c r="L511" t="str">
        <f t="shared" si="2488"/>
        <v/>
      </c>
      <c r="M511" t="str">
        <f t="shared" si="2489"/>
        <v/>
      </c>
      <c r="N511" t="str">
        <f t="shared" si="2490"/>
        <v/>
      </c>
      <c r="P511">
        <f t="shared" ref="P511" si="2823">MAX(J506,K507,L508,M509,N510)</f>
        <v>91</v>
      </c>
      <c r="Q511">
        <f t="shared" ref="Q511" si="2824">MAX(J510,K509,L508,M507,N506)</f>
        <v>98</v>
      </c>
      <c r="R511">
        <f t="shared" ref="R511" si="2825">MIN(P506:Q511)</f>
        <v>61</v>
      </c>
      <c r="U511">
        <f t="shared" ref="U511" si="2826">COUNTIF(J506:N510,"&gt;" &amp; P511)</f>
        <v>1</v>
      </c>
      <c r="V511">
        <f t="shared" ref="V511" si="2827">COUNTIF(J506:N510,"&gt;" &amp; Q511)</f>
        <v>0</v>
      </c>
      <c r="X511">
        <f t="shared" ref="X511" si="2828">SUMIFS(A506:E510,J506:N510,"&gt; "&amp;P511)</f>
        <v>87</v>
      </c>
      <c r="Y511">
        <f t="shared" ref="Y511" si="2829">SUMIFS(A506:E510,J506:N510,"&gt; "&amp;Q511)</f>
        <v>0</v>
      </c>
      <c r="AA511">
        <f>VLOOKUP(P511,Numbers!$A$2:$B$101,2,FALSE)</f>
        <v>26</v>
      </c>
      <c r="AB511">
        <f>VLOOKUP(Q511,Numbers!$A$2:$B$101,2,FALSE)</f>
        <v>87</v>
      </c>
      <c r="AD511">
        <f t="shared" si="2498"/>
        <v>2262</v>
      </c>
      <c r="AE511">
        <f t="shared" si="2499"/>
        <v>0</v>
      </c>
    </row>
    <row r="512" spans="1:31" x14ac:dyDescent="0.25">
      <c r="A512">
        <v>15</v>
      </c>
      <c r="B512">
        <v>10</v>
      </c>
      <c r="C512">
        <v>47</v>
      </c>
      <c r="D512">
        <v>79</v>
      </c>
      <c r="E512">
        <v>12</v>
      </c>
      <c r="J512">
        <f t="shared" si="2486"/>
        <v>69</v>
      </c>
      <c r="K512">
        <f t="shared" si="2487"/>
        <v>67</v>
      </c>
      <c r="L512">
        <f t="shared" si="2488"/>
        <v>19</v>
      </c>
      <c r="M512">
        <f t="shared" si="2489"/>
        <v>88</v>
      </c>
      <c r="N512">
        <f t="shared" si="2490"/>
        <v>62</v>
      </c>
      <c r="P512">
        <f t="shared" ref="P512:P543" si="2830">MAX(J512:N512)</f>
        <v>88</v>
      </c>
      <c r="Q512">
        <f t="shared" ref="Q512" si="2831">MAX(J512:J516)</f>
        <v>70</v>
      </c>
      <c r="U512">
        <f t="shared" ref="U512" si="2832">COUNTIF(J512:N516,"&gt;" &amp; P512)</f>
        <v>1</v>
      </c>
      <c r="V512">
        <f t="shared" ref="V512" si="2833">COUNTIF(J512:N516,"&gt;" &amp; Q512)</f>
        <v>6</v>
      </c>
      <c r="X512">
        <f t="shared" ref="X512" si="2834">SUMIFS(A512:E516,J512:N516,"&gt; "&amp;P512)</f>
        <v>43</v>
      </c>
      <c r="Y512">
        <f t="shared" ref="Y512" si="2835">SUMIFS(A512:E516,J512:N516,"&gt; "&amp;Q512)</f>
        <v>232</v>
      </c>
      <c r="AA512">
        <f>VLOOKUP(P512,Numbers!$A$2:$B$101,2,FALSE)</f>
        <v>79</v>
      </c>
      <c r="AB512">
        <f>VLOOKUP(Q512,Numbers!$A$2:$B$101,2,FALSE)</f>
        <v>61</v>
      </c>
      <c r="AD512">
        <f t="shared" si="2498"/>
        <v>3397</v>
      </c>
      <c r="AE512">
        <f t="shared" si="2499"/>
        <v>14152</v>
      </c>
    </row>
    <row r="513" spans="1:31" x14ac:dyDescent="0.25">
      <c r="A513">
        <v>90</v>
      </c>
      <c r="B513">
        <v>20</v>
      </c>
      <c r="C513">
        <v>18</v>
      </c>
      <c r="D513">
        <v>19</v>
      </c>
      <c r="E513">
        <v>64</v>
      </c>
      <c r="J513">
        <f t="shared" si="2486"/>
        <v>33</v>
      </c>
      <c r="K513">
        <f t="shared" si="2487"/>
        <v>83</v>
      </c>
      <c r="L513">
        <f t="shared" si="2488"/>
        <v>55</v>
      </c>
      <c r="M513">
        <f t="shared" si="2489"/>
        <v>85</v>
      </c>
      <c r="N513">
        <f t="shared" si="2490"/>
        <v>29</v>
      </c>
      <c r="P513">
        <f t="shared" si="2830"/>
        <v>85</v>
      </c>
      <c r="Q513">
        <f t="shared" ref="Q513" si="2836">MAX(K512:K516)</f>
        <v>83</v>
      </c>
      <c r="U513">
        <f t="shared" ref="U513" si="2837">COUNTIF(J512:N516,"&gt;" &amp; P513)</f>
        <v>2</v>
      </c>
      <c r="V513">
        <f t="shared" ref="V513" si="2838">COUNTIF(J512:N516,"&gt;" &amp; Q513)</f>
        <v>3</v>
      </c>
      <c r="X513">
        <f t="shared" ref="X513" si="2839">SUMIFS(A512:E516,J512:N516,"&gt; "&amp;P513)</f>
        <v>122</v>
      </c>
      <c r="Y513">
        <f t="shared" ref="Y513" si="2840">SUMIFS(A512:E516,J512:N516,"&gt; "&amp;Q513)</f>
        <v>141</v>
      </c>
      <c r="AA513">
        <f>VLOOKUP(P513,Numbers!$A$2:$B$101,2,FALSE)</f>
        <v>19</v>
      </c>
      <c r="AB513">
        <f>VLOOKUP(Q513,Numbers!$A$2:$B$101,2,FALSE)</f>
        <v>20</v>
      </c>
      <c r="AD513">
        <f t="shared" si="2498"/>
        <v>2318</v>
      </c>
      <c r="AE513">
        <f t="shared" si="2499"/>
        <v>2820</v>
      </c>
    </row>
    <row r="514" spans="1:31" x14ac:dyDescent="0.25">
      <c r="A514">
        <v>61</v>
      </c>
      <c r="B514">
        <v>6</v>
      </c>
      <c r="C514">
        <v>33</v>
      </c>
      <c r="D514">
        <v>29</v>
      </c>
      <c r="E514">
        <v>52</v>
      </c>
      <c r="J514">
        <f t="shared" si="2486"/>
        <v>70</v>
      </c>
      <c r="K514">
        <f t="shared" si="2487"/>
        <v>82</v>
      </c>
      <c r="L514">
        <f t="shared" si="2488"/>
        <v>9</v>
      </c>
      <c r="M514">
        <f t="shared" si="2489"/>
        <v>41</v>
      </c>
      <c r="N514">
        <f t="shared" si="2490"/>
        <v>45</v>
      </c>
      <c r="P514">
        <f t="shared" si="2830"/>
        <v>82</v>
      </c>
      <c r="Q514">
        <f t="shared" ref="Q514" si="2841">MAX(L512:L516)</f>
        <v>97</v>
      </c>
      <c r="U514">
        <f t="shared" ref="U514" si="2842">COUNTIF(J512:N516,"&gt;" &amp; P514)</f>
        <v>4</v>
      </c>
      <c r="V514">
        <f t="shared" ref="V514" si="2843">COUNTIF(J512:N516,"&gt;" &amp; Q514)</f>
        <v>0</v>
      </c>
      <c r="X514">
        <f t="shared" ref="X514" si="2844">SUMIFS(A512:E516,J512:N516,"&gt; "&amp;P514)</f>
        <v>161</v>
      </c>
      <c r="Y514">
        <f t="shared" ref="Y514" si="2845">SUMIFS(A512:E516,J512:N516,"&gt; "&amp;Q514)</f>
        <v>0</v>
      </c>
      <c r="AA514">
        <f>VLOOKUP(P514,Numbers!$A$2:$B$101,2,FALSE)</f>
        <v>6</v>
      </c>
      <c r="AB514">
        <f>VLOOKUP(Q514,Numbers!$A$2:$B$101,2,FALSE)</f>
        <v>43</v>
      </c>
      <c r="AD514">
        <f t="shared" si="2498"/>
        <v>966</v>
      </c>
      <c r="AE514">
        <f t="shared" si="2499"/>
        <v>0</v>
      </c>
    </row>
    <row r="515" spans="1:31" x14ac:dyDescent="0.25">
      <c r="A515">
        <v>92</v>
      </c>
      <c r="B515">
        <v>37</v>
      </c>
      <c r="C515">
        <v>43</v>
      </c>
      <c r="D515">
        <v>49</v>
      </c>
      <c r="E515">
        <v>13</v>
      </c>
      <c r="J515">
        <f t="shared" ref="J515:J578" si="2846">IF(A515 &lt;&gt; "", VLOOKUP(A515,$G$2:$H$101,2,FALSE),"")</f>
        <v>51</v>
      </c>
      <c r="K515">
        <f t="shared" ref="K515:K578" si="2847">IF(B515 &lt;&gt; "", VLOOKUP(B515,$G$2:$H$101,2,FALSE),"")</f>
        <v>54</v>
      </c>
      <c r="L515">
        <f t="shared" ref="L515:L578" si="2848">IF(C515 &lt;&gt; "", VLOOKUP(C515,$G$2:$H$101,2,FALSE),"")</f>
        <v>97</v>
      </c>
      <c r="M515">
        <f t="shared" ref="M515:M578" si="2849">IF(D515 &lt;&gt; "", VLOOKUP(D515,$G$2:$H$101,2,FALSE),"")</f>
        <v>39</v>
      </c>
      <c r="N515">
        <f t="shared" ref="N515:N578" si="2850">IF(E515 &lt;&gt; "", VLOOKUP(E515,$G$2:$H$101,2,FALSE),"")</f>
        <v>49</v>
      </c>
      <c r="P515">
        <f t="shared" si="2830"/>
        <v>97</v>
      </c>
      <c r="Q515">
        <f t="shared" ref="Q515" si="2851">MAX(M512:M516)</f>
        <v>88</v>
      </c>
      <c r="U515">
        <f t="shared" ref="U515" si="2852">COUNTIF(J512:N516,"&gt;" &amp; P515)</f>
        <v>0</v>
      </c>
      <c r="V515">
        <f t="shared" ref="V515" si="2853">COUNTIF(J512:N516,"&gt;" &amp; Q515)</f>
        <v>1</v>
      </c>
      <c r="X515">
        <f t="shared" ref="X515" si="2854">SUMIFS(A512:E516,J512:N516,"&gt; "&amp;P515)</f>
        <v>0</v>
      </c>
      <c r="Y515">
        <f t="shared" ref="Y515" si="2855">SUMIFS(A512:E516,J512:N516,"&gt; "&amp;Q515)</f>
        <v>43</v>
      </c>
      <c r="AA515">
        <f>VLOOKUP(P515,Numbers!$A$2:$B$101,2,FALSE)</f>
        <v>43</v>
      </c>
      <c r="AB515">
        <f>VLOOKUP(Q515,Numbers!$A$2:$B$101,2,FALSE)</f>
        <v>79</v>
      </c>
      <c r="AD515">
        <f t="shared" ref="AD515:AD578" si="2856">X515*AA515</f>
        <v>0</v>
      </c>
      <c r="AE515">
        <f t="shared" ref="AE515:AE578" si="2857">Y515*AB515</f>
        <v>3397</v>
      </c>
    </row>
    <row r="516" spans="1:31" x14ac:dyDescent="0.25">
      <c r="A516">
        <v>91</v>
      </c>
      <c r="B516">
        <v>4</v>
      </c>
      <c r="C516">
        <v>50</v>
      </c>
      <c r="D516">
        <v>65</v>
      </c>
      <c r="E516">
        <v>53</v>
      </c>
      <c r="J516">
        <f t="shared" si="2846"/>
        <v>59</v>
      </c>
      <c r="K516">
        <f t="shared" si="2847"/>
        <v>10</v>
      </c>
      <c r="L516">
        <f t="shared" si="2848"/>
        <v>48</v>
      </c>
      <c r="M516">
        <f t="shared" si="2849"/>
        <v>77</v>
      </c>
      <c r="N516">
        <f t="shared" si="2850"/>
        <v>4</v>
      </c>
      <c r="P516">
        <f t="shared" si="2830"/>
        <v>77</v>
      </c>
      <c r="Q516">
        <f t="shared" ref="Q516" si="2858">MAX(N512:N516)</f>
        <v>62</v>
      </c>
      <c r="U516">
        <f t="shared" ref="U516" si="2859">COUNTIF(J512:N516,"&gt;" &amp; P516)</f>
        <v>5</v>
      </c>
      <c r="V516">
        <f t="shared" ref="V516" si="2860">COUNTIF(J512:N516,"&gt;" &amp; Q516)</f>
        <v>9</v>
      </c>
      <c r="X516">
        <f t="shared" ref="X516" si="2861">SUMIFS(A512:E516,J512:N516,"&gt; "&amp;P516)</f>
        <v>167</v>
      </c>
      <c r="Y516">
        <f t="shared" ref="Y516" si="2862">SUMIFS(A512:E516,J512:N516,"&gt; "&amp;Q516)</f>
        <v>318</v>
      </c>
      <c r="AA516">
        <f>VLOOKUP(P516,Numbers!$A$2:$B$101,2,FALSE)</f>
        <v>65</v>
      </c>
      <c r="AB516">
        <f>VLOOKUP(Q516,Numbers!$A$2:$B$101,2,FALSE)</f>
        <v>12</v>
      </c>
      <c r="AD516">
        <f t="shared" si="2856"/>
        <v>10855</v>
      </c>
      <c r="AE516">
        <f t="shared" si="2857"/>
        <v>3816</v>
      </c>
    </row>
    <row r="517" spans="1:31" x14ac:dyDescent="0.25">
      <c r="J517" t="str">
        <f t="shared" si="2846"/>
        <v/>
      </c>
      <c r="K517" t="str">
        <f t="shared" si="2847"/>
        <v/>
      </c>
      <c r="L517" t="str">
        <f t="shared" si="2848"/>
        <v/>
      </c>
      <c r="M517" t="str">
        <f t="shared" si="2849"/>
        <v/>
      </c>
      <c r="N517" t="str">
        <f t="shared" si="2850"/>
        <v/>
      </c>
      <c r="P517">
        <f t="shared" ref="P517" si="2863">MAX(J512,K513,L514,M515,N516)</f>
        <v>83</v>
      </c>
      <c r="Q517">
        <f t="shared" ref="Q517" si="2864">MAX(J516,K515,L514,M513,N512)</f>
        <v>85</v>
      </c>
      <c r="R517">
        <f t="shared" ref="R517" si="2865">MIN(P512:Q517)</f>
        <v>62</v>
      </c>
      <c r="U517">
        <f t="shared" ref="U517" si="2866">COUNTIF(J512:N516,"&gt;" &amp; P517)</f>
        <v>3</v>
      </c>
      <c r="V517">
        <f t="shared" ref="V517" si="2867">COUNTIF(J512:N516,"&gt;" &amp; Q517)</f>
        <v>2</v>
      </c>
      <c r="X517">
        <f t="shared" ref="X517" si="2868">SUMIFS(A512:E516,J512:N516,"&gt; "&amp;P517)</f>
        <v>141</v>
      </c>
      <c r="Y517">
        <f t="shared" ref="Y517" si="2869">SUMIFS(A512:E516,J512:N516,"&gt; "&amp;Q517)</f>
        <v>122</v>
      </c>
      <c r="AA517">
        <f>VLOOKUP(P517,Numbers!$A$2:$B$101,2,FALSE)</f>
        <v>20</v>
      </c>
      <c r="AB517">
        <f>VLOOKUP(Q517,Numbers!$A$2:$B$101,2,FALSE)</f>
        <v>19</v>
      </c>
      <c r="AD517">
        <f t="shared" si="2856"/>
        <v>2820</v>
      </c>
      <c r="AE517">
        <f t="shared" si="2857"/>
        <v>2318</v>
      </c>
    </row>
    <row r="518" spans="1:31" x14ac:dyDescent="0.25">
      <c r="A518">
        <v>35</v>
      </c>
      <c r="B518">
        <v>80</v>
      </c>
      <c r="C518">
        <v>88</v>
      </c>
      <c r="D518">
        <v>72</v>
      </c>
      <c r="E518">
        <v>81</v>
      </c>
      <c r="J518">
        <f t="shared" si="2846"/>
        <v>28</v>
      </c>
      <c r="K518">
        <f t="shared" si="2847"/>
        <v>8</v>
      </c>
      <c r="L518">
        <f t="shared" si="2848"/>
        <v>89</v>
      </c>
      <c r="M518">
        <f t="shared" si="2849"/>
        <v>50</v>
      </c>
      <c r="N518">
        <f t="shared" si="2850"/>
        <v>95</v>
      </c>
      <c r="P518">
        <f t="shared" ref="P518:P549" si="2870">MAX(J518:N518)</f>
        <v>95</v>
      </c>
      <c r="Q518">
        <f t="shared" ref="Q518" si="2871">MAX(J518:J522)</f>
        <v>53</v>
      </c>
      <c r="U518">
        <f t="shared" ref="U518" si="2872">COUNTIF(J518:N522,"&gt;" &amp; P518)</f>
        <v>0</v>
      </c>
      <c r="V518">
        <f t="shared" ref="V518" si="2873">COUNTIF(J518:N522,"&gt;" &amp; Q518)</f>
        <v>10</v>
      </c>
      <c r="X518">
        <f t="shared" ref="X518" si="2874">SUMIFS(A518:E522,J518:N522,"&gt; "&amp;P518)</f>
        <v>0</v>
      </c>
      <c r="Y518">
        <f t="shared" ref="Y518" si="2875">SUMIFS(A518:E522,J518:N522,"&gt; "&amp;Q518)</f>
        <v>323</v>
      </c>
      <c r="AA518">
        <f>VLOOKUP(P518,Numbers!$A$2:$B$101,2,FALSE)</f>
        <v>81</v>
      </c>
      <c r="AB518">
        <f>VLOOKUP(Q518,Numbers!$A$2:$B$101,2,FALSE)</f>
        <v>62</v>
      </c>
      <c r="AD518">
        <f t="shared" si="2856"/>
        <v>0</v>
      </c>
      <c r="AE518">
        <f t="shared" si="2857"/>
        <v>20026</v>
      </c>
    </row>
    <row r="519" spans="1:31" x14ac:dyDescent="0.25">
      <c r="A519">
        <v>22</v>
      </c>
      <c r="B519">
        <v>84</v>
      </c>
      <c r="C519">
        <v>51</v>
      </c>
      <c r="D519">
        <v>96</v>
      </c>
      <c r="E519">
        <v>25</v>
      </c>
      <c r="J519">
        <f t="shared" si="2846"/>
        <v>5</v>
      </c>
      <c r="K519">
        <f t="shared" si="2847"/>
        <v>21</v>
      </c>
      <c r="L519">
        <f t="shared" si="2848"/>
        <v>37</v>
      </c>
      <c r="M519">
        <f t="shared" si="2849"/>
        <v>42</v>
      </c>
      <c r="N519">
        <f t="shared" si="2850"/>
        <v>1</v>
      </c>
      <c r="P519">
        <f t="shared" si="2870"/>
        <v>42</v>
      </c>
      <c r="Q519">
        <f t="shared" ref="Q519" si="2876">MAX(K518:K522)</f>
        <v>94</v>
      </c>
      <c r="U519">
        <f t="shared" ref="U519" si="2877">COUNTIF(J518:N522,"&gt;" &amp; P519)</f>
        <v>12</v>
      </c>
      <c r="V519">
        <f t="shared" ref="V519" si="2878">COUNTIF(J518:N522,"&gt;" &amp; Q519)</f>
        <v>1</v>
      </c>
      <c r="X519">
        <f t="shared" ref="X519" si="2879">SUMIFS(A518:E522,J518:N522,"&gt; "&amp;P519)</f>
        <v>457</v>
      </c>
      <c r="Y519">
        <f t="shared" ref="Y519" si="2880">SUMIFS(A518:E522,J518:N522,"&gt; "&amp;Q519)</f>
        <v>81</v>
      </c>
      <c r="AA519">
        <f>VLOOKUP(P519,Numbers!$A$2:$B$101,2,FALSE)</f>
        <v>96</v>
      </c>
      <c r="AB519">
        <f>VLOOKUP(Q519,Numbers!$A$2:$B$101,2,FALSE)</f>
        <v>54</v>
      </c>
      <c r="AD519">
        <f t="shared" si="2856"/>
        <v>43872</v>
      </c>
      <c r="AE519">
        <f t="shared" si="2857"/>
        <v>4374</v>
      </c>
    </row>
    <row r="520" spans="1:31" x14ac:dyDescent="0.25">
      <c r="A520">
        <v>4</v>
      </c>
      <c r="B520">
        <v>47</v>
      </c>
      <c r="C520">
        <v>70</v>
      </c>
      <c r="D520">
        <v>27</v>
      </c>
      <c r="E520">
        <v>36</v>
      </c>
      <c r="J520">
        <f t="shared" si="2846"/>
        <v>10</v>
      </c>
      <c r="K520">
        <f t="shared" si="2847"/>
        <v>19</v>
      </c>
      <c r="L520">
        <f t="shared" si="2848"/>
        <v>22</v>
      </c>
      <c r="M520">
        <f t="shared" si="2849"/>
        <v>61</v>
      </c>
      <c r="N520">
        <f t="shared" si="2850"/>
        <v>93</v>
      </c>
      <c r="P520">
        <f t="shared" si="2870"/>
        <v>93</v>
      </c>
      <c r="Q520">
        <f t="shared" ref="Q520" si="2881">MAX(L518:L522)</f>
        <v>89</v>
      </c>
      <c r="U520">
        <f t="shared" ref="U520" si="2882">COUNTIF(J518:N522,"&gt;" &amp; P520)</f>
        <v>2</v>
      </c>
      <c r="V520">
        <f t="shared" ref="V520" si="2883">COUNTIF(J518:N522,"&gt;" &amp; Q520)</f>
        <v>3</v>
      </c>
      <c r="X520">
        <f t="shared" ref="X520" si="2884">SUMIFS(A518:E522,J518:N522,"&gt; "&amp;P520)</f>
        <v>135</v>
      </c>
      <c r="Y520">
        <f t="shared" ref="Y520" si="2885">SUMIFS(A518:E522,J518:N522,"&gt; "&amp;Q520)</f>
        <v>171</v>
      </c>
      <c r="AA520">
        <f>VLOOKUP(P520,Numbers!$A$2:$B$101,2,FALSE)</f>
        <v>36</v>
      </c>
      <c r="AB520">
        <f>VLOOKUP(Q520,Numbers!$A$2:$B$101,2,FALSE)</f>
        <v>88</v>
      </c>
      <c r="AD520">
        <f t="shared" si="2856"/>
        <v>4860</v>
      </c>
      <c r="AE520">
        <f t="shared" si="2857"/>
        <v>15048</v>
      </c>
    </row>
    <row r="521" spans="1:31" x14ac:dyDescent="0.25">
      <c r="A521">
        <v>62</v>
      </c>
      <c r="B521">
        <v>54</v>
      </c>
      <c r="C521">
        <v>78</v>
      </c>
      <c r="D521">
        <v>11</v>
      </c>
      <c r="E521">
        <v>1</v>
      </c>
      <c r="J521">
        <f t="shared" si="2846"/>
        <v>53</v>
      </c>
      <c r="K521">
        <f t="shared" si="2847"/>
        <v>94</v>
      </c>
      <c r="L521">
        <f t="shared" si="2848"/>
        <v>35</v>
      </c>
      <c r="M521">
        <f t="shared" si="2849"/>
        <v>56</v>
      </c>
      <c r="N521">
        <f t="shared" si="2850"/>
        <v>75</v>
      </c>
      <c r="P521">
        <f t="shared" si="2870"/>
        <v>94</v>
      </c>
      <c r="Q521">
        <f t="shared" ref="Q521" si="2886">MAX(M518:M522)</f>
        <v>85</v>
      </c>
      <c r="U521">
        <f t="shared" ref="U521" si="2887">COUNTIF(J518:N522,"&gt;" &amp; P521)</f>
        <v>1</v>
      </c>
      <c r="V521">
        <f t="shared" ref="V521" si="2888">COUNTIF(J518:N522,"&gt;" &amp; Q521)</f>
        <v>4</v>
      </c>
      <c r="X521">
        <f t="shared" ref="X521" si="2889">SUMIFS(A518:E522,J518:N522,"&gt; "&amp;P521)</f>
        <v>81</v>
      </c>
      <c r="Y521">
        <f t="shared" ref="Y521" si="2890">SUMIFS(A518:E522,J518:N522,"&gt; "&amp;Q521)</f>
        <v>259</v>
      </c>
      <c r="AA521">
        <f>VLOOKUP(P521,Numbers!$A$2:$B$101,2,FALSE)</f>
        <v>54</v>
      </c>
      <c r="AB521">
        <f>VLOOKUP(Q521,Numbers!$A$2:$B$101,2,FALSE)</f>
        <v>19</v>
      </c>
      <c r="AD521">
        <f t="shared" si="2856"/>
        <v>4374</v>
      </c>
      <c r="AE521">
        <f t="shared" si="2857"/>
        <v>4921</v>
      </c>
    </row>
    <row r="522" spans="1:31" x14ac:dyDescent="0.25">
      <c r="A522">
        <v>5</v>
      </c>
      <c r="B522">
        <v>0</v>
      </c>
      <c r="C522">
        <v>6</v>
      </c>
      <c r="D522">
        <v>19</v>
      </c>
      <c r="E522">
        <v>53</v>
      </c>
      <c r="J522">
        <f t="shared" si="2846"/>
        <v>18</v>
      </c>
      <c r="K522">
        <f t="shared" si="2847"/>
        <v>79</v>
      </c>
      <c r="L522">
        <f t="shared" si="2848"/>
        <v>82</v>
      </c>
      <c r="M522">
        <f t="shared" si="2849"/>
        <v>85</v>
      </c>
      <c r="N522">
        <f t="shared" si="2850"/>
        <v>4</v>
      </c>
      <c r="P522">
        <f t="shared" si="2870"/>
        <v>85</v>
      </c>
      <c r="Q522">
        <f t="shared" ref="Q522" si="2891">MAX(N518:N522)</f>
        <v>95</v>
      </c>
      <c r="U522">
        <f t="shared" ref="U522" si="2892">COUNTIF(J518:N522,"&gt;" &amp; P522)</f>
        <v>4</v>
      </c>
      <c r="V522">
        <f t="shared" ref="V522" si="2893">COUNTIF(J518:N522,"&gt;" &amp; Q522)</f>
        <v>0</v>
      </c>
      <c r="X522">
        <f t="shared" ref="X522" si="2894">SUMIFS(A518:E522,J518:N522,"&gt; "&amp;P522)</f>
        <v>259</v>
      </c>
      <c r="Y522">
        <f t="shared" ref="Y522" si="2895">SUMIFS(A518:E522,J518:N522,"&gt; "&amp;Q522)</f>
        <v>0</v>
      </c>
      <c r="AA522">
        <f>VLOOKUP(P522,Numbers!$A$2:$B$101,2,FALSE)</f>
        <v>19</v>
      </c>
      <c r="AB522">
        <f>VLOOKUP(Q522,Numbers!$A$2:$B$101,2,FALSE)</f>
        <v>81</v>
      </c>
      <c r="AD522">
        <f t="shared" si="2856"/>
        <v>4921</v>
      </c>
      <c r="AE522">
        <f t="shared" si="2857"/>
        <v>0</v>
      </c>
    </row>
    <row r="523" spans="1:31" x14ac:dyDescent="0.25">
      <c r="J523" t="str">
        <f t="shared" si="2846"/>
        <v/>
      </c>
      <c r="K523" t="str">
        <f t="shared" si="2847"/>
        <v/>
      </c>
      <c r="L523" t="str">
        <f t="shared" si="2848"/>
        <v/>
      </c>
      <c r="M523" t="str">
        <f t="shared" si="2849"/>
        <v/>
      </c>
      <c r="N523" t="str">
        <f t="shared" si="2850"/>
        <v/>
      </c>
      <c r="P523">
        <f t="shared" ref="P523" si="2896">MAX(J518,K519,L520,M521,N522)</f>
        <v>56</v>
      </c>
      <c r="Q523">
        <f t="shared" ref="Q523" si="2897">MAX(J522,K521,L520,M519,N518)</f>
        <v>95</v>
      </c>
      <c r="R523">
        <f t="shared" ref="R523" si="2898">MIN(P518:Q523)</f>
        <v>42</v>
      </c>
      <c r="U523">
        <f t="shared" ref="U523" si="2899">COUNTIF(J518:N522,"&gt;" &amp; P523)</f>
        <v>9</v>
      </c>
      <c r="V523">
        <f t="shared" ref="V523" si="2900">COUNTIF(J518:N522,"&gt;" &amp; Q523)</f>
        <v>0</v>
      </c>
      <c r="X523">
        <f t="shared" ref="X523" si="2901">SUMIFS(A518:E522,J518:N522,"&gt; "&amp;P523)</f>
        <v>312</v>
      </c>
      <c r="Y523">
        <f t="shared" ref="Y523" si="2902">SUMIFS(A518:E522,J518:N522,"&gt; "&amp;Q523)</f>
        <v>0</v>
      </c>
      <c r="AA523">
        <f>VLOOKUP(P523,Numbers!$A$2:$B$101,2,FALSE)</f>
        <v>11</v>
      </c>
      <c r="AB523">
        <f>VLOOKUP(Q523,Numbers!$A$2:$B$101,2,FALSE)</f>
        <v>81</v>
      </c>
      <c r="AD523">
        <f t="shared" si="2856"/>
        <v>3432</v>
      </c>
      <c r="AE523">
        <f t="shared" si="2857"/>
        <v>0</v>
      </c>
    </row>
    <row r="524" spans="1:31" x14ac:dyDescent="0.25">
      <c r="A524">
        <v>83</v>
      </c>
      <c r="B524">
        <v>54</v>
      </c>
      <c r="C524">
        <v>4</v>
      </c>
      <c r="D524">
        <v>26</v>
      </c>
      <c r="E524">
        <v>86</v>
      </c>
      <c r="J524">
        <f t="shared" si="2846"/>
        <v>52</v>
      </c>
      <c r="K524">
        <f t="shared" si="2847"/>
        <v>94</v>
      </c>
      <c r="L524">
        <f t="shared" si="2848"/>
        <v>10</v>
      </c>
      <c r="M524">
        <f t="shared" si="2849"/>
        <v>91</v>
      </c>
      <c r="N524">
        <f t="shared" si="2850"/>
        <v>38</v>
      </c>
      <c r="P524">
        <f t="shared" ref="P524:P555" si="2903">MAX(J524:N524)</f>
        <v>94</v>
      </c>
      <c r="Q524">
        <f t="shared" ref="Q524" si="2904">MAX(J524:J528)</f>
        <v>97</v>
      </c>
      <c r="U524">
        <f t="shared" ref="U524" si="2905">COUNTIF(J524:N528,"&gt;" &amp; P524)</f>
        <v>1</v>
      </c>
      <c r="V524">
        <f t="shared" ref="V524" si="2906">COUNTIF(J524:N528,"&gt;" &amp; Q524)</f>
        <v>0</v>
      </c>
      <c r="X524">
        <f t="shared" ref="X524" si="2907">SUMIFS(A524:E528,J524:N528,"&gt; "&amp;P524)</f>
        <v>43</v>
      </c>
      <c r="Y524">
        <f t="shared" ref="Y524" si="2908">SUMIFS(A524:E528,J524:N528,"&gt; "&amp;Q524)</f>
        <v>0</v>
      </c>
      <c r="AA524">
        <f>VLOOKUP(P524,Numbers!$A$2:$B$101,2,FALSE)</f>
        <v>54</v>
      </c>
      <c r="AB524">
        <f>VLOOKUP(Q524,Numbers!$A$2:$B$101,2,FALSE)</f>
        <v>43</v>
      </c>
      <c r="AD524">
        <f t="shared" si="2856"/>
        <v>2322</v>
      </c>
      <c r="AE524">
        <f t="shared" si="2857"/>
        <v>0</v>
      </c>
    </row>
    <row r="525" spans="1:31" x14ac:dyDescent="0.25">
      <c r="A525">
        <v>63</v>
      </c>
      <c r="B525">
        <v>11</v>
      </c>
      <c r="C525">
        <v>50</v>
      </c>
      <c r="D525">
        <v>46</v>
      </c>
      <c r="E525">
        <v>96</v>
      </c>
      <c r="J525">
        <f t="shared" si="2846"/>
        <v>11</v>
      </c>
      <c r="K525">
        <f t="shared" si="2847"/>
        <v>56</v>
      </c>
      <c r="L525">
        <f t="shared" si="2848"/>
        <v>48</v>
      </c>
      <c r="M525">
        <f t="shared" si="2849"/>
        <v>72</v>
      </c>
      <c r="N525">
        <f t="shared" si="2850"/>
        <v>42</v>
      </c>
      <c r="P525">
        <f t="shared" si="2903"/>
        <v>72</v>
      </c>
      <c r="Q525">
        <f t="shared" ref="Q525" si="2909">MAX(K524:K528)</f>
        <v>94</v>
      </c>
      <c r="U525">
        <f t="shared" ref="U525" si="2910">COUNTIF(J524:N528,"&gt;" &amp; P525)</f>
        <v>6</v>
      </c>
      <c r="V525">
        <f t="shared" ref="V525" si="2911">COUNTIF(J524:N528,"&gt;" &amp; Q525)</f>
        <v>1</v>
      </c>
      <c r="X525">
        <f t="shared" ref="X525" si="2912">SUMIFS(A524:E528,J524:N528,"&gt; "&amp;P525)</f>
        <v>246</v>
      </c>
      <c r="Y525">
        <f t="shared" ref="Y525" si="2913">SUMIFS(A524:E528,J524:N528,"&gt; "&amp;Q525)</f>
        <v>43</v>
      </c>
      <c r="AA525">
        <f>VLOOKUP(P525,Numbers!$A$2:$B$101,2,FALSE)</f>
        <v>46</v>
      </c>
      <c r="AB525">
        <f>VLOOKUP(Q525,Numbers!$A$2:$B$101,2,FALSE)</f>
        <v>54</v>
      </c>
      <c r="AD525">
        <f t="shared" si="2856"/>
        <v>11316</v>
      </c>
      <c r="AE525">
        <f t="shared" si="2857"/>
        <v>2322</v>
      </c>
    </row>
    <row r="526" spans="1:31" x14ac:dyDescent="0.25">
      <c r="A526">
        <v>58</v>
      </c>
      <c r="B526">
        <v>99</v>
      </c>
      <c r="C526">
        <v>23</v>
      </c>
      <c r="D526">
        <v>18</v>
      </c>
      <c r="E526">
        <v>82</v>
      </c>
      <c r="J526">
        <f t="shared" si="2846"/>
        <v>44</v>
      </c>
      <c r="K526">
        <f t="shared" si="2847"/>
        <v>25</v>
      </c>
      <c r="L526">
        <f t="shared" si="2848"/>
        <v>43</v>
      </c>
      <c r="M526">
        <f t="shared" si="2849"/>
        <v>55</v>
      </c>
      <c r="N526">
        <f t="shared" si="2850"/>
        <v>26</v>
      </c>
      <c r="P526">
        <f t="shared" si="2903"/>
        <v>55</v>
      </c>
      <c r="Q526">
        <f t="shared" ref="Q526" si="2914">MAX(L524:L528)</f>
        <v>66</v>
      </c>
      <c r="U526">
        <f t="shared" ref="U526" si="2915">COUNTIF(J524:N528,"&gt;" &amp; P526)</f>
        <v>10</v>
      </c>
      <c r="V526">
        <f t="shared" ref="V526" si="2916">COUNTIF(J524:N528,"&gt;" &amp; Q526)</f>
        <v>7</v>
      </c>
      <c r="X526">
        <f t="shared" ref="X526" si="2917">SUMIFS(A524:E528,J524:N528,"&gt; "&amp;P526)</f>
        <v>414</v>
      </c>
      <c r="Y526">
        <f t="shared" ref="Y526" si="2918">SUMIFS(A524:E528,J524:N528,"&gt; "&amp;Q526)</f>
        <v>292</v>
      </c>
      <c r="AA526">
        <f>VLOOKUP(P526,Numbers!$A$2:$B$101,2,FALSE)</f>
        <v>18</v>
      </c>
      <c r="AB526">
        <f>VLOOKUP(Q526,Numbers!$A$2:$B$101,2,FALSE)</f>
        <v>77</v>
      </c>
      <c r="AD526">
        <f t="shared" si="2856"/>
        <v>7452</v>
      </c>
      <c r="AE526">
        <f t="shared" si="2857"/>
        <v>22484</v>
      </c>
    </row>
    <row r="527" spans="1:31" x14ac:dyDescent="0.25">
      <c r="A527">
        <v>14</v>
      </c>
      <c r="B527">
        <v>57</v>
      </c>
      <c r="C527">
        <v>77</v>
      </c>
      <c r="D527">
        <v>98</v>
      </c>
      <c r="E527">
        <v>72</v>
      </c>
      <c r="J527">
        <f t="shared" si="2846"/>
        <v>12</v>
      </c>
      <c r="K527">
        <f t="shared" si="2847"/>
        <v>76</v>
      </c>
      <c r="L527">
        <f t="shared" si="2848"/>
        <v>66</v>
      </c>
      <c r="M527">
        <f t="shared" si="2849"/>
        <v>40</v>
      </c>
      <c r="N527">
        <f t="shared" si="2850"/>
        <v>50</v>
      </c>
      <c r="P527">
        <f t="shared" si="2903"/>
        <v>76</v>
      </c>
      <c r="Q527">
        <f t="shared" ref="Q527" si="2919">MAX(M524:M528)</f>
        <v>91</v>
      </c>
      <c r="U527">
        <f t="shared" ref="U527" si="2920">COUNTIF(J524:N528,"&gt;" &amp; P527)</f>
        <v>4</v>
      </c>
      <c r="V527">
        <f t="shared" ref="V527" si="2921">COUNTIF(J524:N528,"&gt;" &amp; Q527)</f>
        <v>2</v>
      </c>
      <c r="X527">
        <f t="shared" ref="X527" si="2922">SUMIFS(A524:E528,J524:N528,"&gt; "&amp;P527)</f>
        <v>188</v>
      </c>
      <c r="Y527">
        <f t="shared" ref="Y527" si="2923">SUMIFS(A524:E528,J524:N528,"&gt; "&amp;Q527)</f>
        <v>97</v>
      </c>
      <c r="AA527">
        <f>VLOOKUP(P527,Numbers!$A$2:$B$101,2,FALSE)</f>
        <v>57</v>
      </c>
      <c r="AB527">
        <f>VLOOKUP(Q527,Numbers!$A$2:$B$101,2,FALSE)</f>
        <v>26</v>
      </c>
      <c r="AD527">
        <f t="shared" si="2856"/>
        <v>10716</v>
      </c>
      <c r="AE527">
        <f t="shared" si="2857"/>
        <v>2522</v>
      </c>
    </row>
    <row r="528" spans="1:31" x14ac:dyDescent="0.25">
      <c r="A528">
        <v>43</v>
      </c>
      <c r="B528">
        <v>34</v>
      </c>
      <c r="C528">
        <v>25</v>
      </c>
      <c r="D528">
        <v>65</v>
      </c>
      <c r="E528">
        <v>1</v>
      </c>
      <c r="J528">
        <f t="shared" si="2846"/>
        <v>97</v>
      </c>
      <c r="K528">
        <f t="shared" si="2847"/>
        <v>57</v>
      </c>
      <c r="L528">
        <f t="shared" si="2848"/>
        <v>1</v>
      </c>
      <c r="M528">
        <f t="shared" si="2849"/>
        <v>77</v>
      </c>
      <c r="N528">
        <f t="shared" si="2850"/>
        <v>75</v>
      </c>
      <c r="P528">
        <f t="shared" si="2903"/>
        <v>97</v>
      </c>
      <c r="Q528">
        <f t="shared" ref="Q528" si="2924">MAX(N524:N528)</f>
        <v>75</v>
      </c>
      <c r="U528">
        <f t="shared" ref="U528" si="2925">COUNTIF(J524:N528,"&gt;" &amp; P528)</f>
        <v>0</v>
      </c>
      <c r="V528">
        <f t="shared" ref="V528" si="2926">COUNTIF(J524:N528,"&gt;" &amp; Q528)</f>
        <v>5</v>
      </c>
      <c r="X528">
        <f t="shared" ref="X528" si="2927">SUMIFS(A524:E528,J524:N528,"&gt; "&amp;P528)</f>
        <v>0</v>
      </c>
      <c r="Y528">
        <f t="shared" ref="Y528" si="2928">SUMIFS(A524:E528,J524:N528,"&gt; "&amp;Q528)</f>
        <v>245</v>
      </c>
      <c r="AA528">
        <f>VLOOKUP(P528,Numbers!$A$2:$B$101,2,FALSE)</f>
        <v>43</v>
      </c>
      <c r="AB528">
        <f>VLOOKUP(Q528,Numbers!$A$2:$B$101,2,FALSE)</f>
        <v>1</v>
      </c>
      <c r="AD528">
        <f t="shared" si="2856"/>
        <v>0</v>
      </c>
      <c r="AE528">
        <f t="shared" si="2857"/>
        <v>245</v>
      </c>
    </row>
    <row r="529" spans="1:31" x14ac:dyDescent="0.25">
      <c r="J529" t="str">
        <f t="shared" si="2846"/>
        <v/>
      </c>
      <c r="K529" t="str">
        <f t="shared" si="2847"/>
        <v/>
      </c>
      <c r="L529" t="str">
        <f t="shared" si="2848"/>
        <v/>
      </c>
      <c r="M529" t="str">
        <f t="shared" si="2849"/>
        <v/>
      </c>
      <c r="N529" t="str">
        <f t="shared" si="2850"/>
        <v/>
      </c>
      <c r="P529">
        <f t="shared" ref="P529" si="2929">MAX(J524,K525,L526,M527,N528)</f>
        <v>75</v>
      </c>
      <c r="Q529">
        <f t="shared" ref="Q529" si="2930">MAX(J528,K527,L526,M525,N524)</f>
        <v>97</v>
      </c>
      <c r="R529">
        <f t="shared" ref="R529" si="2931">MIN(P524:Q529)</f>
        <v>55</v>
      </c>
      <c r="U529">
        <f t="shared" ref="U529" si="2932">COUNTIF(J524:N528,"&gt;" &amp; P529)</f>
        <v>5</v>
      </c>
      <c r="V529">
        <f t="shared" ref="V529" si="2933">COUNTIF(J524:N528,"&gt;" &amp; Q529)</f>
        <v>0</v>
      </c>
      <c r="X529">
        <f t="shared" ref="X529" si="2934">SUMIFS(A524:E528,J524:N528,"&gt; "&amp;P529)</f>
        <v>245</v>
      </c>
      <c r="Y529">
        <f t="shared" ref="Y529" si="2935">SUMIFS(A524:E528,J524:N528,"&gt; "&amp;Q529)</f>
        <v>0</v>
      </c>
      <c r="AA529">
        <f>VLOOKUP(P529,Numbers!$A$2:$B$101,2,FALSE)</f>
        <v>1</v>
      </c>
      <c r="AB529">
        <f>VLOOKUP(Q529,Numbers!$A$2:$B$101,2,FALSE)</f>
        <v>43</v>
      </c>
      <c r="AD529">
        <f t="shared" si="2856"/>
        <v>245</v>
      </c>
      <c r="AE529">
        <f t="shared" si="2857"/>
        <v>0</v>
      </c>
    </row>
    <row r="530" spans="1:31" x14ac:dyDescent="0.25">
      <c r="A530">
        <v>73</v>
      </c>
      <c r="B530">
        <v>58</v>
      </c>
      <c r="C530">
        <v>62</v>
      </c>
      <c r="D530">
        <v>8</v>
      </c>
      <c r="E530">
        <v>61</v>
      </c>
      <c r="J530">
        <f t="shared" si="2846"/>
        <v>64</v>
      </c>
      <c r="K530">
        <f t="shared" si="2847"/>
        <v>44</v>
      </c>
      <c r="L530">
        <f t="shared" si="2848"/>
        <v>53</v>
      </c>
      <c r="M530">
        <f t="shared" si="2849"/>
        <v>2</v>
      </c>
      <c r="N530">
        <f t="shared" si="2850"/>
        <v>70</v>
      </c>
      <c r="P530">
        <f t="shared" ref="P530:P561" si="2936">MAX(J530:N530)</f>
        <v>70</v>
      </c>
      <c r="Q530">
        <f t="shared" ref="Q530" si="2937">MAX(J530:J534)</f>
        <v>100</v>
      </c>
      <c r="U530">
        <f t="shared" ref="U530" si="2938">COUNTIF(J530:N534,"&gt;" &amp; P530)</f>
        <v>8</v>
      </c>
      <c r="V530">
        <f t="shared" ref="V530" si="2939">COUNTIF(J530:N534,"&gt;" &amp; Q530)</f>
        <v>0</v>
      </c>
      <c r="X530">
        <f t="shared" ref="X530" si="2940">SUMIFS(A530:E534,J530:N534,"&gt; "&amp;P530)</f>
        <v>458</v>
      </c>
      <c r="Y530">
        <f t="shared" ref="Y530" si="2941">SUMIFS(A530:E534,J530:N534,"&gt; "&amp;Q530)</f>
        <v>0</v>
      </c>
      <c r="AA530">
        <f>VLOOKUP(P530,Numbers!$A$2:$B$101,2,FALSE)</f>
        <v>61</v>
      </c>
      <c r="AB530">
        <f>VLOOKUP(Q530,Numbers!$A$2:$B$101,2,FALSE)</f>
        <v>67</v>
      </c>
      <c r="AD530">
        <f t="shared" si="2856"/>
        <v>27938</v>
      </c>
      <c r="AE530">
        <f t="shared" si="2857"/>
        <v>0</v>
      </c>
    </row>
    <row r="531" spans="1:31" x14ac:dyDescent="0.25">
      <c r="A531">
        <v>0</v>
      </c>
      <c r="B531">
        <v>13</v>
      </c>
      <c r="C531">
        <v>16</v>
      </c>
      <c r="D531">
        <v>82</v>
      </c>
      <c r="E531">
        <v>79</v>
      </c>
      <c r="J531">
        <f t="shared" si="2846"/>
        <v>79</v>
      </c>
      <c r="K531">
        <f t="shared" si="2847"/>
        <v>49</v>
      </c>
      <c r="L531">
        <f t="shared" si="2848"/>
        <v>73</v>
      </c>
      <c r="M531">
        <f t="shared" si="2849"/>
        <v>26</v>
      </c>
      <c r="N531">
        <f t="shared" si="2850"/>
        <v>88</v>
      </c>
      <c r="P531">
        <f t="shared" si="2936"/>
        <v>88</v>
      </c>
      <c r="Q531">
        <f t="shared" ref="Q531" si="2942">MAX(K530:K534)</f>
        <v>89</v>
      </c>
      <c r="U531">
        <f t="shared" ref="U531" si="2943">COUNTIF(J530:N534,"&gt;" &amp; P531)</f>
        <v>4</v>
      </c>
      <c r="V531">
        <f t="shared" ref="V531" si="2944">COUNTIF(J530:N534,"&gt;" &amp; Q531)</f>
        <v>3</v>
      </c>
      <c r="X531">
        <f t="shared" ref="X531" si="2945">SUMIFS(A530:E534,J530:N534,"&gt; "&amp;P531)</f>
        <v>295</v>
      </c>
      <c r="Y531">
        <f t="shared" ref="Y531" si="2946">SUMIFS(A530:E534,J530:N534,"&gt; "&amp;Q531)</f>
        <v>207</v>
      </c>
      <c r="AA531">
        <f>VLOOKUP(P531,Numbers!$A$2:$B$101,2,FALSE)</f>
        <v>79</v>
      </c>
      <c r="AB531">
        <f>VLOOKUP(Q531,Numbers!$A$2:$B$101,2,FALSE)</f>
        <v>88</v>
      </c>
      <c r="AD531">
        <f t="shared" si="2856"/>
        <v>23305</v>
      </c>
      <c r="AE531">
        <f t="shared" si="2857"/>
        <v>18216</v>
      </c>
    </row>
    <row r="532" spans="1:31" x14ac:dyDescent="0.25">
      <c r="A532">
        <v>67</v>
      </c>
      <c r="B532">
        <v>37</v>
      </c>
      <c r="C532">
        <v>93</v>
      </c>
      <c r="D532">
        <v>30</v>
      </c>
      <c r="E532">
        <v>31</v>
      </c>
      <c r="J532">
        <f t="shared" si="2846"/>
        <v>100</v>
      </c>
      <c r="K532">
        <f t="shared" si="2847"/>
        <v>54</v>
      </c>
      <c r="L532">
        <f t="shared" si="2848"/>
        <v>68</v>
      </c>
      <c r="M532">
        <f t="shared" si="2849"/>
        <v>17</v>
      </c>
      <c r="N532">
        <f t="shared" si="2850"/>
        <v>15</v>
      </c>
      <c r="P532">
        <f t="shared" si="2936"/>
        <v>100</v>
      </c>
      <c r="Q532">
        <f t="shared" ref="Q532" si="2947">MAX(L530:L534)</f>
        <v>96</v>
      </c>
      <c r="U532">
        <f t="shared" ref="U532" si="2948">COUNTIF(J530:N534,"&gt;" &amp; P532)</f>
        <v>0</v>
      </c>
      <c r="V532">
        <f t="shared" ref="V532" si="2949">COUNTIF(J530:N534,"&gt;" &amp; Q532)</f>
        <v>1</v>
      </c>
      <c r="X532">
        <f t="shared" ref="X532" si="2950">SUMIFS(A530:E534,J530:N534,"&gt; "&amp;P532)</f>
        <v>0</v>
      </c>
      <c r="Y532">
        <f t="shared" ref="Y532" si="2951">SUMIFS(A530:E534,J530:N534,"&gt; "&amp;Q532)</f>
        <v>67</v>
      </c>
      <c r="AA532">
        <f>VLOOKUP(P532,Numbers!$A$2:$B$101,2,FALSE)</f>
        <v>67</v>
      </c>
      <c r="AB532">
        <f>VLOOKUP(Q532,Numbers!$A$2:$B$101,2,FALSE)</f>
        <v>59</v>
      </c>
      <c r="AD532">
        <f t="shared" si="2856"/>
        <v>0</v>
      </c>
      <c r="AE532">
        <f t="shared" si="2857"/>
        <v>3953</v>
      </c>
    </row>
    <row r="533" spans="1:31" x14ac:dyDescent="0.25">
      <c r="A533">
        <v>27</v>
      </c>
      <c r="B533">
        <v>7</v>
      </c>
      <c r="C533">
        <v>59</v>
      </c>
      <c r="D533">
        <v>15</v>
      </c>
      <c r="E533">
        <v>72</v>
      </c>
      <c r="J533">
        <f t="shared" si="2846"/>
        <v>61</v>
      </c>
      <c r="K533">
        <f t="shared" si="2847"/>
        <v>65</v>
      </c>
      <c r="L533">
        <f t="shared" si="2848"/>
        <v>96</v>
      </c>
      <c r="M533">
        <f t="shared" si="2849"/>
        <v>69</v>
      </c>
      <c r="N533">
        <f t="shared" si="2850"/>
        <v>50</v>
      </c>
      <c r="P533">
        <f t="shared" si="2936"/>
        <v>96</v>
      </c>
      <c r="Q533">
        <f t="shared" ref="Q533" si="2952">MAX(M530:M534)</f>
        <v>69</v>
      </c>
      <c r="U533">
        <f t="shared" ref="U533" si="2953">COUNTIF(J530:N534,"&gt;" &amp; P533)</f>
        <v>1</v>
      </c>
      <c r="V533">
        <f t="shared" ref="V533" si="2954">COUNTIF(J530:N534,"&gt;" &amp; Q533)</f>
        <v>9</v>
      </c>
      <c r="X533">
        <f t="shared" ref="X533" si="2955">SUMIFS(A530:E534,J530:N534,"&gt; "&amp;P533)</f>
        <v>67</v>
      </c>
      <c r="Y533">
        <f t="shared" ref="Y533" si="2956">SUMIFS(A530:E534,J530:N534,"&gt; "&amp;Q533)</f>
        <v>519</v>
      </c>
      <c r="AA533">
        <f>VLOOKUP(P533,Numbers!$A$2:$B$101,2,FALSE)</f>
        <v>59</v>
      </c>
      <c r="AB533">
        <f>VLOOKUP(Q533,Numbers!$A$2:$B$101,2,FALSE)</f>
        <v>15</v>
      </c>
      <c r="AD533">
        <f t="shared" si="2856"/>
        <v>3953</v>
      </c>
      <c r="AE533">
        <f t="shared" si="2857"/>
        <v>7785</v>
      </c>
    </row>
    <row r="534" spans="1:31" x14ac:dyDescent="0.25">
      <c r="A534">
        <v>68</v>
      </c>
      <c r="B534">
        <v>88</v>
      </c>
      <c r="C534">
        <v>81</v>
      </c>
      <c r="D534">
        <v>49</v>
      </c>
      <c r="E534">
        <v>60</v>
      </c>
      <c r="J534">
        <f t="shared" si="2846"/>
        <v>84</v>
      </c>
      <c r="K534">
        <f t="shared" si="2847"/>
        <v>89</v>
      </c>
      <c r="L534">
        <f t="shared" si="2848"/>
        <v>95</v>
      </c>
      <c r="M534">
        <f t="shared" si="2849"/>
        <v>39</v>
      </c>
      <c r="N534">
        <f t="shared" si="2850"/>
        <v>13</v>
      </c>
      <c r="P534">
        <f t="shared" si="2936"/>
        <v>95</v>
      </c>
      <c r="Q534">
        <f t="shared" ref="Q534" si="2957">MAX(N530:N534)</f>
        <v>88</v>
      </c>
      <c r="U534">
        <f t="shared" ref="U534" si="2958">COUNTIF(J530:N534,"&gt;" &amp; P534)</f>
        <v>2</v>
      </c>
      <c r="V534">
        <f t="shared" ref="V534" si="2959">COUNTIF(J530:N534,"&gt;" &amp; Q534)</f>
        <v>4</v>
      </c>
      <c r="X534">
        <f t="shared" ref="X534" si="2960">SUMIFS(A530:E534,J530:N534,"&gt; "&amp;P534)</f>
        <v>126</v>
      </c>
      <c r="Y534">
        <f t="shared" ref="Y534" si="2961">SUMIFS(A530:E534,J530:N534,"&gt; "&amp;Q534)</f>
        <v>295</v>
      </c>
      <c r="AA534">
        <f>VLOOKUP(P534,Numbers!$A$2:$B$101,2,FALSE)</f>
        <v>81</v>
      </c>
      <c r="AB534">
        <f>VLOOKUP(Q534,Numbers!$A$2:$B$101,2,FALSE)</f>
        <v>79</v>
      </c>
      <c r="AD534">
        <f t="shared" si="2856"/>
        <v>10206</v>
      </c>
      <c r="AE534">
        <f t="shared" si="2857"/>
        <v>23305</v>
      </c>
    </row>
    <row r="535" spans="1:31" x14ac:dyDescent="0.25">
      <c r="J535" t="str">
        <f t="shared" si="2846"/>
        <v/>
      </c>
      <c r="K535" t="str">
        <f t="shared" si="2847"/>
        <v/>
      </c>
      <c r="L535" t="str">
        <f t="shared" si="2848"/>
        <v/>
      </c>
      <c r="M535" t="str">
        <f t="shared" si="2849"/>
        <v/>
      </c>
      <c r="N535" t="str">
        <f t="shared" si="2850"/>
        <v/>
      </c>
      <c r="P535">
        <f t="shared" ref="P535" si="2962">MAX(J530,K531,L532,M533,N534)</f>
        <v>69</v>
      </c>
      <c r="Q535">
        <f t="shared" ref="Q535" si="2963">MAX(J534,K533,L532,M531,N530)</f>
        <v>84</v>
      </c>
      <c r="R535">
        <f t="shared" ref="R535" si="2964">MIN(P530:Q535)</f>
        <v>69</v>
      </c>
      <c r="U535">
        <f t="shared" ref="U535" si="2965">COUNTIF(J530:N534,"&gt;" &amp; P535)</f>
        <v>9</v>
      </c>
      <c r="V535">
        <f t="shared" ref="V535" si="2966">COUNTIF(J530:N534,"&gt;" &amp; Q535)</f>
        <v>5</v>
      </c>
      <c r="X535">
        <f t="shared" ref="X535" si="2967">SUMIFS(A530:E534,J530:N534,"&gt; "&amp;P535)</f>
        <v>519</v>
      </c>
      <c r="Y535">
        <f t="shared" ref="Y535" si="2968">SUMIFS(A530:E534,J530:N534,"&gt; "&amp;Q535)</f>
        <v>374</v>
      </c>
      <c r="AA535">
        <f>VLOOKUP(P535,Numbers!$A$2:$B$101,2,FALSE)</f>
        <v>15</v>
      </c>
      <c r="AB535">
        <f>VLOOKUP(Q535,Numbers!$A$2:$B$101,2,FALSE)</f>
        <v>68</v>
      </c>
      <c r="AD535">
        <f t="shared" si="2856"/>
        <v>7785</v>
      </c>
      <c r="AE535">
        <f t="shared" si="2857"/>
        <v>25432</v>
      </c>
    </row>
    <row r="536" spans="1:31" x14ac:dyDescent="0.25">
      <c r="A536">
        <v>72</v>
      </c>
      <c r="B536">
        <v>56</v>
      </c>
      <c r="C536">
        <v>70</v>
      </c>
      <c r="D536">
        <v>24</v>
      </c>
      <c r="E536">
        <v>18</v>
      </c>
      <c r="J536">
        <f t="shared" si="2846"/>
        <v>50</v>
      </c>
      <c r="K536">
        <f t="shared" si="2847"/>
        <v>34</v>
      </c>
      <c r="L536">
        <f t="shared" si="2848"/>
        <v>22</v>
      </c>
      <c r="M536">
        <f t="shared" si="2849"/>
        <v>63</v>
      </c>
      <c r="N536">
        <f t="shared" si="2850"/>
        <v>55</v>
      </c>
      <c r="P536">
        <f t="shared" ref="P536:P567" si="2969">MAX(J536:N536)</f>
        <v>63</v>
      </c>
      <c r="Q536">
        <f t="shared" ref="Q536" si="2970">MAX(J536:J540)</f>
        <v>96</v>
      </c>
      <c r="U536">
        <f t="shared" ref="U536" si="2971">COUNTIF(J536:N540,"&gt;" &amp; P536)</f>
        <v>8</v>
      </c>
      <c r="V536">
        <f t="shared" ref="V536" si="2972">COUNTIF(J536:N540,"&gt;" &amp; Q536)</f>
        <v>1</v>
      </c>
      <c r="X536">
        <f t="shared" ref="X536" si="2973">SUMIFS(A536:E540,J536:N540,"&gt; "&amp;P536)</f>
        <v>425</v>
      </c>
      <c r="Y536">
        <f t="shared" ref="Y536" si="2974">SUMIFS(A536:E540,J536:N540,"&gt; "&amp;Q536)</f>
        <v>67</v>
      </c>
      <c r="AA536">
        <f>VLOOKUP(P536,Numbers!$A$2:$B$101,2,FALSE)</f>
        <v>24</v>
      </c>
      <c r="AB536">
        <f>VLOOKUP(Q536,Numbers!$A$2:$B$101,2,FALSE)</f>
        <v>59</v>
      </c>
      <c r="AD536">
        <f t="shared" si="2856"/>
        <v>10200</v>
      </c>
      <c r="AE536">
        <f t="shared" si="2857"/>
        <v>3953</v>
      </c>
    </row>
    <row r="537" spans="1:31" x14ac:dyDescent="0.25">
      <c r="A537">
        <v>53</v>
      </c>
      <c r="B537">
        <v>91</v>
      </c>
      <c r="C537">
        <v>95</v>
      </c>
      <c r="D537">
        <v>11</v>
      </c>
      <c r="E537">
        <v>65</v>
      </c>
      <c r="J537">
        <f t="shared" si="2846"/>
        <v>4</v>
      </c>
      <c r="K537">
        <f t="shared" si="2847"/>
        <v>59</v>
      </c>
      <c r="L537">
        <f t="shared" si="2848"/>
        <v>14</v>
      </c>
      <c r="M537">
        <f t="shared" si="2849"/>
        <v>56</v>
      </c>
      <c r="N537">
        <f t="shared" si="2850"/>
        <v>77</v>
      </c>
      <c r="P537">
        <f t="shared" si="2969"/>
        <v>77</v>
      </c>
      <c r="Q537">
        <f t="shared" ref="Q537" si="2975">MAX(K536:K540)</f>
        <v>100</v>
      </c>
      <c r="U537">
        <f t="shared" ref="U537" si="2976">COUNTIF(J536:N540,"&gt;" &amp; P537)</f>
        <v>5</v>
      </c>
      <c r="V537">
        <f t="shared" ref="V537" si="2977">COUNTIF(J536:N540,"&gt;" &amp; Q537)</f>
        <v>0</v>
      </c>
      <c r="X537">
        <f t="shared" ref="X537" si="2978">SUMIFS(A536:E540,J536:N540,"&gt; "&amp;P537)</f>
        <v>190</v>
      </c>
      <c r="Y537">
        <f t="shared" ref="Y537" si="2979">SUMIFS(A536:E540,J536:N540,"&gt; "&amp;Q537)</f>
        <v>0</v>
      </c>
      <c r="AA537">
        <f>VLOOKUP(P537,Numbers!$A$2:$B$101,2,FALSE)</f>
        <v>65</v>
      </c>
      <c r="AB537">
        <f>VLOOKUP(Q537,Numbers!$A$2:$B$101,2,FALSE)</f>
        <v>67</v>
      </c>
      <c r="AD537">
        <f t="shared" si="2856"/>
        <v>12350</v>
      </c>
      <c r="AE537">
        <f t="shared" si="2857"/>
        <v>0</v>
      </c>
    </row>
    <row r="538" spans="1:31" x14ac:dyDescent="0.25">
      <c r="A538">
        <v>63</v>
      </c>
      <c r="B538">
        <v>67</v>
      </c>
      <c r="C538">
        <v>49</v>
      </c>
      <c r="D538">
        <v>22</v>
      </c>
      <c r="E538">
        <v>74</v>
      </c>
      <c r="J538">
        <f t="shared" si="2846"/>
        <v>11</v>
      </c>
      <c r="K538">
        <f t="shared" si="2847"/>
        <v>100</v>
      </c>
      <c r="L538">
        <f t="shared" si="2848"/>
        <v>39</v>
      </c>
      <c r="M538">
        <f t="shared" si="2849"/>
        <v>5</v>
      </c>
      <c r="N538">
        <f t="shared" si="2850"/>
        <v>24</v>
      </c>
      <c r="P538">
        <f t="shared" si="2969"/>
        <v>100</v>
      </c>
      <c r="Q538">
        <f t="shared" ref="Q538" si="2980">MAX(L536:L540)</f>
        <v>45</v>
      </c>
      <c r="U538">
        <f t="shared" ref="U538" si="2981">COUNTIF(J536:N540,"&gt;" &amp; P538)</f>
        <v>0</v>
      </c>
      <c r="V538">
        <f t="shared" ref="V538" si="2982">COUNTIF(J536:N540,"&gt;" &amp; Q538)</f>
        <v>13</v>
      </c>
      <c r="X538">
        <f t="shared" ref="X538" si="2983">SUMIFS(A536:E540,J536:N540,"&gt; "&amp;P538)</f>
        <v>0</v>
      </c>
      <c r="Y538">
        <f t="shared" ref="Y538" si="2984">SUMIFS(A536:E540,J536:N540,"&gt; "&amp;Q538)</f>
        <v>641</v>
      </c>
      <c r="AA538">
        <f>VLOOKUP(P538,Numbers!$A$2:$B$101,2,FALSE)</f>
        <v>67</v>
      </c>
      <c r="AB538">
        <f>VLOOKUP(Q538,Numbers!$A$2:$B$101,2,FALSE)</f>
        <v>52</v>
      </c>
      <c r="AD538">
        <f t="shared" si="2856"/>
        <v>0</v>
      </c>
      <c r="AE538">
        <f t="shared" si="2857"/>
        <v>33332</v>
      </c>
    </row>
    <row r="539" spans="1:31" x14ac:dyDescent="0.25">
      <c r="A539">
        <v>59</v>
      </c>
      <c r="B539">
        <v>25</v>
      </c>
      <c r="C539">
        <v>94</v>
      </c>
      <c r="D539">
        <v>20</v>
      </c>
      <c r="E539">
        <v>97</v>
      </c>
      <c r="J539">
        <f t="shared" si="2846"/>
        <v>96</v>
      </c>
      <c r="K539">
        <f t="shared" si="2847"/>
        <v>1</v>
      </c>
      <c r="L539">
        <f t="shared" si="2848"/>
        <v>6</v>
      </c>
      <c r="M539">
        <f t="shared" si="2849"/>
        <v>83</v>
      </c>
      <c r="N539">
        <f t="shared" si="2850"/>
        <v>74</v>
      </c>
      <c r="P539">
        <f t="shared" si="2969"/>
        <v>96</v>
      </c>
      <c r="Q539">
        <f t="shared" ref="Q539" si="2985">MAX(M536:M540)</f>
        <v>83</v>
      </c>
      <c r="U539">
        <f t="shared" ref="U539" si="2986">COUNTIF(J536:N540,"&gt;" &amp; P539)</f>
        <v>1</v>
      </c>
      <c r="V539">
        <f t="shared" ref="V539" si="2987">COUNTIF(J536:N540,"&gt;" &amp; Q539)</f>
        <v>3</v>
      </c>
      <c r="X539">
        <f t="shared" ref="X539" si="2988">SUMIFS(A536:E540,J536:N540,"&gt; "&amp;P539)</f>
        <v>67</v>
      </c>
      <c r="Y539">
        <f t="shared" ref="Y539" si="2989">SUMIFS(A536:E540,J536:N540,"&gt; "&amp;Q539)</f>
        <v>164</v>
      </c>
      <c r="AA539">
        <f>VLOOKUP(P539,Numbers!$A$2:$B$101,2,FALSE)</f>
        <v>59</v>
      </c>
      <c r="AB539">
        <f>VLOOKUP(Q539,Numbers!$A$2:$B$101,2,FALSE)</f>
        <v>20</v>
      </c>
      <c r="AD539">
        <f t="shared" si="2856"/>
        <v>3953</v>
      </c>
      <c r="AE539">
        <f t="shared" si="2857"/>
        <v>3280</v>
      </c>
    </row>
    <row r="540" spans="1:31" x14ac:dyDescent="0.25">
      <c r="A540">
        <v>6</v>
      </c>
      <c r="B540">
        <v>73</v>
      </c>
      <c r="C540">
        <v>52</v>
      </c>
      <c r="D540">
        <v>47</v>
      </c>
      <c r="E540">
        <v>38</v>
      </c>
      <c r="J540">
        <f t="shared" si="2846"/>
        <v>82</v>
      </c>
      <c r="K540">
        <f t="shared" si="2847"/>
        <v>64</v>
      </c>
      <c r="L540">
        <f t="shared" si="2848"/>
        <v>45</v>
      </c>
      <c r="M540">
        <f t="shared" si="2849"/>
        <v>19</v>
      </c>
      <c r="N540">
        <f t="shared" si="2850"/>
        <v>92</v>
      </c>
      <c r="P540">
        <f t="shared" si="2969"/>
        <v>92</v>
      </c>
      <c r="Q540">
        <f t="shared" ref="Q540" si="2990">MAX(N536:N540)</f>
        <v>92</v>
      </c>
      <c r="U540">
        <f t="shared" ref="U540" si="2991">COUNTIF(J536:N540,"&gt;" &amp; P540)</f>
        <v>2</v>
      </c>
      <c r="V540">
        <f t="shared" ref="V540" si="2992">COUNTIF(J536:N540,"&gt;" &amp; Q540)</f>
        <v>2</v>
      </c>
      <c r="X540">
        <f t="shared" ref="X540" si="2993">SUMIFS(A536:E540,J536:N540,"&gt; "&amp;P540)</f>
        <v>126</v>
      </c>
      <c r="Y540">
        <f t="shared" ref="Y540" si="2994">SUMIFS(A536:E540,J536:N540,"&gt; "&amp;Q540)</f>
        <v>126</v>
      </c>
      <c r="AA540">
        <f>VLOOKUP(P540,Numbers!$A$2:$B$101,2,FALSE)</f>
        <v>38</v>
      </c>
      <c r="AB540">
        <f>VLOOKUP(Q540,Numbers!$A$2:$B$101,2,FALSE)</f>
        <v>38</v>
      </c>
      <c r="AD540">
        <f t="shared" si="2856"/>
        <v>4788</v>
      </c>
      <c r="AE540">
        <f t="shared" si="2857"/>
        <v>4788</v>
      </c>
    </row>
    <row r="541" spans="1:31" x14ac:dyDescent="0.25">
      <c r="J541" t="str">
        <f t="shared" si="2846"/>
        <v/>
      </c>
      <c r="K541" t="str">
        <f t="shared" si="2847"/>
        <v/>
      </c>
      <c r="L541" t="str">
        <f t="shared" si="2848"/>
        <v/>
      </c>
      <c r="M541" t="str">
        <f t="shared" si="2849"/>
        <v/>
      </c>
      <c r="N541" t="str">
        <f t="shared" si="2850"/>
        <v/>
      </c>
      <c r="P541">
        <f t="shared" ref="P541" si="2995">MAX(J536,K537,L538,M539,N540)</f>
        <v>92</v>
      </c>
      <c r="Q541">
        <f t="shared" ref="Q541" si="2996">MAX(J540,K539,L538,M537,N536)</f>
        <v>82</v>
      </c>
      <c r="R541">
        <f t="shared" ref="R541" si="2997">MIN(P536:Q541)</f>
        <v>45</v>
      </c>
      <c r="U541">
        <f t="shared" ref="U541" si="2998">COUNTIF(J536:N540,"&gt;" &amp; P541)</f>
        <v>2</v>
      </c>
      <c r="V541">
        <f t="shared" ref="V541" si="2999">COUNTIF(J536:N540,"&gt;" &amp; Q541)</f>
        <v>4</v>
      </c>
      <c r="X541">
        <f t="shared" ref="X541" si="3000">SUMIFS(A536:E540,J536:N540,"&gt; "&amp;P541)</f>
        <v>126</v>
      </c>
      <c r="Y541">
        <f t="shared" ref="Y541" si="3001">SUMIFS(A536:E540,J536:N540,"&gt; "&amp;Q541)</f>
        <v>184</v>
      </c>
      <c r="AA541">
        <f>VLOOKUP(P541,Numbers!$A$2:$B$101,2,FALSE)</f>
        <v>38</v>
      </c>
      <c r="AB541">
        <f>VLOOKUP(Q541,Numbers!$A$2:$B$101,2,FALSE)</f>
        <v>6</v>
      </c>
      <c r="AD541">
        <f t="shared" si="2856"/>
        <v>4788</v>
      </c>
      <c r="AE541">
        <f t="shared" si="2857"/>
        <v>1104</v>
      </c>
    </row>
    <row r="542" spans="1:31" x14ac:dyDescent="0.25">
      <c r="A542">
        <v>18</v>
      </c>
      <c r="B542">
        <v>46</v>
      </c>
      <c r="C542">
        <v>93</v>
      </c>
      <c r="D542">
        <v>87</v>
      </c>
      <c r="E542">
        <v>51</v>
      </c>
      <c r="J542">
        <f t="shared" si="2846"/>
        <v>55</v>
      </c>
      <c r="K542">
        <f t="shared" si="2847"/>
        <v>72</v>
      </c>
      <c r="L542">
        <f t="shared" si="2848"/>
        <v>68</v>
      </c>
      <c r="M542">
        <f t="shared" si="2849"/>
        <v>98</v>
      </c>
      <c r="N542">
        <f t="shared" si="2850"/>
        <v>37</v>
      </c>
      <c r="P542">
        <f t="shared" ref="P542:P573" si="3002">MAX(J542:N542)</f>
        <v>98</v>
      </c>
      <c r="Q542">
        <f t="shared" ref="Q542" si="3003">MAX(J542:J546)</f>
        <v>95</v>
      </c>
      <c r="U542">
        <f t="shared" ref="U542" si="3004">COUNTIF(J542:N546,"&gt;" &amp; P542)</f>
        <v>1</v>
      </c>
      <c r="V542">
        <f t="shared" ref="V542" si="3005">COUNTIF(J542:N546,"&gt;" &amp; Q542)</f>
        <v>2</v>
      </c>
      <c r="X542">
        <f t="shared" ref="X542" si="3006">SUMIFS(A542:E546,J542:N546,"&gt; "&amp;P542)</f>
        <v>39</v>
      </c>
      <c r="Y542">
        <f t="shared" ref="Y542" si="3007">SUMIFS(A542:E546,J542:N546,"&gt; "&amp;Q542)</f>
        <v>126</v>
      </c>
      <c r="AA542">
        <f>VLOOKUP(P542,Numbers!$A$2:$B$101,2,FALSE)</f>
        <v>87</v>
      </c>
      <c r="AB542">
        <f>VLOOKUP(Q542,Numbers!$A$2:$B$101,2,FALSE)</f>
        <v>81</v>
      </c>
      <c r="AD542">
        <f t="shared" si="2856"/>
        <v>3393</v>
      </c>
      <c r="AE542">
        <f t="shared" si="2857"/>
        <v>10206</v>
      </c>
    </row>
    <row r="543" spans="1:31" x14ac:dyDescent="0.25">
      <c r="A543">
        <v>24</v>
      </c>
      <c r="B543">
        <v>28</v>
      </c>
      <c r="C543">
        <v>10</v>
      </c>
      <c r="D543">
        <v>30</v>
      </c>
      <c r="E543">
        <v>38</v>
      </c>
      <c r="J543">
        <f t="shared" si="2846"/>
        <v>63</v>
      </c>
      <c r="K543">
        <f t="shared" si="2847"/>
        <v>36</v>
      </c>
      <c r="L543">
        <f t="shared" si="2848"/>
        <v>67</v>
      </c>
      <c r="M543">
        <f t="shared" si="2849"/>
        <v>17</v>
      </c>
      <c r="N543">
        <f t="shared" si="2850"/>
        <v>92</v>
      </c>
      <c r="P543">
        <f t="shared" si="3002"/>
        <v>92</v>
      </c>
      <c r="Q543">
        <f t="shared" ref="Q543" si="3008">MAX(K542:K546)</f>
        <v>99</v>
      </c>
      <c r="U543">
        <f t="shared" ref="U543" si="3009">COUNTIF(J542:N546,"&gt;" &amp; P543)</f>
        <v>3</v>
      </c>
      <c r="V543">
        <f t="shared" ref="V543" si="3010">COUNTIF(J542:N546,"&gt;" &amp; Q543)</f>
        <v>0</v>
      </c>
      <c r="X543">
        <f t="shared" ref="X543" si="3011">SUMIFS(A542:E546,J542:N546,"&gt; "&amp;P543)</f>
        <v>207</v>
      </c>
      <c r="Y543">
        <f t="shared" ref="Y543" si="3012">SUMIFS(A542:E546,J542:N546,"&gt; "&amp;Q543)</f>
        <v>0</v>
      </c>
      <c r="AA543">
        <f>VLOOKUP(P543,Numbers!$A$2:$B$101,2,FALSE)</f>
        <v>38</v>
      </c>
      <c r="AB543">
        <f>VLOOKUP(Q543,Numbers!$A$2:$B$101,2,FALSE)</f>
        <v>39</v>
      </c>
      <c r="AD543">
        <f t="shared" si="2856"/>
        <v>7866</v>
      </c>
      <c r="AE543">
        <f t="shared" si="2857"/>
        <v>0</v>
      </c>
    </row>
    <row r="544" spans="1:31" x14ac:dyDescent="0.25">
      <c r="A544">
        <v>82</v>
      </c>
      <c r="B544">
        <v>2</v>
      </c>
      <c r="C544">
        <v>40</v>
      </c>
      <c r="D544">
        <v>17</v>
      </c>
      <c r="E544">
        <v>76</v>
      </c>
      <c r="J544">
        <f t="shared" si="2846"/>
        <v>26</v>
      </c>
      <c r="K544">
        <f t="shared" si="2847"/>
        <v>30</v>
      </c>
      <c r="L544">
        <f t="shared" si="2848"/>
        <v>78</v>
      </c>
      <c r="M544">
        <f t="shared" si="2849"/>
        <v>23</v>
      </c>
      <c r="N544">
        <f t="shared" si="2850"/>
        <v>31</v>
      </c>
      <c r="P544">
        <f t="shared" si="3002"/>
        <v>78</v>
      </c>
      <c r="Q544">
        <f t="shared" ref="Q544" si="3013">MAX(L542:L546)</f>
        <v>78</v>
      </c>
      <c r="U544">
        <f t="shared" ref="U544" si="3014">COUNTIF(J542:N546,"&gt;" &amp; P544)</f>
        <v>7</v>
      </c>
      <c r="V544">
        <f t="shared" ref="V544" si="3015">COUNTIF(J542:N546,"&gt;" &amp; Q544)</f>
        <v>7</v>
      </c>
      <c r="X544">
        <f t="shared" ref="X544" si="3016">SUMIFS(A542:E546,J542:N546,"&gt; "&amp;P544)</f>
        <v>312</v>
      </c>
      <c r="Y544">
        <f t="shared" ref="Y544" si="3017">SUMIFS(A542:E546,J542:N546,"&gt; "&amp;Q544)</f>
        <v>312</v>
      </c>
      <c r="AA544">
        <f>VLOOKUP(P544,Numbers!$A$2:$B$101,2,FALSE)</f>
        <v>40</v>
      </c>
      <c r="AB544">
        <f>VLOOKUP(Q544,Numbers!$A$2:$B$101,2,FALSE)</f>
        <v>40</v>
      </c>
      <c r="AD544">
        <f t="shared" si="2856"/>
        <v>12480</v>
      </c>
      <c r="AE544">
        <f t="shared" si="2857"/>
        <v>12480</v>
      </c>
    </row>
    <row r="545" spans="1:31" x14ac:dyDescent="0.25">
      <c r="A545">
        <v>81</v>
      </c>
      <c r="B545">
        <v>39</v>
      </c>
      <c r="C545">
        <v>97</v>
      </c>
      <c r="D545">
        <v>48</v>
      </c>
      <c r="E545">
        <v>5</v>
      </c>
      <c r="J545">
        <f t="shared" si="2846"/>
        <v>95</v>
      </c>
      <c r="K545">
        <f t="shared" si="2847"/>
        <v>99</v>
      </c>
      <c r="L545">
        <f t="shared" si="2848"/>
        <v>74</v>
      </c>
      <c r="M545">
        <f t="shared" si="2849"/>
        <v>80</v>
      </c>
      <c r="N545">
        <f t="shared" si="2850"/>
        <v>18</v>
      </c>
      <c r="P545">
        <f t="shared" si="3002"/>
        <v>99</v>
      </c>
      <c r="Q545">
        <f t="shared" ref="Q545" si="3018">MAX(M542:M546)</f>
        <v>98</v>
      </c>
      <c r="U545">
        <f t="shared" ref="U545" si="3019">COUNTIF(J542:N546,"&gt;" &amp; P545)</f>
        <v>0</v>
      </c>
      <c r="V545">
        <f t="shared" ref="V545" si="3020">COUNTIF(J542:N546,"&gt;" &amp; Q545)</f>
        <v>1</v>
      </c>
      <c r="X545">
        <f t="shared" ref="X545" si="3021">SUMIFS(A542:E546,J542:N546,"&gt; "&amp;P545)</f>
        <v>0</v>
      </c>
      <c r="Y545">
        <f t="shared" ref="Y545" si="3022">SUMIFS(A542:E546,J542:N546,"&gt; "&amp;Q545)</f>
        <v>39</v>
      </c>
      <c r="AA545">
        <f>VLOOKUP(P545,Numbers!$A$2:$B$101,2,FALSE)</f>
        <v>39</v>
      </c>
      <c r="AB545">
        <f>VLOOKUP(Q545,Numbers!$A$2:$B$101,2,FALSE)</f>
        <v>87</v>
      </c>
      <c r="AD545">
        <f t="shared" si="2856"/>
        <v>0</v>
      </c>
      <c r="AE545">
        <f t="shared" si="2857"/>
        <v>3393</v>
      </c>
    </row>
    <row r="546" spans="1:31" x14ac:dyDescent="0.25">
      <c r="A546">
        <v>19</v>
      </c>
      <c r="B546">
        <v>0</v>
      </c>
      <c r="C546">
        <v>27</v>
      </c>
      <c r="D546">
        <v>74</v>
      </c>
      <c r="E546">
        <v>63</v>
      </c>
      <c r="J546">
        <f t="shared" si="2846"/>
        <v>85</v>
      </c>
      <c r="K546">
        <f t="shared" si="2847"/>
        <v>79</v>
      </c>
      <c r="L546">
        <f t="shared" si="2848"/>
        <v>61</v>
      </c>
      <c r="M546">
        <f t="shared" si="2849"/>
        <v>24</v>
      </c>
      <c r="N546">
        <f t="shared" si="2850"/>
        <v>11</v>
      </c>
      <c r="P546">
        <f t="shared" si="3002"/>
        <v>85</v>
      </c>
      <c r="Q546">
        <f t="shared" ref="Q546" si="3023">MAX(N542:N546)</f>
        <v>92</v>
      </c>
      <c r="U546">
        <f t="shared" ref="U546" si="3024">COUNTIF(J542:N546,"&gt;" &amp; P546)</f>
        <v>4</v>
      </c>
      <c r="V546">
        <f t="shared" ref="V546" si="3025">COUNTIF(J542:N546,"&gt;" &amp; Q546)</f>
        <v>3</v>
      </c>
      <c r="X546">
        <f t="shared" ref="X546" si="3026">SUMIFS(A542:E546,J542:N546,"&gt; "&amp;P546)</f>
        <v>245</v>
      </c>
      <c r="Y546">
        <f t="shared" ref="Y546" si="3027">SUMIFS(A542:E546,J542:N546,"&gt; "&amp;Q546)</f>
        <v>207</v>
      </c>
      <c r="AA546">
        <f>VLOOKUP(P546,Numbers!$A$2:$B$101,2,FALSE)</f>
        <v>19</v>
      </c>
      <c r="AB546">
        <f>VLOOKUP(Q546,Numbers!$A$2:$B$101,2,FALSE)</f>
        <v>38</v>
      </c>
      <c r="AD546">
        <f t="shared" si="2856"/>
        <v>4655</v>
      </c>
      <c r="AE546">
        <f t="shared" si="2857"/>
        <v>7866</v>
      </c>
    </row>
    <row r="547" spans="1:31" x14ac:dyDescent="0.25">
      <c r="J547" t="str">
        <f t="shared" si="2846"/>
        <v/>
      </c>
      <c r="K547" t="str">
        <f t="shared" si="2847"/>
        <v/>
      </c>
      <c r="L547" t="str">
        <f t="shared" si="2848"/>
        <v/>
      </c>
      <c r="M547" t="str">
        <f t="shared" si="2849"/>
        <v/>
      </c>
      <c r="N547" t="str">
        <f t="shared" si="2850"/>
        <v/>
      </c>
      <c r="P547">
        <f t="shared" ref="P547" si="3028">MAX(J542,K543,L544,M545,N546)</f>
        <v>80</v>
      </c>
      <c r="Q547">
        <f t="shared" ref="Q547" si="3029">MAX(J546,K545,L544,M543,N542)</f>
        <v>99</v>
      </c>
      <c r="R547">
        <f t="shared" ref="R547" si="3030">MIN(P542:Q547)</f>
        <v>78</v>
      </c>
      <c r="U547">
        <f t="shared" ref="U547" si="3031">COUNTIF(J542:N546,"&gt;" &amp; P547)</f>
        <v>5</v>
      </c>
      <c r="V547">
        <f t="shared" ref="V547" si="3032">COUNTIF(J542:N546,"&gt;" &amp; Q547)</f>
        <v>0</v>
      </c>
      <c r="X547">
        <f t="shared" ref="X547" si="3033">SUMIFS(A542:E546,J542:N546,"&gt; "&amp;P547)</f>
        <v>264</v>
      </c>
      <c r="Y547">
        <f t="shared" ref="Y547" si="3034">SUMIFS(A542:E546,J542:N546,"&gt; "&amp;Q547)</f>
        <v>0</v>
      </c>
      <c r="AA547">
        <f>VLOOKUP(P547,Numbers!$A$2:$B$101,2,FALSE)</f>
        <v>48</v>
      </c>
      <c r="AB547">
        <f>VLOOKUP(Q547,Numbers!$A$2:$B$101,2,FALSE)</f>
        <v>39</v>
      </c>
      <c r="AD547">
        <f t="shared" si="2856"/>
        <v>12672</v>
      </c>
      <c r="AE547">
        <f t="shared" si="2857"/>
        <v>0</v>
      </c>
    </row>
    <row r="548" spans="1:31" x14ac:dyDescent="0.25">
      <c r="A548">
        <v>59</v>
      </c>
      <c r="B548">
        <v>95</v>
      </c>
      <c r="C548">
        <v>47</v>
      </c>
      <c r="D548">
        <v>41</v>
      </c>
      <c r="E548">
        <v>28</v>
      </c>
      <c r="J548">
        <f t="shared" si="2846"/>
        <v>96</v>
      </c>
      <c r="K548">
        <f t="shared" si="2847"/>
        <v>14</v>
      </c>
      <c r="L548">
        <f t="shared" si="2848"/>
        <v>19</v>
      </c>
      <c r="M548">
        <f t="shared" si="2849"/>
        <v>47</v>
      </c>
      <c r="N548">
        <f t="shared" si="2850"/>
        <v>36</v>
      </c>
      <c r="P548">
        <f t="shared" ref="P548:P579" si="3035">MAX(J548:N548)</f>
        <v>96</v>
      </c>
      <c r="Q548">
        <f t="shared" ref="Q548" si="3036">MAX(J548:J552)</f>
        <v>96</v>
      </c>
      <c r="U548">
        <f t="shared" ref="U548" si="3037">COUNTIF(J548:N552,"&gt;" &amp; P548)</f>
        <v>0</v>
      </c>
      <c r="V548">
        <f t="shared" ref="V548" si="3038">COUNTIF(J548:N552,"&gt;" &amp; Q548)</f>
        <v>0</v>
      </c>
      <c r="X548">
        <f t="shared" ref="X548" si="3039">SUMIFS(A548:E552,J548:N552,"&gt; "&amp;P548)</f>
        <v>0</v>
      </c>
      <c r="Y548">
        <f t="shared" ref="Y548" si="3040">SUMIFS(A548:E552,J548:N552,"&gt; "&amp;Q548)</f>
        <v>0</v>
      </c>
      <c r="AA548">
        <f>VLOOKUP(P548,Numbers!$A$2:$B$101,2,FALSE)</f>
        <v>59</v>
      </c>
      <c r="AB548">
        <f>VLOOKUP(Q548,Numbers!$A$2:$B$101,2,FALSE)</f>
        <v>59</v>
      </c>
      <c r="AD548">
        <f t="shared" si="2856"/>
        <v>0</v>
      </c>
      <c r="AE548">
        <f t="shared" si="2857"/>
        <v>0</v>
      </c>
    </row>
    <row r="549" spans="1:31" x14ac:dyDescent="0.25">
      <c r="A549">
        <v>31</v>
      </c>
      <c r="B549">
        <v>57</v>
      </c>
      <c r="C549">
        <v>15</v>
      </c>
      <c r="D549">
        <v>5</v>
      </c>
      <c r="E549">
        <v>40</v>
      </c>
      <c r="J549">
        <f t="shared" si="2846"/>
        <v>15</v>
      </c>
      <c r="K549">
        <f t="shared" si="2847"/>
        <v>76</v>
      </c>
      <c r="L549">
        <f t="shared" si="2848"/>
        <v>69</v>
      </c>
      <c r="M549">
        <f t="shared" si="2849"/>
        <v>18</v>
      </c>
      <c r="N549">
        <f t="shared" si="2850"/>
        <v>78</v>
      </c>
      <c r="P549">
        <f t="shared" si="3035"/>
        <v>78</v>
      </c>
      <c r="Q549">
        <f t="shared" ref="Q549" si="3041">MAX(K548:K552)</f>
        <v>76</v>
      </c>
      <c r="U549">
        <f t="shared" ref="U549" si="3042">COUNTIF(J548:N552,"&gt;" &amp; P549)</f>
        <v>3</v>
      </c>
      <c r="V549">
        <f t="shared" ref="V549" si="3043">COUNTIF(J548:N552,"&gt;" &amp; Q549)</f>
        <v>4</v>
      </c>
      <c r="X549">
        <f t="shared" ref="X549" si="3044">SUMIFS(A548:E552,J548:N552,"&gt; "&amp;P549)</f>
        <v>175</v>
      </c>
      <c r="Y549">
        <f t="shared" ref="Y549" si="3045">SUMIFS(A548:E552,J548:N552,"&gt; "&amp;Q549)</f>
        <v>215</v>
      </c>
      <c r="AA549">
        <f>VLOOKUP(P549,Numbers!$A$2:$B$101,2,FALSE)</f>
        <v>40</v>
      </c>
      <c r="AB549">
        <f>VLOOKUP(Q549,Numbers!$A$2:$B$101,2,FALSE)</f>
        <v>57</v>
      </c>
      <c r="AD549">
        <f t="shared" si="2856"/>
        <v>7000</v>
      </c>
      <c r="AE549">
        <f t="shared" si="2857"/>
        <v>12255</v>
      </c>
    </row>
    <row r="550" spans="1:31" x14ac:dyDescent="0.25">
      <c r="A550">
        <v>21</v>
      </c>
      <c r="B550">
        <v>72</v>
      </c>
      <c r="C550">
        <v>56</v>
      </c>
      <c r="D550">
        <v>99</v>
      </c>
      <c r="E550">
        <v>17</v>
      </c>
      <c r="J550">
        <f t="shared" si="2846"/>
        <v>27</v>
      </c>
      <c r="K550">
        <f t="shared" si="2847"/>
        <v>50</v>
      </c>
      <c r="L550">
        <f t="shared" si="2848"/>
        <v>34</v>
      </c>
      <c r="M550">
        <f t="shared" si="2849"/>
        <v>25</v>
      </c>
      <c r="N550">
        <f t="shared" si="2850"/>
        <v>23</v>
      </c>
      <c r="P550">
        <f t="shared" si="3035"/>
        <v>50</v>
      </c>
      <c r="Q550">
        <f t="shared" ref="Q550" si="3046">MAX(L548:L552)</f>
        <v>69</v>
      </c>
      <c r="U550">
        <f t="shared" ref="U550" si="3047">COUNTIF(J548:N552,"&gt;" &amp; P550)</f>
        <v>9</v>
      </c>
      <c r="V550">
        <f t="shared" ref="V550" si="3048">COUNTIF(J548:N552,"&gt;" &amp; Q550)</f>
        <v>5</v>
      </c>
      <c r="X550">
        <f t="shared" ref="X550" si="3049">SUMIFS(A548:E552,J548:N552,"&gt; "&amp;P550)</f>
        <v>424</v>
      </c>
      <c r="Y550">
        <f t="shared" ref="Y550" si="3050">SUMIFS(A548:E552,J548:N552,"&gt; "&amp;Q550)</f>
        <v>272</v>
      </c>
      <c r="AA550">
        <f>VLOOKUP(P550,Numbers!$A$2:$B$101,2,FALSE)</f>
        <v>72</v>
      </c>
      <c r="AB550">
        <f>VLOOKUP(Q550,Numbers!$A$2:$B$101,2,FALSE)</f>
        <v>15</v>
      </c>
      <c r="AD550">
        <f t="shared" si="2856"/>
        <v>30528</v>
      </c>
      <c r="AE550">
        <f t="shared" si="2857"/>
        <v>4080</v>
      </c>
    </row>
    <row r="551" spans="1:31" x14ac:dyDescent="0.25">
      <c r="A551">
        <v>37</v>
      </c>
      <c r="B551">
        <v>52</v>
      </c>
      <c r="C551">
        <v>27</v>
      </c>
      <c r="D551">
        <v>48</v>
      </c>
      <c r="E551">
        <v>33</v>
      </c>
      <c r="J551">
        <f t="shared" si="2846"/>
        <v>54</v>
      </c>
      <c r="K551">
        <f t="shared" si="2847"/>
        <v>45</v>
      </c>
      <c r="L551">
        <f t="shared" si="2848"/>
        <v>61</v>
      </c>
      <c r="M551">
        <f t="shared" si="2849"/>
        <v>80</v>
      </c>
      <c r="N551">
        <f t="shared" si="2850"/>
        <v>9</v>
      </c>
      <c r="P551">
        <f t="shared" si="3035"/>
        <v>80</v>
      </c>
      <c r="Q551">
        <f t="shared" ref="Q551" si="3051">MAX(M548:M552)</f>
        <v>80</v>
      </c>
      <c r="U551">
        <f t="shared" ref="U551" si="3052">COUNTIF(J548:N552,"&gt;" &amp; P551)</f>
        <v>2</v>
      </c>
      <c r="V551">
        <f t="shared" ref="V551" si="3053">COUNTIF(J548:N552,"&gt;" &amp; Q551)</f>
        <v>2</v>
      </c>
      <c r="X551">
        <f t="shared" ref="X551" si="3054">SUMIFS(A548:E552,J548:N552,"&gt; "&amp;P551)</f>
        <v>127</v>
      </c>
      <c r="Y551">
        <f t="shared" ref="Y551" si="3055">SUMIFS(A548:E552,J548:N552,"&gt; "&amp;Q551)</f>
        <v>127</v>
      </c>
      <c r="AA551">
        <f>VLOOKUP(P551,Numbers!$A$2:$B$101,2,FALSE)</f>
        <v>48</v>
      </c>
      <c r="AB551">
        <f>VLOOKUP(Q551,Numbers!$A$2:$B$101,2,FALSE)</f>
        <v>48</v>
      </c>
      <c r="AD551">
        <f t="shared" si="2856"/>
        <v>6096</v>
      </c>
      <c r="AE551">
        <f t="shared" si="2857"/>
        <v>6096</v>
      </c>
    </row>
    <row r="552" spans="1:31" x14ac:dyDescent="0.25">
      <c r="A552">
        <v>50</v>
      </c>
      <c r="B552">
        <v>53</v>
      </c>
      <c r="C552">
        <v>8</v>
      </c>
      <c r="D552">
        <v>73</v>
      </c>
      <c r="E552">
        <v>68</v>
      </c>
      <c r="J552">
        <f t="shared" si="2846"/>
        <v>48</v>
      </c>
      <c r="K552">
        <f t="shared" si="2847"/>
        <v>4</v>
      </c>
      <c r="L552">
        <f t="shared" si="2848"/>
        <v>2</v>
      </c>
      <c r="M552">
        <f t="shared" si="2849"/>
        <v>64</v>
      </c>
      <c r="N552">
        <f t="shared" si="2850"/>
        <v>84</v>
      </c>
      <c r="P552">
        <f t="shared" si="3035"/>
        <v>84</v>
      </c>
      <c r="Q552">
        <f t="shared" ref="Q552" si="3056">MAX(N548:N552)</f>
        <v>84</v>
      </c>
      <c r="U552">
        <f t="shared" ref="U552" si="3057">COUNTIF(J548:N552,"&gt;" &amp; P552)</f>
        <v>1</v>
      </c>
      <c r="V552">
        <f t="shared" ref="V552" si="3058">COUNTIF(J548:N552,"&gt;" &amp; Q552)</f>
        <v>1</v>
      </c>
      <c r="X552">
        <f t="shared" ref="X552" si="3059">SUMIFS(A548:E552,J548:N552,"&gt; "&amp;P552)</f>
        <v>59</v>
      </c>
      <c r="Y552">
        <f t="shared" ref="Y552" si="3060">SUMIFS(A548:E552,J548:N552,"&gt; "&amp;Q552)</f>
        <v>59</v>
      </c>
      <c r="AA552">
        <f>VLOOKUP(P552,Numbers!$A$2:$B$101,2,FALSE)</f>
        <v>68</v>
      </c>
      <c r="AB552">
        <f>VLOOKUP(Q552,Numbers!$A$2:$B$101,2,FALSE)</f>
        <v>68</v>
      </c>
      <c r="AD552">
        <f t="shared" si="2856"/>
        <v>4012</v>
      </c>
      <c r="AE552">
        <f t="shared" si="2857"/>
        <v>4012</v>
      </c>
    </row>
    <row r="553" spans="1:31" x14ac:dyDescent="0.25">
      <c r="J553" t="str">
        <f t="shared" si="2846"/>
        <v/>
      </c>
      <c r="K553" t="str">
        <f t="shared" si="2847"/>
        <v/>
      </c>
      <c r="L553" t="str">
        <f t="shared" si="2848"/>
        <v/>
      </c>
      <c r="M553" t="str">
        <f t="shared" si="2849"/>
        <v/>
      </c>
      <c r="N553" t="str">
        <f t="shared" si="2850"/>
        <v/>
      </c>
      <c r="P553">
        <f t="shared" ref="P553" si="3061">MAX(J548,K549,L550,M551,N552)</f>
        <v>96</v>
      </c>
      <c r="Q553">
        <f t="shared" ref="Q553" si="3062">MAX(J552,K551,L550,M549,N548)</f>
        <v>48</v>
      </c>
      <c r="R553">
        <f t="shared" ref="R553" si="3063">MIN(P548:Q553)</f>
        <v>48</v>
      </c>
      <c r="U553">
        <f t="shared" ref="U553" si="3064">COUNTIF(J548:N552,"&gt;" &amp; P553)</f>
        <v>0</v>
      </c>
      <c r="V553">
        <f t="shared" ref="V553" si="3065">COUNTIF(J548:N552,"&gt;" &amp; Q553)</f>
        <v>10</v>
      </c>
      <c r="X553">
        <f t="shared" ref="X553" si="3066">SUMIFS(A548:E552,J548:N552,"&gt; "&amp;P553)</f>
        <v>0</v>
      </c>
      <c r="Y553">
        <f t="shared" ref="Y553" si="3067">SUMIFS(A548:E552,J548:N552,"&gt; "&amp;Q553)</f>
        <v>496</v>
      </c>
      <c r="AA553">
        <f>VLOOKUP(P553,Numbers!$A$2:$B$101,2,FALSE)</f>
        <v>59</v>
      </c>
      <c r="AB553">
        <f>VLOOKUP(Q553,Numbers!$A$2:$B$101,2,FALSE)</f>
        <v>50</v>
      </c>
      <c r="AD553">
        <f t="shared" si="2856"/>
        <v>0</v>
      </c>
      <c r="AE553">
        <f t="shared" si="2857"/>
        <v>24800</v>
      </c>
    </row>
    <row r="554" spans="1:31" x14ac:dyDescent="0.25">
      <c r="A554">
        <v>10</v>
      </c>
      <c r="B554">
        <v>21</v>
      </c>
      <c r="C554">
        <v>79</v>
      </c>
      <c r="D554">
        <v>71</v>
      </c>
      <c r="E554">
        <v>5</v>
      </c>
      <c r="J554">
        <f t="shared" si="2846"/>
        <v>67</v>
      </c>
      <c r="K554">
        <f t="shared" si="2847"/>
        <v>27</v>
      </c>
      <c r="L554">
        <f t="shared" si="2848"/>
        <v>88</v>
      </c>
      <c r="M554">
        <f t="shared" si="2849"/>
        <v>58</v>
      </c>
      <c r="N554">
        <f t="shared" si="2850"/>
        <v>18</v>
      </c>
      <c r="P554">
        <f t="shared" ref="P554:P601" si="3068">MAX(J554:N554)</f>
        <v>88</v>
      </c>
      <c r="Q554">
        <f t="shared" ref="Q554" si="3069">MAX(J554:J558)</f>
        <v>90</v>
      </c>
      <c r="U554">
        <f t="shared" ref="U554" si="3070">COUNTIF(J554:N558,"&gt;" &amp; P554)</f>
        <v>3</v>
      </c>
      <c r="V554">
        <f t="shared" ref="V554" si="3071">COUNTIF(J554:N558,"&gt;" &amp; Q554)</f>
        <v>2</v>
      </c>
      <c r="X554">
        <f t="shared" ref="X554" si="3072">SUMIFS(A554:E558,J554:N558,"&gt; "&amp;P554)</f>
        <v>179</v>
      </c>
      <c r="Y554">
        <f t="shared" ref="Y554" si="3073">SUMIFS(A554:E558,J554:N558,"&gt; "&amp;Q554)</f>
        <v>135</v>
      </c>
      <c r="AA554">
        <f>VLOOKUP(P554,Numbers!$A$2:$B$101,2,FALSE)</f>
        <v>79</v>
      </c>
      <c r="AB554">
        <f>VLOOKUP(Q554,Numbers!$A$2:$B$101,2,FALSE)</f>
        <v>44</v>
      </c>
      <c r="AD554">
        <f t="shared" si="2856"/>
        <v>14141</v>
      </c>
      <c r="AE554">
        <f t="shared" si="2857"/>
        <v>5940</v>
      </c>
    </row>
    <row r="555" spans="1:31" x14ac:dyDescent="0.25">
      <c r="A555">
        <v>40</v>
      </c>
      <c r="B555">
        <v>92</v>
      </c>
      <c r="C555">
        <v>54</v>
      </c>
      <c r="D555">
        <v>97</v>
      </c>
      <c r="E555">
        <v>46</v>
      </c>
      <c r="J555">
        <f t="shared" si="2846"/>
        <v>78</v>
      </c>
      <c r="K555">
        <f t="shared" si="2847"/>
        <v>51</v>
      </c>
      <c r="L555">
        <f t="shared" si="2848"/>
        <v>94</v>
      </c>
      <c r="M555">
        <f t="shared" si="2849"/>
        <v>74</v>
      </c>
      <c r="N555">
        <f t="shared" si="2850"/>
        <v>72</v>
      </c>
      <c r="P555">
        <f t="shared" si="3068"/>
        <v>94</v>
      </c>
      <c r="Q555">
        <f t="shared" ref="Q555" si="3074">MAX(K554:K558)</f>
        <v>95</v>
      </c>
      <c r="U555">
        <f t="shared" ref="U555" si="3075">COUNTIF(J554:N558,"&gt;" &amp; P555)</f>
        <v>1</v>
      </c>
      <c r="V555">
        <f t="shared" ref="V555" si="3076">COUNTIF(J554:N558,"&gt;" &amp; Q555)</f>
        <v>0</v>
      </c>
      <c r="X555">
        <f t="shared" ref="X555" si="3077">SUMIFS(A554:E558,J554:N558,"&gt; "&amp;P555)</f>
        <v>81</v>
      </c>
      <c r="Y555">
        <f t="shared" ref="Y555" si="3078">SUMIFS(A554:E558,J554:N558,"&gt; "&amp;Q555)</f>
        <v>0</v>
      </c>
      <c r="AA555">
        <f>VLOOKUP(P555,Numbers!$A$2:$B$101,2,FALSE)</f>
        <v>54</v>
      </c>
      <c r="AB555">
        <f>VLOOKUP(Q555,Numbers!$A$2:$B$101,2,FALSE)</f>
        <v>81</v>
      </c>
      <c r="AD555">
        <f t="shared" si="2856"/>
        <v>4374</v>
      </c>
      <c r="AE555">
        <f t="shared" si="2857"/>
        <v>0</v>
      </c>
    </row>
    <row r="556" spans="1:31" x14ac:dyDescent="0.25">
      <c r="A556">
        <v>45</v>
      </c>
      <c r="B556">
        <v>15</v>
      </c>
      <c r="C556">
        <v>9</v>
      </c>
      <c r="D556">
        <v>42</v>
      </c>
      <c r="E556">
        <v>50</v>
      </c>
      <c r="J556">
        <f t="shared" si="2846"/>
        <v>86</v>
      </c>
      <c r="K556">
        <f t="shared" si="2847"/>
        <v>69</v>
      </c>
      <c r="L556">
        <f t="shared" si="2848"/>
        <v>32</v>
      </c>
      <c r="M556">
        <f t="shared" si="2849"/>
        <v>87</v>
      </c>
      <c r="N556">
        <f t="shared" si="2850"/>
        <v>48</v>
      </c>
      <c r="P556">
        <f t="shared" si="3068"/>
        <v>87</v>
      </c>
      <c r="Q556">
        <f t="shared" ref="Q556" si="3079">MAX(L554:L558)</f>
        <v>94</v>
      </c>
      <c r="U556">
        <f t="shared" ref="U556" si="3080">COUNTIF(J554:N558,"&gt;" &amp; P556)</f>
        <v>4</v>
      </c>
      <c r="V556">
        <f t="shared" ref="V556" si="3081">COUNTIF(J554:N558,"&gt;" &amp; Q556)</f>
        <v>1</v>
      </c>
      <c r="X556">
        <f t="shared" ref="X556" si="3082">SUMIFS(A554:E558,J554:N558,"&gt; "&amp;P556)</f>
        <v>258</v>
      </c>
      <c r="Y556">
        <f t="shared" ref="Y556" si="3083">SUMIFS(A554:E558,J554:N558,"&gt; "&amp;Q556)</f>
        <v>81</v>
      </c>
      <c r="AA556">
        <f>VLOOKUP(P556,Numbers!$A$2:$B$101,2,FALSE)</f>
        <v>42</v>
      </c>
      <c r="AB556">
        <f>VLOOKUP(Q556,Numbers!$A$2:$B$101,2,FALSE)</f>
        <v>54</v>
      </c>
      <c r="AD556">
        <f t="shared" si="2856"/>
        <v>10836</v>
      </c>
      <c r="AE556">
        <f t="shared" si="2857"/>
        <v>4374</v>
      </c>
    </row>
    <row r="557" spans="1:31" x14ac:dyDescent="0.25">
      <c r="A557">
        <v>68</v>
      </c>
      <c r="B557">
        <v>81</v>
      </c>
      <c r="C557">
        <v>90</v>
      </c>
      <c r="D557">
        <v>47</v>
      </c>
      <c r="E557">
        <v>99</v>
      </c>
      <c r="J557">
        <f t="shared" si="2846"/>
        <v>84</v>
      </c>
      <c r="K557">
        <f t="shared" si="2847"/>
        <v>95</v>
      </c>
      <c r="L557">
        <f t="shared" si="2848"/>
        <v>33</v>
      </c>
      <c r="M557">
        <f t="shared" si="2849"/>
        <v>19</v>
      </c>
      <c r="N557">
        <f t="shared" si="2850"/>
        <v>25</v>
      </c>
      <c r="P557">
        <f t="shared" si="3068"/>
        <v>95</v>
      </c>
      <c r="Q557">
        <f t="shared" ref="Q557" si="3084">MAX(M554:M558)</f>
        <v>87</v>
      </c>
      <c r="U557">
        <f t="shared" ref="U557" si="3085">COUNTIF(J554:N558,"&gt;" &amp; P557)</f>
        <v>0</v>
      </c>
      <c r="V557">
        <f t="shared" ref="V557" si="3086">COUNTIF(J554:N558,"&gt;" &amp; Q557)</f>
        <v>4</v>
      </c>
      <c r="X557">
        <f t="shared" ref="X557" si="3087">SUMIFS(A554:E558,J554:N558,"&gt; "&amp;P557)</f>
        <v>0</v>
      </c>
      <c r="Y557">
        <f t="shared" ref="Y557" si="3088">SUMIFS(A554:E558,J554:N558,"&gt; "&amp;Q557)</f>
        <v>258</v>
      </c>
      <c r="AA557">
        <f>VLOOKUP(P557,Numbers!$A$2:$B$101,2,FALSE)</f>
        <v>81</v>
      </c>
      <c r="AB557">
        <f>VLOOKUP(Q557,Numbers!$A$2:$B$101,2,FALSE)</f>
        <v>42</v>
      </c>
      <c r="AD557">
        <f t="shared" si="2856"/>
        <v>0</v>
      </c>
      <c r="AE557">
        <f t="shared" si="2857"/>
        <v>10836</v>
      </c>
    </row>
    <row r="558" spans="1:31" x14ac:dyDescent="0.25">
      <c r="A558">
        <v>44</v>
      </c>
      <c r="B558">
        <v>2</v>
      </c>
      <c r="C558">
        <v>64</v>
      </c>
      <c r="D558">
        <v>27</v>
      </c>
      <c r="E558">
        <v>69</v>
      </c>
      <c r="J558">
        <f t="shared" si="2846"/>
        <v>90</v>
      </c>
      <c r="K558">
        <f t="shared" si="2847"/>
        <v>30</v>
      </c>
      <c r="L558">
        <f t="shared" si="2848"/>
        <v>29</v>
      </c>
      <c r="M558">
        <f t="shared" si="2849"/>
        <v>61</v>
      </c>
      <c r="N558">
        <f t="shared" si="2850"/>
        <v>81</v>
      </c>
      <c r="P558">
        <f t="shared" si="3068"/>
        <v>90</v>
      </c>
      <c r="Q558">
        <f t="shared" ref="Q558" si="3089">MAX(N554:N558)</f>
        <v>81</v>
      </c>
      <c r="U558">
        <f t="shared" ref="U558" si="3090">COUNTIF(J554:N558,"&gt;" &amp; P558)</f>
        <v>2</v>
      </c>
      <c r="V558">
        <f t="shared" ref="V558" si="3091">COUNTIF(J554:N558,"&gt;" &amp; Q558)</f>
        <v>7</v>
      </c>
      <c r="X558">
        <f t="shared" ref="X558" si="3092">SUMIFS(A554:E558,J554:N558,"&gt; "&amp;P558)</f>
        <v>135</v>
      </c>
      <c r="Y558">
        <f t="shared" ref="Y558" si="3093">SUMIFS(A554:E558,J554:N558,"&gt; "&amp;Q558)</f>
        <v>413</v>
      </c>
      <c r="AA558">
        <f>VLOOKUP(P558,Numbers!$A$2:$B$101,2,FALSE)</f>
        <v>44</v>
      </c>
      <c r="AB558">
        <f>VLOOKUP(Q558,Numbers!$A$2:$B$101,2,FALSE)</f>
        <v>69</v>
      </c>
      <c r="AD558">
        <f t="shared" si="2856"/>
        <v>5940</v>
      </c>
      <c r="AE558">
        <f t="shared" si="2857"/>
        <v>28497</v>
      </c>
    </row>
    <row r="559" spans="1:31" x14ac:dyDescent="0.25">
      <c r="J559" t="str">
        <f t="shared" si="2846"/>
        <v/>
      </c>
      <c r="K559" t="str">
        <f t="shared" si="2847"/>
        <v/>
      </c>
      <c r="L559" t="str">
        <f t="shared" si="2848"/>
        <v/>
      </c>
      <c r="M559" t="str">
        <f t="shared" si="2849"/>
        <v/>
      </c>
      <c r="N559" t="str">
        <f t="shared" si="2850"/>
        <v/>
      </c>
      <c r="P559">
        <f t="shared" ref="P559" si="3094">MAX(J554,K555,L556,M557,N558)</f>
        <v>81</v>
      </c>
      <c r="Q559">
        <f t="shared" ref="Q559" si="3095">MAX(J558,K557,L556,M555,N554)</f>
        <v>95</v>
      </c>
      <c r="R559">
        <f t="shared" ref="R559" si="3096">MIN(P554:Q559)</f>
        <v>81</v>
      </c>
      <c r="U559">
        <f t="shared" ref="U559" si="3097">COUNTIF(J554:N558,"&gt;" &amp; P559)</f>
        <v>7</v>
      </c>
      <c r="V559">
        <f t="shared" ref="V559" si="3098">COUNTIF(J554:N558,"&gt;" &amp; Q559)</f>
        <v>0</v>
      </c>
      <c r="X559">
        <f t="shared" ref="X559" si="3099">SUMIFS(A554:E558,J554:N558,"&gt; "&amp;P559)</f>
        <v>413</v>
      </c>
      <c r="Y559">
        <f t="shared" ref="Y559" si="3100">SUMIFS(A554:E558,J554:N558,"&gt; "&amp;Q559)</f>
        <v>0</v>
      </c>
      <c r="AA559">
        <f>VLOOKUP(P559,Numbers!$A$2:$B$101,2,FALSE)</f>
        <v>69</v>
      </c>
      <c r="AB559">
        <f>VLOOKUP(Q559,Numbers!$A$2:$B$101,2,FALSE)</f>
        <v>81</v>
      </c>
      <c r="AD559">
        <f t="shared" si="2856"/>
        <v>28497</v>
      </c>
      <c r="AE559">
        <f t="shared" si="2857"/>
        <v>0</v>
      </c>
    </row>
    <row r="560" spans="1:31" x14ac:dyDescent="0.25">
      <c r="A560">
        <v>4</v>
      </c>
      <c r="B560">
        <v>23</v>
      </c>
      <c r="C560">
        <v>59</v>
      </c>
      <c r="D560">
        <v>88</v>
      </c>
      <c r="E560">
        <v>60</v>
      </c>
      <c r="J560">
        <f t="shared" si="2846"/>
        <v>10</v>
      </c>
      <c r="K560">
        <f t="shared" si="2847"/>
        <v>43</v>
      </c>
      <c r="L560">
        <f t="shared" si="2848"/>
        <v>96</v>
      </c>
      <c r="M560">
        <f t="shared" si="2849"/>
        <v>89</v>
      </c>
      <c r="N560">
        <f t="shared" si="2850"/>
        <v>13</v>
      </c>
      <c r="P560">
        <f t="shared" ref="P560:P601" si="3101">MAX(J560:N560)</f>
        <v>96</v>
      </c>
      <c r="Q560">
        <f t="shared" ref="Q560" si="3102">MAX(J560:J564)</f>
        <v>99</v>
      </c>
      <c r="U560">
        <f t="shared" ref="U560" si="3103">COUNTIF(J560:N564,"&gt;" &amp; P560)</f>
        <v>1</v>
      </c>
      <c r="V560">
        <f t="shared" ref="V560" si="3104">COUNTIF(J560:N564,"&gt;" &amp; Q560)</f>
        <v>0</v>
      </c>
      <c r="X560">
        <f t="shared" ref="X560" si="3105">SUMIFS(A560:E564,J560:N564,"&gt; "&amp;P560)</f>
        <v>39</v>
      </c>
      <c r="Y560">
        <f t="shared" ref="Y560" si="3106">SUMIFS(A560:E564,J560:N564,"&gt; "&amp;Q560)</f>
        <v>0</v>
      </c>
      <c r="AA560">
        <f>VLOOKUP(P560,Numbers!$A$2:$B$101,2,FALSE)</f>
        <v>59</v>
      </c>
      <c r="AB560">
        <f>VLOOKUP(Q560,Numbers!$A$2:$B$101,2,FALSE)</f>
        <v>39</v>
      </c>
      <c r="AD560">
        <f t="shared" si="2856"/>
        <v>2301</v>
      </c>
      <c r="AE560">
        <f t="shared" si="2857"/>
        <v>0</v>
      </c>
    </row>
    <row r="561" spans="1:31" x14ac:dyDescent="0.25">
      <c r="A561">
        <v>39</v>
      </c>
      <c r="B561">
        <v>16</v>
      </c>
      <c r="C561">
        <v>28</v>
      </c>
      <c r="D561">
        <v>56</v>
      </c>
      <c r="E561">
        <v>90</v>
      </c>
      <c r="J561">
        <f t="shared" si="2846"/>
        <v>99</v>
      </c>
      <c r="K561">
        <f t="shared" si="2847"/>
        <v>73</v>
      </c>
      <c r="L561">
        <f t="shared" si="2848"/>
        <v>36</v>
      </c>
      <c r="M561">
        <f t="shared" si="2849"/>
        <v>34</v>
      </c>
      <c r="N561">
        <f t="shared" si="2850"/>
        <v>33</v>
      </c>
      <c r="P561">
        <f t="shared" si="3101"/>
        <v>99</v>
      </c>
      <c r="Q561">
        <f t="shared" ref="Q561" si="3107">MAX(K560:K564)</f>
        <v>73</v>
      </c>
      <c r="U561">
        <f t="shared" ref="U561" si="3108">COUNTIF(J560:N564,"&gt;" &amp; P561)</f>
        <v>0</v>
      </c>
      <c r="V561">
        <f t="shared" ref="V561" si="3109">COUNTIF(J560:N564,"&gt;" &amp; Q561)</f>
        <v>6</v>
      </c>
      <c r="X561">
        <f t="shared" ref="X561" si="3110">SUMIFS(A560:E564,J560:N564,"&gt; "&amp;P561)</f>
        <v>0</v>
      </c>
      <c r="Y561">
        <f t="shared" ref="Y561" si="3111">SUMIFS(A560:E564,J560:N564,"&gt; "&amp;Q561)</f>
        <v>307</v>
      </c>
      <c r="AA561">
        <f>VLOOKUP(P561,Numbers!$A$2:$B$101,2,FALSE)</f>
        <v>39</v>
      </c>
      <c r="AB561">
        <f>VLOOKUP(Q561,Numbers!$A$2:$B$101,2,FALSE)</f>
        <v>16</v>
      </c>
      <c r="AD561">
        <f t="shared" si="2856"/>
        <v>0</v>
      </c>
      <c r="AE561">
        <f t="shared" si="2857"/>
        <v>4912</v>
      </c>
    </row>
    <row r="562" spans="1:31" x14ac:dyDescent="0.25">
      <c r="A562">
        <v>94</v>
      </c>
      <c r="B562">
        <v>78</v>
      </c>
      <c r="C562">
        <v>57</v>
      </c>
      <c r="D562">
        <v>53</v>
      </c>
      <c r="E562">
        <v>46</v>
      </c>
      <c r="J562">
        <f t="shared" si="2846"/>
        <v>6</v>
      </c>
      <c r="K562">
        <f t="shared" si="2847"/>
        <v>35</v>
      </c>
      <c r="L562">
        <f t="shared" si="2848"/>
        <v>76</v>
      </c>
      <c r="M562">
        <f t="shared" si="2849"/>
        <v>4</v>
      </c>
      <c r="N562">
        <f t="shared" si="2850"/>
        <v>72</v>
      </c>
      <c r="P562">
        <f t="shared" si="3101"/>
        <v>76</v>
      </c>
      <c r="Q562">
        <f t="shared" ref="Q562" si="3112">MAX(L560:L564)</f>
        <v>96</v>
      </c>
      <c r="U562">
        <f t="shared" ref="U562" si="3113">COUNTIF(J560:N564,"&gt;" &amp; P562)</f>
        <v>5</v>
      </c>
      <c r="V562">
        <f t="shared" ref="V562" si="3114">COUNTIF(J560:N564,"&gt;" &amp; Q562)</f>
        <v>1</v>
      </c>
      <c r="X562">
        <f t="shared" ref="X562" si="3115">SUMIFS(A560:E564,J560:N564,"&gt; "&amp;P562)</f>
        <v>250</v>
      </c>
      <c r="Y562">
        <f t="shared" ref="Y562" si="3116">SUMIFS(A560:E564,J560:N564,"&gt; "&amp;Q562)</f>
        <v>39</v>
      </c>
      <c r="AA562">
        <f>VLOOKUP(P562,Numbers!$A$2:$B$101,2,FALSE)</f>
        <v>57</v>
      </c>
      <c r="AB562">
        <f>VLOOKUP(Q562,Numbers!$A$2:$B$101,2,FALSE)</f>
        <v>59</v>
      </c>
      <c r="AD562">
        <f t="shared" si="2856"/>
        <v>14250</v>
      </c>
      <c r="AE562">
        <f t="shared" si="2857"/>
        <v>2301</v>
      </c>
    </row>
    <row r="563" spans="1:31" x14ac:dyDescent="0.25">
      <c r="A563">
        <v>20</v>
      </c>
      <c r="B563">
        <v>14</v>
      </c>
      <c r="C563">
        <v>51</v>
      </c>
      <c r="D563">
        <v>44</v>
      </c>
      <c r="E563">
        <v>99</v>
      </c>
      <c r="J563">
        <f t="shared" si="2846"/>
        <v>83</v>
      </c>
      <c r="K563">
        <f t="shared" si="2847"/>
        <v>12</v>
      </c>
      <c r="L563">
        <f t="shared" si="2848"/>
        <v>37</v>
      </c>
      <c r="M563">
        <f t="shared" si="2849"/>
        <v>90</v>
      </c>
      <c r="N563">
        <f t="shared" si="2850"/>
        <v>25</v>
      </c>
      <c r="P563">
        <f t="shared" si="3101"/>
        <v>90</v>
      </c>
      <c r="Q563">
        <f t="shared" ref="Q563" si="3117">MAX(M560:M564)</f>
        <v>90</v>
      </c>
      <c r="U563">
        <f t="shared" ref="U563" si="3118">COUNTIF(J560:N564,"&gt;" &amp; P563)</f>
        <v>2</v>
      </c>
      <c r="V563">
        <f t="shared" ref="V563" si="3119">COUNTIF(J560:N564,"&gt;" &amp; Q563)</f>
        <v>2</v>
      </c>
      <c r="X563">
        <f t="shared" ref="X563" si="3120">SUMIFS(A560:E564,J560:N564,"&gt; "&amp;P563)</f>
        <v>98</v>
      </c>
      <c r="Y563">
        <f t="shared" ref="Y563" si="3121">SUMIFS(A560:E564,J560:N564,"&gt; "&amp;Q563)</f>
        <v>98</v>
      </c>
      <c r="AA563">
        <f>VLOOKUP(P563,Numbers!$A$2:$B$101,2,FALSE)</f>
        <v>44</v>
      </c>
      <c r="AB563">
        <f>VLOOKUP(Q563,Numbers!$A$2:$B$101,2,FALSE)</f>
        <v>44</v>
      </c>
      <c r="AD563">
        <f t="shared" si="2856"/>
        <v>4312</v>
      </c>
      <c r="AE563">
        <f t="shared" si="2857"/>
        <v>4312</v>
      </c>
    </row>
    <row r="564" spans="1:31" x14ac:dyDescent="0.25">
      <c r="A564">
        <v>91</v>
      </c>
      <c r="B564">
        <v>17</v>
      </c>
      <c r="C564">
        <v>7</v>
      </c>
      <c r="D564">
        <v>83</v>
      </c>
      <c r="E564">
        <v>84</v>
      </c>
      <c r="J564">
        <f t="shared" si="2846"/>
        <v>59</v>
      </c>
      <c r="K564">
        <f t="shared" si="2847"/>
        <v>23</v>
      </c>
      <c r="L564">
        <f t="shared" si="2848"/>
        <v>65</v>
      </c>
      <c r="M564">
        <f t="shared" si="2849"/>
        <v>52</v>
      </c>
      <c r="N564">
        <f t="shared" si="2850"/>
        <v>21</v>
      </c>
      <c r="P564">
        <f t="shared" si="3101"/>
        <v>65</v>
      </c>
      <c r="Q564">
        <f t="shared" ref="Q564" si="3122">MAX(N560:N564)</f>
        <v>72</v>
      </c>
      <c r="U564">
        <f t="shared" ref="U564" si="3123">COUNTIF(J560:N564,"&gt;" &amp; P564)</f>
        <v>8</v>
      </c>
      <c r="V564">
        <f t="shared" ref="V564" si="3124">COUNTIF(J560:N564,"&gt;" &amp; Q564)</f>
        <v>7</v>
      </c>
      <c r="X564">
        <f t="shared" ref="X564" si="3125">SUMIFS(A560:E564,J560:N564,"&gt; "&amp;P564)</f>
        <v>369</v>
      </c>
      <c r="Y564">
        <f t="shared" ref="Y564" si="3126">SUMIFS(A560:E564,J560:N564,"&gt; "&amp;Q564)</f>
        <v>323</v>
      </c>
      <c r="AA564">
        <f>VLOOKUP(P564,Numbers!$A$2:$B$101,2,FALSE)</f>
        <v>7</v>
      </c>
      <c r="AB564">
        <f>VLOOKUP(Q564,Numbers!$A$2:$B$101,2,FALSE)</f>
        <v>46</v>
      </c>
      <c r="AD564">
        <f t="shared" si="2856"/>
        <v>2583</v>
      </c>
      <c r="AE564">
        <f t="shared" si="2857"/>
        <v>14858</v>
      </c>
    </row>
    <row r="565" spans="1:31" x14ac:dyDescent="0.25">
      <c r="J565" t="str">
        <f t="shared" si="2846"/>
        <v/>
      </c>
      <c r="K565" t="str">
        <f t="shared" si="2847"/>
        <v/>
      </c>
      <c r="L565" t="str">
        <f t="shared" si="2848"/>
        <v/>
      </c>
      <c r="M565" t="str">
        <f t="shared" si="2849"/>
        <v/>
      </c>
      <c r="N565" t="str">
        <f t="shared" si="2850"/>
        <v/>
      </c>
      <c r="P565">
        <f t="shared" ref="P565" si="3127">MAX(J560,K561,L562,M563,N564)</f>
        <v>90</v>
      </c>
      <c r="Q565">
        <f t="shared" ref="Q565" si="3128">MAX(J564,K563,L562,M561,N560)</f>
        <v>76</v>
      </c>
      <c r="R565">
        <f t="shared" ref="R565" si="3129">MIN(P560:Q565)</f>
        <v>65</v>
      </c>
      <c r="U565">
        <f t="shared" ref="U565" si="3130">COUNTIF(J560:N564,"&gt;" &amp; P565)</f>
        <v>2</v>
      </c>
      <c r="V565">
        <f t="shared" ref="V565" si="3131">COUNTIF(J560:N564,"&gt;" &amp; Q565)</f>
        <v>5</v>
      </c>
      <c r="X565">
        <f t="shared" ref="X565" si="3132">SUMIFS(A560:E564,J560:N564,"&gt; "&amp;P565)</f>
        <v>98</v>
      </c>
      <c r="Y565">
        <f t="shared" ref="Y565" si="3133">SUMIFS(A560:E564,J560:N564,"&gt; "&amp;Q565)</f>
        <v>250</v>
      </c>
      <c r="AA565">
        <f>VLOOKUP(P565,Numbers!$A$2:$B$101,2,FALSE)</f>
        <v>44</v>
      </c>
      <c r="AB565">
        <f>VLOOKUP(Q565,Numbers!$A$2:$B$101,2,FALSE)</f>
        <v>57</v>
      </c>
      <c r="AD565">
        <f t="shared" si="2856"/>
        <v>4312</v>
      </c>
      <c r="AE565">
        <f t="shared" si="2857"/>
        <v>14250</v>
      </c>
    </row>
    <row r="566" spans="1:31" x14ac:dyDescent="0.25">
      <c r="A566">
        <v>74</v>
      </c>
      <c r="B566">
        <v>19</v>
      </c>
      <c r="C566">
        <v>24</v>
      </c>
      <c r="D566">
        <v>39</v>
      </c>
      <c r="E566">
        <v>16</v>
      </c>
      <c r="J566">
        <f t="shared" si="2846"/>
        <v>24</v>
      </c>
      <c r="K566">
        <f t="shared" si="2847"/>
        <v>85</v>
      </c>
      <c r="L566">
        <f t="shared" si="2848"/>
        <v>63</v>
      </c>
      <c r="M566">
        <f t="shared" si="2849"/>
        <v>99</v>
      </c>
      <c r="N566">
        <f t="shared" si="2850"/>
        <v>73</v>
      </c>
      <c r="P566">
        <f t="shared" ref="P566:P601" si="3134">MAX(J566:N566)</f>
        <v>99</v>
      </c>
      <c r="Q566">
        <f t="shared" ref="Q566" si="3135">MAX(J566:J570)</f>
        <v>90</v>
      </c>
      <c r="U566">
        <f t="shared" ref="U566" si="3136">COUNTIF(J566:N570,"&gt;" &amp; P566)</f>
        <v>0</v>
      </c>
      <c r="V566">
        <f t="shared" ref="V566" si="3137">COUNTIF(J566:N570,"&gt;" &amp; Q566)</f>
        <v>2</v>
      </c>
      <c r="X566">
        <f t="shared" ref="X566" si="3138">SUMIFS(A566:E570,J566:N570,"&gt; "&amp;P566)</f>
        <v>0</v>
      </c>
      <c r="Y566">
        <f t="shared" ref="Y566" si="3139">SUMIFS(A566:E570,J566:N570,"&gt; "&amp;Q566)</f>
        <v>77</v>
      </c>
      <c r="AA566">
        <f>VLOOKUP(P566,Numbers!$A$2:$B$101,2,FALSE)</f>
        <v>39</v>
      </c>
      <c r="AB566">
        <f>VLOOKUP(Q566,Numbers!$A$2:$B$101,2,FALSE)</f>
        <v>44</v>
      </c>
      <c r="AD566">
        <f t="shared" si="2856"/>
        <v>0</v>
      </c>
      <c r="AE566">
        <f t="shared" si="2857"/>
        <v>3388</v>
      </c>
    </row>
    <row r="567" spans="1:31" x14ac:dyDescent="0.25">
      <c r="A567">
        <v>44</v>
      </c>
      <c r="B567">
        <v>62</v>
      </c>
      <c r="C567">
        <v>61</v>
      </c>
      <c r="D567">
        <v>99</v>
      </c>
      <c r="E567">
        <v>42</v>
      </c>
      <c r="J567">
        <f t="shared" si="2846"/>
        <v>90</v>
      </c>
      <c r="K567">
        <f t="shared" si="2847"/>
        <v>53</v>
      </c>
      <c r="L567">
        <f t="shared" si="2848"/>
        <v>70</v>
      </c>
      <c r="M567">
        <f t="shared" si="2849"/>
        <v>25</v>
      </c>
      <c r="N567">
        <f t="shared" si="2850"/>
        <v>87</v>
      </c>
      <c r="P567">
        <f t="shared" si="3134"/>
        <v>90</v>
      </c>
      <c r="Q567">
        <f t="shared" ref="Q567" si="3140">MAX(K566:K570)</f>
        <v>85</v>
      </c>
      <c r="U567">
        <f t="shared" ref="U567" si="3141">COUNTIF(J566:N570,"&gt;" &amp; P567)</f>
        <v>2</v>
      </c>
      <c r="V567">
        <f t="shared" ref="V567" si="3142">COUNTIF(J566:N570,"&gt;" &amp; Q567)</f>
        <v>4</v>
      </c>
      <c r="X567">
        <f t="shared" ref="X567" si="3143">SUMIFS(A566:E570,J566:N570,"&gt; "&amp;P567)</f>
        <v>77</v>
      </c>
      <c r="Y567">
        <f t="shared" ref="Y567" si="3144">SUMIFS(A566:E570,J566:N570,"&gt; "&amp;Q567)</f>
        <v>163</v>
      </c>
      <c r="AA567">
        <f>VLOOKUP(P567,Numbers!$A$2:$B$101,2,FALSE)</f>
        <v>44</v>
      </c>
      <c r="AB567">
        <f>VLOOKUP(Q567,Numbers!$A$2:$B$101,2,FALSE)</f>
        <v>19</v>
      </c>
      <c r="AD567">
        <f t="shared" si="2856"/>
        <v>3388</v>
      </c>
      <c r="AE567">
        <f t="shared" si="2857"/>
        <v>3097</v>
      </c>
    </row>
    <row r="568" spans="1:31" x14ac:dyDescent="0.25">
      <c r="A568">
        <v>65</v>
      </c>
      <c r="B568">
        <v>63</v>
      </c>
      <c r="C568">
        <v>50</v>
      </c>
      <c r="D568">
        <v>78</v>
      </c>
      <c r="E568">
        <v>38</v>
      </c>
      <c r="J568">
        <f t="shared" si="2846"/>
        <v>77</v>
      </c>
      <c r="K568">
        <f t="shared" si="2847"/>
        <v>11</v>
      </c>
      <c r="L568">
        <f t="shared" si="2848"/>
        <v>48</v>
      </c>
      <c r="M568">
        <f t="shared" si="2849"/>
        <v>35</v>
      </c>
      <c r="N568">
        <f t="shared" si="2850"/>
        <v>92</v>
      </c>
      <c r="P568">
        <f t="shared" si="3134"/>
        <v>92</v>
      </c>
      <c r="Q568">
        <f t="shared" ref="Q568" si="3145">MAX(L566:L570)</f>
        <v>70</v>
      </c>
      <c r="U568">
        <f t="shared" ref="U568" si="3146">COUNTIF(J566:N570,"&gt;" &amp; P568)</f>
        <v>1</v>
      </c>
      <c r="V568">
        <f t="shared" ref="V568" si="3147">COUNTIF(J566:N570,"&gt;" &amp; Q568)</f>
        <v>7</v>
      </c>
      <c r="X568">
        <f t="shared" ref="X568" si="3148">SUMIFS(A566:E570,J566:N570,"&gt; "&amp;P568)</f>
        <v>39</v>
      </c>
      <c r="Y568">
        <f t="shared" ref="Y568" si="3149">SUMIFS(A566:E570,J566:N570,"&gt; "&amp;Q568)</f>
        <v>263</v>
      </c>
      <c r="AA568">
        <f>VLOOKUP(P568,Numbers!$A$2:$B$101,2,FALSE)</f>
        <v>38</v>
      </c>
      <c r="AB568">
        <f>VLOOKUP(Q568,Numbers!$A$2:$B$101,2,FALSE)</f>
        <v>61</v>
      </c>
      <c r="AD568">
        <f t="shared" si="2856"/>
        <v>1482</v>
      </c>
      <c r="AE568">
        <f t="shared" si="2857"/>
        <v>16043</v>
      </c>
    </row>
    <row r="569" spans="1:31" x14ac:dyDescent="0.25">
      <c r="A569">
        <v>27</v>
      </c>
      <c r="B569">
        <v>49</v>
      </c>
      <c r="C569">
        <v>86</v>
      </c>
      <c r="D569">
        <v>80</v>
      </c>
      <c r="E569">
        <v>33</v>
      </c>
      <c r="J569">
        <f t="shared" si="2846"/>
        <v>61</v>
      </c>
      <c r="K569">
        <f t="shared" si="2847"/>
        <v>39</v>
      </c>
      <c r="L569">
        <f t="shared" si="2848"/>
        <v>38</v>
      </c>
      <c r="M569">
        <f t="shared" si="2849"/>
        <v>8</v>
      </c>
      <c r="N569">
        <f t="shared" si="2850"/>
        <v>9</v>
      </c>
      <c r="P569">
        <f t="shared" si="3134"/>
        <v>61</v>
      </c>
      <c r="Q569">
        <f t="shared" ref="Q569" si="3150">MAX(M566:M570)</f>
        <v>99</v>
      </c>
      <c r="U569">
        <f t="shared" ref="U569" si="3151">COUNTIF(J566:N570,"&gt;" &amp; P569)</f>
        <v>9</v>
      </c>
      <c r="V569">
        <f t="shared" ref="V569" si="3152">COUNTIF(J566:N570,"&gt;" &amp; Q569)</f>
        <v>0</v>
      </c>
      <c r="X569">
        <f t="shared" ref="X569" si="3153">SUMIFS(A566:E570,J566:N570,"&gt; "&amp;P569)</f>
        <v>348</v>
      </c>
      <c r="Y569">
        <f t="shared" ref="Y569" si="3154">SUMIFS(A566:E570,J566:N570,"&gt; "&amp;Q569)</f>
        <v>0</v>
      </c>
      <c r="AA569">
        <f>VLOOKUP(P569,Numbers!$A$2:$B$101,2,FALSE)</f>
        <v>27</v>
      </c>
      <c r="AB569">
        <f>VLOOKUP(Q569,Numbers!$A$2:$B$101,2,FALSE)</f>
        <v>39</v>
      </c>
      <c r="AD569">
        <f t="shared" si="2856"/>
        <v>9396</v>
      </c>
      <c r="AE569">
        <f t="shared" si="2857"/>
        <v>0</v>
      </c>
    </row>
    <row r="570" spans="1:31" x14ac:dyDescent="0.25">
      <c r="A570">
        <v>66</v>
      </c>
      <c r="B570">
        <v>30</v>
      </c>
      <c r="C570">
        <v>2</v>
      </c>
      <c r="D570">
        <v>31</v>
      </c>
      <c r="E570">
        <v>83</v>
      </c>
      <c r="J570">
        <f t="shared" si="2846"/>
        <v>20</v>
      </c>
      <c r="K570">
        <f t="shared" si="2847"/>
        <v>17</v>
      </c>
      <c r="L570">
        <f t="shared" si="2848"/>
        <v>30</v>
      </c>
      <c r="M570">
        <f t="shared" si="2849"/>
        <v>15</v>
      </c>
      <c r="N570">
        <f t="shared" si="2850"/>
        <v>52</v>
      </c>
      <c r="P570">
        <f t="shared" si="3134"/>
        <v>52</v>
      </c>
      <c r="Q570">
        <f t="shared" ref="Q570" si="3155">MAX(N566:N570)</f>
        <v>92</v>
      </c>
      <c r="U570">
        <f t="shared" ref="U570" si="3156">COUNTIF(J566:N570,"&gt;" &amp; P570)</f>
        <v>11</v>
      </c>
      <c r="V570">
        <f t="shared" ref="V570" si="3157">COUNTIF(J566:N570,"&gt;" &amp; Q570)</f>
        <v>1</v>
      </c>
      <c r="X570">
        <f t="shared" ref="X570" si="3158">SUMIFS(A566:E570,J566:N570,"&gt; "&amp;P570)</f>
        <v>437</v>
      </c>
      <c r="Y570">
        <f t="shared" ref="Y570" si="3159">SUMIFS(A566:E570,J566:N570,"&gt; "&amp;Q570)</f>
        <v>39</v>
      </c>
      <c r="AA570">
        <f>VLOOKUP(P570,Numbers!$A$2:$B$101,2,FALSE)</f>
        <v>83</v>
      </c>
      <c r="AB570">
        <f>VLOOKUP(Q570,Numbers!$A$2:$B$101,2,FALSE)</f>
        <v>38</v>
      </c>
      <c r="AD570">
        <f t="shared" si="2856"/>
        <v>36271</v>
      </c>
      <c r="AE570">
        <f t="shared" si="2857"/>
        <v>1482</v>
      </c>
    </row>
    <row r="571" spans="1:31" x14ac:dyDescent="0.25">
      <c r="J571" t="str">
        <f t="shared" si="2846"/>
        <v/>
      </c>
      <c r="K571" t="str">
        <f t="shared" si="2847"/>
        <v/>
      </c>
      <c r="L571" t="str">
        <f t="shared" si="2848"/>
        <v/>
      </c>
      <c r="M571" t="str">
        <f t="shared" si="2849"/>
        <v/>
      </c>
      <c r="N571" t="str">
        <f t="shared" si="2850"/>
        <v/>
      </c>
      <c r="P571">
        <f t="shared" ref="P571" si="3160">MAX(J566,K567,L568,M569,N570)</f>
        <v>53</v>
      </c>
      <c r="Q571">
        <f t="shared" ref="Q571" si="3161">MAX(J570,K569,L568,M567,N566)</f>
        <v>73</v>
      </c>
      <c r="R571">
        <f t="shared" ref="R571" si="3162">MIN(P566:Q571)</f>
        <v>52</v>
      </c>
      <c r="U571">
        <f t="shared" ref="U571" si="3163">COUNTIF(J566:N570,"&gt;" &amp; P571)</f>
        <v>10</v>
      </c>
      <c r="V571">
        <f t="shared" ref="V571" si="3164">COUNTIF(J566:N570,"&gt;" &amp; Q571)</f>
        <v>6</v>
      </c>
      <c r="X571">
        <f t="shared" ref="X571" si="3165">SUMIFS(A566:E570,J566:N570,"&gt; "&amp;P571)</f>
        <v>375</v>
      </c>
      <c r="Y571">
        <f t="shared" ref="Y571" si="3166">SUMIFS(A566:E570,J566:N570,"&gt; "&amp;Q571)</f>
        <v>247</v>
      </c>
      <c r="AA571">
        <f>VLOOKUP(P571,Numbers!$A$2:$B$101,2,FALSE)</f>
        <v>62</v>
      </c>
      <c r="AB571">
        <f>VLOOKUP(Q571,Numbers!$A$2:$B$101,2,FALSE)</f>
        <v>16</v>
      </c>
      <c r="AD571">
        <f t="shared" si="2856"/>
        <v>23250</v>
      </c>
      <c r="AE571">
        <f t="shared" si="2857"/>
        <v>3952</v>
      </c>
    </row>
    <row r="572" spans="1:31" x14ac:dyDescent="0.25">
      <c r="A572">
        <v>87</v>
      </c>
      <c r="B572">
        <v>45</v>
      </c>
      <c r="C572">
        <v>18</v>
      </c>
      <c r="D572">
        <v>99</v>
      </c>
      <c r="E572">
        <v>4</v>
      </c>
      <c r="J572">
        <f t="shared" si="2846"/>
        <v>98</v>
      </c>
      <c r="K572">
        <f t="shared" si="2847"/>
        <v>86</v>
      </c>
      <c r="L572">
        <f t="shared" si="2848"/>
        <v>55</v>
      </c>
      <c r="M572">
        <f t="shared" si="2849"/>
        <v>25</v>
      </c>
      <c r="N572">
        <f t="shared" si="2850"/>
        <v>10</v>
      </c>
      <c r="P572">
        <f t="shared" ref="P572:P601" si="3167">MAX(J572:N572)</f>
        <v>98</v>
      </c>
      <c r="Q572">
        <f t="shared" ref="Q572" si="3168">MAX(J572:J576)</f>
        <v>98</v>
      </c>
      <c r="U572">
        <f t="shared" ref="U572" si="3169">COUNTIF(J572:N576,"&gt;" &amp; P572)</f>
        <v>0</v>
      </c>
      <c r="V572">
        <f t="shared" ref="V572" si="3170">COUNTIF(J572:N576,"&gt;" &amp; Q572)</f>
        <v>0</v>
      </c>
      <c r="X572">
        <f t="shared" ref="X572" si="3171">SUMIFS(A572:E576,J572:N576,"&gt; "&amp;P572)</f>
        <v>0</v>
      </c>
      <c r="Y572">
        <f t="shared" ref="Y572" si="3172">SUMIFS(A572:E576,J572:N576,"&gt; "&amp;Q572)</f>
        <v>0</v>
      </c>
      <c r="AA572">
        <f>VLOOKUP(P572,Numbers!$A$2:$B$101,2,FALSE)</f>
        <v>87</v>
      </c>
      <c r="AB572">
        <f>VLOOKUP(Q572,Numbers!$A$2:$B$101,2,FALSE)</f>
        <v>87</v>
      </c>
      <c r="AD572">
        <f t="shared" si="2856"/>
        <v>0</v>
      </c>
      <c r="AE572">
        <f t="shared" si="2857"/>
        <v>0</v>
      </c>
    </row>
    <row r="573" spans="1:31" x14ac:dyDescent="0.25">
      <c r="A573">
        <v>89</v>
      </c>
      <c r="B573">
        <v>78</v>
      </c>
      <c r="C573">
        <v>27</v>
      </c>
      <c r="D573">
        <v>90</v>
      </c>
      <c r="E573">
        <v>34</v>
      </c>
      <c r="J573">
        <f t="shared" si="2846"/>
        <v>16</v>
      </c>
      <c r="K573">
        <f t="shared" si="2847"/>
        <v>35</v>
      </c>
      <c r="L573">
        <f t="shared" si="2848"/>
        <v>61</v>
      </c>
      <c r="M573">
        <f t="shared" si="2849"/>
        <v>33</v>
      </c>
      <c r="N573">
        <f t="shared" si="2850"/>
        <v>57</v>
      </c>
      <c r="P573">
        <f t="shared" si="3167"/>
        <v>61</v>
      </c>
      <c r="Q573">
        <f t="shared" ref="Q573" si="3173">MAX(K572:K576)</f>
        <v>86</v>
      </c>
      <c r="U573">
        <f t="shared" ref="U573" si="3174">COUNTIF(J572:N576,"&gt;" &amp; P573)</f>
        <v>8</v>
      </c>
      <c r="V573">
        <f t="shared" ref="V573" si="3175">COUNTIF(J572:N576,"&gt;" &amp; Q573)</f>
        <v>1</v>
      </c>
      <c r="X573">
        <f t="shared" ref="X573" si="3176">SUMIFS(A572:E576,J572:N576,"&gt; "&amp;P573)</f>
        <v>325</v>
      </c>
      <c r="Y573">
        <f t="shared" ref="Y573" si="3177">SUMIFS(A572:E576,J572:N576,"&gt; "&amp;Q573)</f>
        <v>87</v>
      </c>
      <c r="AA573">
        <f>VLOOKUP(P573,Numbers!$A$2:$B$101,2,FALSE)</f>
        <v>27</v>
      </c>
      <c r="AB573">
        <f>VLOOKUP(Q573,Numbers!$A$2:$B$101,2,FALSE)</f>
        <v>45</v>
      </c>
      <c r="AD573">
        <f t="shared" si="2856"/>
        <v>8775</v>
      </c>
      <c r="AE573">
        <f t="shared" si="2857"/>
        <v>3915</v>
      </c>
    </row>
    <row r="574" spans="1:31" x14ac:dyDescent="0.25">
      <c r="A574">
        <v>72</v>
      </c>
      <c r="B574">
        <v>6</v>
      </c>
      <c r="C574">
        <v>46</v>
      </c>
      <c r="D574">
        <v>16</v>
      </c>
      <c r="E574">
        <v>57</v>
      </c>
      <c r="J574">
        <f t="shared" si="2846"/>
        <v>50</v>
      </c>
      <c r="K574">
        <f t="shared" si="2847"/>
        <v>82</v>
      </c>
      <c r="L574">
        <f t="shared" si="2848"/>
        <v>72</v>
      </c>
      <c r="M574">
        <f t="shared" si="2849"/>
        <v>73</v>
      </c>
      <c r="N574">
        <f t="shared" si="2850"/>
        <v>76</v>
      </c>
      <c r="P574">
        <f t="shared" si="3167"/>
        <v>82</v>
      </c>
      <c r="Q574">
        <f t="shared" ref="Q574" si="3178">MAX(L572:L576)</f>
        <v>72</v>
      </c>
      <c r="U574">
        <f t="shared" ref="U574" si="3179">COUNTIF(J572:N576,"&gt;" &amp; P574)</f>
        <v>3</v>
      </c>
      <c r="V574">
        <f t="shared" ref="V574" si="3180">COUNTIF(J572:N576,"&gt;" &amp; Q574)</f>
        <v>7</v>
      </c>
      <c r="X574">
        <f t="shared" ref="X574" si="3181">SUMIFS(A572:E576,J572:N576,"&gt; "&amp;P574)</f>
        <v>152</v>
      </c>
      <c r="Y574">
        <f t="shared" ref="Y574" si="3182">SUMIFS(A572:E576,J572:N576,"&gt; "&amp;Q574)</f>
        <v>279</v>
      </c>
      <c r="AA574">
        <f>VLOOKUP(P574,Numbers!$A$2:$B$101,2,FALSE)</f>
        <v>6</v>
      </c>
      <c r="AB574">
        <f>VLOOKUP(Q574,Numbers!$A$2:$B$101,2,FALSE)</f>
        <v>46</v>
      </c>
      <c r="AD574">
        <f t="shared" si="2856"/>
        <v>912</v>
      </c>
      <c r="AE574">
        <f t="shared" si="2857"/>
        <v>12834</v>
      </c>
    </row>
    <row r="575" spans="1:31" x14ac:dyDescent="0.25">
      <c r="A575">
        <v>60</v>
      </c>
      <c r="B575">
        <v>41</v>
      </c>
      <c r="C575">
        <v>33</v>
      </c>
      <c r="D575">
        <v>82</v>
      </c>
      <c r="E575">
        <v>62</v>
      </c>
      <c r="J575">
        <f t="shared" si="2846"/>
        <v>13</v>
      </c>
      <c r="K575">
        <f t="shared" si="2847"/>
        <v>47</v>
      </c>
      <c r="L575">
        <f t="shared" si="2848"/>
        <v>9</v>
      </c>
      <c r="M575">
        <f t="shared" si="2849"/>
        <v>26</v>
      </c>
      <c r="N575">
        <f t="shared" si="2850"/>
        <v>53</v>
      </c>
      <c r="P575">
        <f t="shared" si="3167"/>
        <v>53</v>
      </c>
      <c r="Q575">
        <f t="shared" ref="Q575" si="3183">MAX(M572:M576)</f>
        <v>73</v>
      </c>
      <c r="U575">
        <f t="shared" ref="U575" si="3184">COUNTIF(J572:N576,"&gt;" &amp; P575)</f>
        <v>11</v>
      </c>
      <c r="V575">
        <f t="shared" ref="V575" si="3185">COUNTIF(J572:N576,"&gt;" &amp; Q575)</f>
        <v>6</v>
      </c>
      <c r="X575">
        <f t="shared" ref="X575" si="3186">SUMIFS(A572:E576,J572:N576,"&gt; "&amp;P575)</f>
        <v>404</v>
      </c>
      <c r="Y575">
        <f t="shared" ref="Y575" si="3187">SUMIFS(A572:E576,J572:N576,"&gt; "&amp;Q575)</f>
        <v>263</v>
      </c>
      <c r="AA575">
        <f>VLOOKUP(P575,Numbers!$A$2:$B$101,2,FALSE)</f>
        <v>62</v>
      </c>
      <c r="AB575">
        <f>VLOOKUP(Q575,Numbers!$A$2:$B$101,2,FALSE)</f>
        <v>16</v>
      </c>
      <c r="AD575">
        <f t="shared" si="2856"/>
        <v>25048</v>
      </c>
      <c r="AE575">
        <f t="shared" si="2857"/>
        <v>4208</v>
      </c>
    </row>
    <row r="576" spans="1:31" x14ac:dyDescent="0.25">
      <c r="A576">
        <v>48</v>
      </c>
      <c r="B576">
        <v>20</v>
      </c>
      <c r="C576">
        <v>55</v>
      </c>
      <c r="D576">
        <v>32</v>
      </c>
      <c r="E576">
        <v>14</v>
      </c>
      <c r="J576">
        <f t="shared" si="2846"/>
        <v>80</v>
      </c>
      <c r="K576">
        <f t="shared" si="2847"/>
        <v>83</v>
      </c>
      <c r="L576">
        <f t="shared" si="2848"/>
        <v>7</v>
      </c>
      <c r="M576">
        <f t="shared" si="2849"/>
        <v>3</v>
      </c>
      <c r="N576">
        <f t="shared" si="2850"/>
        <v>12</v>
      </c>
      <c r="P576">
        <f t="shared" si="3167"/>
        <v>83</v>
      </c>
      <c r="Q576">
        <f t="shared" ref="Q576" si="3188">MAX(N572:N576)</f>
        <v>76</v>
      </c>
      <c r="U576">
        <f t="shared" ref="U576" si="3189">COUNTIF(J572:N576,"&gt;" &amp; P576)</f>
        <v>2</v>
      </c>
      <c r="V576">
        <f t="shared" ref="V576" si="3190">COUNTIF(J572:N576,"&gt;" &amp; Q576)</f>
        <v>5</v>
      </c>
      <c r="X576">
        <f t="shared" ref="X576" si="3191">SUMIFS(A572:E576,J572:N576,"&gt; "&amp;P576)</f>
        <v>132</v>
      </c>
      <c r="Y576">
        <f t="shared" ref="Y576" si="3192">SUMIFS(A572:E576,J572:N576,"&gt; "&amp;Q576)</f>
        <v>206</v>
      </c>
      <c r="AA576">
        <f>VLOOKUP(P576,Numbers!$A$2:$B$101,2,FALSE)</f>
        <v>20</v>
      </c>
      <c r="AB576">
        <f>VLOOKUP(Q576,Numbers!$A$2:$B$101,2,FALSE)</f>
        <v>57</v>
      </c>
      <c r="AD576">
        <f t="shared" si="2856"/>
        <v>2640</v>
      </c>
      <c r="AE576">
        <f t="shared" si="2857"/>
        <v>11742</v>
      </c>
    </row>
    <row r="577" spans="1:31" x14ac:dyDescent="0.25">
      <c r="J577" t="str">
        <f t="shared" si="2846"/>
        <v/>
      </c>
      <c r="K577" t="str">
        <f t="shared" si="2847"/>
        <v/>
      </c>
      <c r="L577" t="str">
        <f t="shared" si="2848"/>
        <v/>
      </c>
      <c r="M577" t="str">
        <f t="shared" si="2849"/>
        <v/>
      </c>
      <c r="N577" t="str">
        <f t="shared" si="2850"/>
        <v/>
      </c>
      <c r="P577">
        <f t="shared" ref="P577" si="3193">MAX(J572,K573,L574,M575,N576)</f>
        <v>98</v>
      </c>
      <c r="Q577">
        <f t="shared" ref="Q577" si="3194">MAX(J576,K575,L574,M573,N572)</f>
        <v>80</v>
      </c>
      <c r="R577">
        <f t="shared" ref="R577" si="3195">MIN(P572:Q577)</f>
        <v>53</v>
      </c>
      <c r="U577">
        <f t="shared" ref="U577" si="3196">COUNTIF(J572:N576,"&gt;" &amp; P577)</f>
        <v>0</v>
      </c>
      <c r="V577">
        <f t="shared" ref="V577" si="3197">COUNTIF(J572:N576,"&gt;" &amp; Q577)</f>
        <v>4</v>
      </c>
      <c r="X577">
        <f t="shared" ref="X577" si="3198">SUMIFS(A572:E576,J572:N576,"&gt; "&amp;P577)</f>
        <v>0</v>
      </c>
      <c r="Y577">
        <f t="shared" ref="Y577" si="3199">SUMIFS(A572:E576,J572:N576,"&gt; "&amp;Q577)</f>
        <v>158</v>
      </c>
      <c r="AA577">
        <f>VLOOKUP(P577,Numbers!$A$2:$B$101,2,FALSE)</f>
        <v>87</v>
      </c>
      <c r="AB577">
        <f>VLOOKUP(Q577,Numbers!$A$2:$B$101,2,FALSE)</f>
        <v>48</v>
      </c>
      <c r="AD577">
        <f t="shared" si="2856"/>
        <v>0</v>
      </c>
      <c r="AE577">
        <f t="shared" si="2857"/>
        <v>7584</v>
      </c>
    </row>
    <row r="578" spans="1:31" x14ac:dyDescent="0.25">
      <c r="A578">
        <v>97</v>
      </c>
      <c r="B578">
        <v>20</v>
      </c>
      <c r="C578">
        <v>60</v>
      </c>
      <c r="D578">
        <v>49</v>
      </c>
      <c r="E578">
        <v>50</v>
      </c>
      <c r="J578">
        <f t="shared" si="2846"/>
        <v>74</v>
      </c>
      <c r="K578">
        <f t="shared" si="2847"/>
        <v>83</v>
      </c>
      <c r="L578">
        <f t="shared" si="2848"/>
        <v>13</v>
      </c>
      <c r="M578">
        <f t="shared" si="2849"/>
        <v>39</v>
      </c>
      <c r="N578">
        <f t="shared" si="2850"/>
        <v>48</v>
      </c>
      <c r="P578">
        <f t="shared" ref="P578:P601" si="3200">MAX(J578:N578)</f>
        <v>83</v>
      </c>
      <c r="Q578">
        <f t="shared" ref="Q578" si="3201">MAX(J578:J582)</f>
        <v>74</v>
      </c>
      <c r="U578">
        <f t="shared" ref="U578" si="3202">COUNTIF(J578:N582,"&gt;" &amp; P578)</f>
        <v>2</v>
      </c>
      <c r="V578">
        <f t="shared" ref="V578" si="3203">COUNTIF(J578:N582,"&gt;" &amp; Q578)</f>
        <v>4</v>
      </c>
      <c r="X578">
        <f t="shared" ref="X578" si="3204">SUMIFS(A578:E582,J578:N582,"&gt; "&amp;P578)</f>
        <v>110</v>
      </c>
      <c r="Y578">
        <f t="shared" ref="Y578" si="3205">SUMIFS(A578:E582,J578:N582,"&gt; "&amp;Q578)</f>
        <v>170</v>
      </c>
      <c r="AA578">
        <f>VLOOKUP(P578,Numbers!$A$2:$B$101,2,FALSE)</f>
        <v>20</v>
      </c>
      <c r="AB578">
        <f>VLOOKUP(Q578,Numbers!$A$2:$B$101,2,FALSE)</f>
        <v>97</v>
      </c>
      <c r="AD578">
        <f t="shared" si="2856"/>
        <v>2200</v>
      </c>
      <c r="AE578">
        <f t="shared" si="2857"/>
        <v>16490</v>
      </c>
    </row>
    <row r="579" spans="1:31" x14ac:dyDescent="0.25">
      <c r="A579">
        <v>35</v>
      </c>
      <c r="B579">
        <v>4</v>
      </c>
      <c r="C579">
        <v>90</v>
      </c>
      <c r="D579">
        <v>67</v>
      </c>
      <c r="E579">
        <v>52</v>
      </c>
      <c r="J579">
        <f t="shared" ref="J579:J600" si="3206">IF(A579 &lt;&gt; "", VLOOKUP(A579,$G$2:$H$101,2,FALSE),"")</f>
        <v>28</v>
      </c>
      <c r="K579">
        <f t="shared" ref="K579:K600" si="3207">IF(B579 &lt;&gt; "", VLOOKUP(B579,$G$2:$H$101,2,FALSE),"")</f>
        <v>10</v>
      </c>
      <c r="L579">
        <f t="shared" ref="L579:L600" si="3208">IF(C579 &lt;&gt; "", VLOOKUP(C579,$G$2:$H$101,2,FALSE),"")</f>
        <v>33</v>
      </c>
      <c r="M579">
        <f t="shared" ref="M579:M600" si="3209">IF(D579 &lt;&gt; "", VLOOKUP(D579,$G$2:$H$101,2,FALSE),"")</f>
        <v>100</v>
      </c>
      <c r="N579">
        <f t="shared" ref="N579:N600" si="3210">IF(E579 &lt;&gt; "", VLOOKUP(E579,$G$2:$H$101,2,FALSE),"")</f>
        <v>45</v>
      </c>
      <c r="P579">
        <f t="shared" si="3200"/>
        <v>100</v>
      </c>
      <c r="Q579">
        <f t="shared" ref="Q579" si="3211">MAX(K578:K582)</f>
        <v>83</v>
      </c>
      <c r="U579">
        <f t="shared" ref="U579" si="3212">COUNTIF(J578:N582,"&gt;" &amp; P579)</f>
        <v>0</v>
      </c>
      <c r="V579">
        <f t="shared" ref="V579" si="3213">COUNTIF(J578:N582,"&gt;" &amp; Q579)</f>
        <v>2</v>
      </c>
      <c r="X579">
        <f t="shared" ref="X579" si="3214">SUMIFS(A578:E582,J578:N582,"&gt; "&amp;P579)</f>
        <v>0</v>
      </c>
      <c r="Y579">
        <f t="shared" ref="Y579" si="3215">SUMIFS(A578:E582,J578:N582,"&gt; "&amp;Q579)</f>
        <v>110</v>
      </c>
      <c r="AA579">
        <f>VLOOKUP(P579,Numbers!$A$2:$B$101,2,FALSE)</f>
        <v>67</v>
      </c>
      <c r="AB579">
        <f>VLOOKUP(Q579,Numbers!$A$2:$B$101,2,FALSE)</f>
        <v>20</v>
      </c>
      <c r="AD579">
        <f t="shared" ref="AD579:AD601" si="3216">X579*AA579</f>
        <v>0</v>
      </c>
      <c r="AE579">
        <f t="shared" ref="AE579:AE601" si="3217">Y579*AB579</f>
        <v>2200</v>
      </c>
    </row>
    <row r="580" spans="1:31" x14ac:dyDescent="0.25">
      <c r="A580">
        <v>66</v>
      </c>
      <c r="B580">
        <v>72</v>
      </c>
      <c r="C580">
        <v>92</v>
      </c>
      <c r="D580">
        <v>13</v>
      </c>
      <c r="E580">
        <v>30</v>
      </c>
      <c r="J580">
        <f t="shared" si="3206"/>
        <v>20</v>
      </c>
      <c r="K580">
        <f t="shared" si="3207"/>
        <v>50</v>
      </c>
      <c r="L580">
        <f t="shared" si="3208"/>
        <v>51</v>
      </c>
      <c r="M580">
        <f t="shared" si="3209"/>
        <v>49</v>
      </c>
      <c r="N580">
        <f t="shared" si="3210"/>
        <v>17</v>
      </c>
      <c r="P580">
        <f t="shared" si="3200"/>
        <v>51</v>
      </c>
      <c r="Q580">
        <f t="shared" ref="Q580" si="3218">MAX(L578:L582)</f>
        <v>78</v>
      </c>
      <c r="U580">
        <f t="shared" ref="U580" si="3219">COUNTIF(J578:N582,"&gt;" &amp; P580)</f>
        <v>9</v>
      </c>
      <c r="V580">
        <f t="shared" ref="V580" si="3220">COUNTIF(J578:N582,"&gt;" &amp; Q580)</f>
        <v>3</v>
      </c>
      <c r="X580">
        <f t="shared" ref="X580" si="3221">SUMIFS(A578:E582,J578:N582,"&gt; "&amp;P580)</f>
        <v>507</v>
      </c>
      <c r="Y580">
        <f t="shared" ref="Y580" si="3222">SUMIFS(A578:E582,J578:N582,"&gt; "&amp;Q580)</f>
        <v>130</v>
      </c>
      <c r="AA580">
        <f>VLOOKUP(P580,Numbers!$A$2:$B$101,2,FALSE)</f>
        <v>92</v>
      </c>
      <c r="AB580">
        <f>VLOOKUP(Q580,Numbers!$A$2:$B$101,2,FALSE)</f>
        <v>40</v>
      </c>
      <c r="AD580">
        <f t="shared" si="3216"/>
        <v>46644</v>
      </c>
      <c r="AE580">
        <f t="shared" si="3217"/>
        <v>5200</v>
      </c>
    </row>
    <row r="581" spans="1:31" x14ac:dyDescent="0.25">
      <c r="A581">
        <v>85</v>
      </c>
      <c r="B581">
        <v>41</v>
      </c>
      <c r="C581">
        <v>62</v>
      </c>
      <c r="D581">
        <v>77</v>
      </c>
      <c r="E581">
        <v>16</v>
      </c>
      <c r="J581">
        <f t="shared" si="3206"/>
        <v>60</v>
      </c>
      <c r="K581">
        <f t="shared" si="3207"/>
        <v>47</v>
      </c>
      <c r="L581">
        <f t="shared" si="3208"/>
        <v>53</v>
      </c>
      <c r="M581">
        <f t="shared" si="3209"/>
        <v>66</v>
      </c>
      <c r="N581">
        <f t="shared" si="3210"/>
        <v>73</v>
      </c>
      <c r="P581">
        <f t="shared" si="3200"/>
        <v>73</v>
      </c>
      <c r="Q581">
        <f t="shared" ref="Q581" si="3223">MAX(M578:M582)</f>
        <v>100</v>
      </c>
      <c r="U581">
        <f t="shared" ref="U581" si="3224">COUNTIF(J578:N582,"&gt;" &amp; P581)</f>
        <v>5</v>
      </c>
      <c r="V581">
        <f t="shared" ref="V581" si="3225">COUNTIF(J578:N582,"&gt;" &amp; Q581)</f>
        <v>0</v>
      </c>
      <c r="X581">
        <f t="shared" ref="X581" si="3226">SUMIFS(A578:E582,J578:N582,"&gt; "&amp;P581)</f>
        <v>267</v>
      </c>
      <c r="Y581">
        <f t="shared" ref="Y581" si="3227">SUMIFS(A578:E582,J578:N582,"&gt; "&amp;Q581)</f>
        <v>0</v>
      </c>
      <c r="AA581">
        <f>VLOOKUP(P581,Numbers!$A$2:$B$101,2,FALSE)</f>
        <v>16</v>
      </c>
      <c r="AB581">
        <f>VLOOKUP(Q581,Numbers!$A$2:$B$101,2,FALSE)</f>
        <v>67</v>
      </c>
      <c r="AD581">
        <f t="shared" si="3216"/>
        <v>4272</v>
      </c>
      <c r="AE581">
        <f t="shared" si="3217"/>
        <v>0</v>
      </c>
    </row>
    <row r="582" spans="1:31" x14ac:dyDescent="0.25">
      <c r="A582">
        <v>64</v>
      </c>
      <c r="B582">
        <v>22</v>
      </c>
      <c r="C582">
        <v>40</v>
      </c>
      <c r="D582">
        <v>51</v>
      </c>
      <c r="E582">
        <v>43</v>
      </c>
      <c r="J582">
        <f t="shared" si="3206"/>
        <v>29</v>
      </c>
      <c r="K582">
        <f t="shared" si="3207"/>
        <v>5</v>
      </c>
      <c r="L582">
        <f t="shared" si="3208"/>
        <v>78</v>
      </c>
      <c r="M582">
        <f t="shared" si="3209"/>
        <v>37</v>
      </c>
      <c r="N582">
        <f t="shared" si="3210"/>
        <v>97</v>
      </c>
      <c r="P582">
        <f t="shared" si="3200"/>
        <v>97</v>
      </c>
      <c r="Q582">
        <f t="shared" ref="Q582" si="3228">MAX(N578:N582)</f>
        <v>97</v>
      </c>
      <c r="U582">
        <f t="shared" ref="U582" si="3229">COUNTIF(J578:N582,"&gt;" &amp; P582)</f>
        <v>1</v>
      </c>
      <c r="V582">
        <f t="shared" ref="V582" si="3230">COUNTIF(J578:N582,"&gt;" &amp; Q582)</f>
        <v>1</v>
      </c>
      <c r="X582">
        <f t="shared" ref="X582" si="3231">SUMIFS(A578:E582,J578:N582,"&gt; "&amp;P582)</f>
        <v>67</v>
      </c>
      <c r="Y582">
        <f t="shared" ref="Y582" si="3232">SUMIFS(A578:E582,J578:N582,"&gt; "&amp;Q582)</f>
        <v>67</v>
      </c>
      <c r="AA582">
        <f>VLOOKUP(P582,Numbers!$A$2:$B$101,2,FALSE)</f>
        <v>43</v>
      </c>
      <c r="AB582">
        <f>VLOOKUP(Q582,Numbers!$A$2:$B$101,2,FALSE)</f>
        <v>43</v>
      </c>
      <c r="AD582">
        <f t="shared" si="3216"/>
        <v>2881</v>
      </c>
      <c r="AE582">
        <f t="shared" si="3217"/>
        <v>2881</v>
      </c>
    </row>
    <row r="583" spans="1:31" x14ac:dyDescent="0.25">
      <c r="J583" t="str">
        <f t="shared" si="3206"/>
        <v/>
      </c>
      <c r="K583" t="str">
        <f t="shared" si="3207"/>
        <v/>
      </c>
      <c r="L583" t="str">
        <f t="shared" si="3208"/>
        <v/>
      </c>
      <c r="M583" t="str">
        <f t="shared" si="3209"/>
        <v/>
      </c>
      <c r="N583" t="str">
        <f t="shared" si="3210"/>
        <v/>
      </c>
      <c r="P583">
        <f t="shared" ref="P583" si="3233">MAX(J578,K579,L580,M581,N582)</f>
        <v>97</v>
      </c>
      <c r="Q583">
        <f t="shared" ref="Q583" si="3234">MAX(J582,K581,L580,M579,N578)</f>
        <v>100</v>
      </c>
      <c r="R583">
        <f t="shared" ref="R583" si="3235">MIN(P578:Q583)</f>
        <v>51</v>
      </c>
      <c r="U583">
        <f t="shared" ref="U583" si="3236">COUNTIF(J578:N582,"&gt;" &amp; P583)</f>
        <v>1</v>
      </c>
      <c r="V583">
        <f t="shared" ref="V583" si="3237">COUNTIF(J578:N582,"&gt;" &amp; Q583)</f>
        <v>0</v>
      </c>
      <c r="X583">
        <f t="shared" ref="X583" si="3238">SUMIFS(A578:E582,J578:N582,"&gt; "&amp;P583)</f>
        <v>67</v>
      </c>
      <c r="Y583">
        <f t="shared" ref="Y583" si="3239">SUMIFS(A578:E582,J578:N582,"&gt; "&amp;Q583)</f>
        <v>0</v>
      </c>
      <c r="AA583">
        <f>VLOOKUP(P583,Numbers!$A$2:$B$101,2,FALSE)</f>
        <v>43</v>
      </c>
      <c r="AB583">
        <f>VLOOKUP(Q583,Numbers!$A$2:$B$101,2,FALSE)</f>
        <v>67</v>
      </c>
      <c r="AD583">
        <f t="shared" si="3216"/>
        <v>2881</v>
      </c>
      <c r="AE583">
        <f t="shared" si="3217"/>
        <v>0</v>
      </c>
    </row>
    <row r="584" spans="1:31" x14ac:dyDescent="0.25">
      <c r="A584">
        <v>31</v>
      </c>
      <c r="B584">
        <v>25</v>
      </c>
      <c r="C584">
        <v>67</v>
      </c>
      <c r="D584">
        <v>3</v>
      </c>
      <c r="E584">
        <v>56</v>
      </c>
      <c r="J584">
        <f t="shared" si="3206"/>
        <v>15</v>
      </c>
      <c r="K584">
        <f t="shared" si="3207"/>
        <v>1</v>
      </c>
      <c r="L584">
        <f t="shared" si="3208"/>
        <v>100</v>
      </c>
      <c r="M584">
        <f t="shared" si="3209"/>
        <v>71</v>
      </c>
      <c r="N584">
        <f t="shared" si="3210"/>
        <v>34</v>
      </c>
      <c r="P584">
        <f t="shared" ref="P584:P601" si="3240">MAX(J584:N584)</f>
        <v>100</v>
      </c>
      <c r="Q584">
        <f t="shared" ref="Q584" si="3241">MAX(J584:J588)</f>
        <v>91</v>
      </c>
      <c r="U584">
        <f t="shared" ref="U584" si="3242">COUNTIF(J584:N588,"&gt;" &amp; P584)</f>
        <v>0</v>
      </c>
      <c r="V584">
        <f t="shared" ref="V584" si="3243">COUNTIF(J584:N588,"&gt;" &amp; Q584)</f>
        <v>1</v>
      </c>
      <c r="X584">
        <f t="shared" ref="X584" si="3244">SUMIFS(A584:E588,J584:N588,"&gt; "&amp;P584)</f>
        <v>0</v>
      </c>
      <c r="Y584">
        <f t="shared" ref="Y584" si="3245">SUMIFS(A584:E588,J584:N588,"&gt; "&amp;Q584)</f>
        <v>67</v>
      </c>
      <c r="AA584">
        <f>VLOOKUP(P584,Numbers!$A$2:$B$101,2,FALSE)</f>
        <v>67</v>
      </c>
      <c r="AB584">
        <f>VLOOKUP(Q584,Numbers!$A$2:$B$101,2,FALSE)</f>
        <v>26</v>
      </c>
      <c r="AD584">
        <f t="shared" si="3216"/>
        <v>0</v>
      </c>
      <c r="AE584">
        <f t="shared" si="3217"/>
        <v>1742</v>
      </c>
    </row>
    <row r="585" spans="1:31" x14ac:dyDescent="0.25">
      <c r="A585">
        <v>1</v>
      </c>
      <c r="B585">
        <v>60</v>
      </c>
      <c r="C585">
        <v>89</v>
      </c>
      <c r="D585">
        <v>98</v>
      </c>
      <c r="E585">
        <v>15</v>
      </c>
      <c r="J585">
        <f t="shared" si="3206"/>
        <v>75</v>
      </c>
      <c r="K585">
        <f t="shared" si="3207"/>
        <v>13</v>
      </c>
      <c r="L585">
        <f t="shared" si="3208"/>
        <v>16</v>
      </c>
      <c r="M585">
        <f t="shared" si="3209"/>
        <v>40</v>
      </c>
      <c r="N585">
        <f t="shared" si="3210"/>
        <v>69</v>
      </c>
      <c r="P585">
        <f t="shared" si="3240"/>
        <v>75</v>
      </c>
      <c r="Q585">
        <f t="shared" ref="Q585" si="3246">MAX(K584:K588)</f>
        <v>77</v>
      </c>
      <c r="U585">
        <f t="shared" ref="U585" si="3247">COUNTIF(J584:N588,"&gt;" &amp; P585)</f>
        <v>5</v>
      </c>
      <c r="V585">
        <f t="shared" ref="V585" si="3248">COUNTIF(J584:N588,"&gt;" &amp; Q585)</f>
        <v>4</v>
      </c>
      <c r="X585">
        <f t="shared" ref="X585" si="3249">SUMIFS(A584:E588,J584:N588,"&gt; "&amp;P585)</f>
        <v>237</v>
      </c>
      <c r="Y585">
        <f t="shared" ref="Y585" si="3250">SUMIFS(A584:E588,J584:N588,"&gt; "&amp;Q585)</f>
        <v>172</v>
      </c>
      <c r="AA585">
        <f>VLOOKUP(P585,Numbers!$A$2:$B$101,2,FALSE)</f>
        <v>1</v>
      </c>
      <c r="AB585">
        <f>VLOOKUP(Q585,Numbers!$A$2:$B$101,2,FALSE)</f>
        <v>65</v>
      </c>
      <c r="AD585">
        <f t="shared" si="3216"/>
        <v>237</v>
      </c>
      <c r="AE585">
        <f t="shared" si="3217"/>
        <v>11180</v>
      </c>
    </row>
    <row r="586" spans="1:31" x14ac:dyDescent="0.25">
      <c r="A586">
        <v>73</v>
      </c>
      <c r="B586">
        <v>24</v>
      </c>
      <c r="C586">
        <v>41</v>
      </c>
      <c r="D586">
        <v>35</v>
      </c>
      <c r="E586">
        <v>12</v>
      </c>
      <c r="J586">
        <f t="shared" si="3206"/>
        <v>64</v>
      </c>
      <c r="K586">
        <f t="shared" si="3207"/>
        <v>63</v>
      </c>
      <c r="L586">
        <f t="shared" si="3208"/>
        <v>47</v>
      </c>
      <c r="M586">
        <f t="shared" si="3209"/>
        <v>28</v>
      </c>
      <c r="N586">
        <f t="shared" si="3210"/>
        <v>62</v>
      </c>
      <c r="P586">
        <f t="shared" si="3240"/>
        <v>64</v>
      </c>
      <c r="Q586">
        <f t="shared" ref="Q586" si="3251">MAX(L584:L588)</f>
        <v>100</v>
      </c>
      <c r="U586">
        <f t="shared" ref="U586" si="3252">COUNTIF(J584:N588,"&gt;" &amp; P586)</f>
        <v>8</v>
      </c>
      <c r="V586">
        <f t="shared" ref="V586" si="3253">COUNTIF(J584:N588,"&gt;" &amp; Q586)</f>
        <v>0</v>
      </c>
      <c r="X586">
        <f t="shared" ref="X586" si="3254">SUMIFS(A584:E588,J584:N588,"&gt; "&amp;P586)</f>
        <v>256</v>
      </c>
      <c r="Y586">
        <f t="shared" ref="Y586" si="3255">SUMIFS(A584:E588,J584:N588,"&gt; "&amp;Q586)</f>
        <v>0</v>
      </c>
      <c r="AA586">
        <f>VLOOKUP(P586,Numbers!$A$2:$B$101,2,FALSE)</f>
        <v>73</v>
      </c>
      <c r="AB586">
        <f>VLOOKUP(Q586,Numbers!$A$2:$B$101,2,FALSE)</f>
        <v>67</v>
      </c>
      <c r="AD586">
        <f t="shared" si="3216"/>
        <v>18688</v>
      </c>
      <c r="AE586">
        <f t="shared" si="3217"/>
        <v>0</v>
      </c>
    </row>
    <row r="587" spans="1:31" x14ac:dyDescent="0.25">
      <c r="A587">
        <v>26</v>
      </c>
      <c r="B587">
        <v>83</v>
      </c>
      <c r="C587">
        <v>62</v>
      </c>
      <c r="D587">
        <v>17</v>
      </c>
      <c r="E587">
        <v>79</v>
      </c>
      <c r="J587">
        <f t="shared" si="3206"/>
        <v>91</v>
      </c>
      <c r="K587">
        <f t="shared" si="3207"/>
        <v>52</v>
      </c>
      <c r="L587">
        <f t="shared" si="3208"/>
        <v>53</v>
      </c>
      <c r="M587">
        <f t="shared" si="3209"/>
        <v>23</v>
      </c>
      <c r="N587">
        <f t="shared" si="3210"/>
        <v>88</v>
      </c>
      <c r="P587">
        <f t="shared" si="3240"/>
        <v>91</v>
      </c>
      <c r="Q587">
        <f t="shared" ref="Q587" si="3256">MAX(M584:M588)</f>
        <v>71</v>
      </c>
      <c r="U587">
        <f t="shared" ref="U587" si="3257">COUNTIF(J584:N588,"&gt;" &amp; P587)</f>
        <v>1</v>
      </c>
      <c r="V587">
        <f t="shared" ref="V587" si="3258">COUNTIF(J584:N588,"&gt;" &amp; Q587)</f>
        <v>6</v>
      </c>
      <c r="X587">
        <f t="shared" ref="X587" si="3259">SUMIFS(A584:E588,J584:N588,"&gt; "&amp;P587)</f>
        <v>67</v>
      </c>
      <c r="Y587">
        <f t="shared" ref="Y587" si="3260">SUMIFS(A584:E588,J584:N588,"&gt; "&amp;Q587)</f>
        <v>238</v>
      </c>
      <c r="AA587">
        <f>VLOOKUP(P587,Numbers!$A$2:$B$101,2,FALSE)</f>
        <v>26</v>
      </c>
      <c r="AB587">
        <f>VLOOKUP(Q587,Numbers!$A$2:$B$101,2,FALSE)</f>
        <v>3</v>
      </c>
      <c r="AD587">
        <f t="shared" si="3216"/>
        <v>1742</v>
      </c>
      <c r="AE587">
        <f t="shared" si="3217"/>
        <v>714</v>
      </c>
    </row>
    <row r="588" spans="1:31" x14ac:dyDescent="0.25">
      <c r="A588">
        <v>95</v>
      </c>
      <c r="B588">
        <v>65</v>
      </c>
      <c r="C588">
        <v>84</v>
      </c>
      <c r="D588">
        <v>14</v>
      </c>
      <c r="E588">
        <v>0</v>
      </c>
      <c r="J588">
        <f t="shared" si="3206"/>
        <v>14</v>
      </c>
      <c r="K588">
        <f t="shared" si="3207"/>
        <v>77</v>
      </c>
      <c r="L588">
        <f t="shared" si="3208"/>
        <v>21</v>
      </c>
      <c r="M588">
        <f t="shared" si="3209"/>
        <v>12</v>
      </c>
      <c r="N588">
        <f t="shared" si="3210"/>
        <v>79</v>
      </c>
      <c r="P588">
        <f t="shared" si="3240"/>
        <v>79</v>
      </c>
      <c r="Q588">
        <f t="shared" ref="Q588" si="3261">MAX(N584:N588)</f>
        <v>88</v>
      </c>
      <c r="U588">
        <f t="shared" ref="U588" si="3262">COUNTIF(J584:N588,"&gt;" &amp; P588)</f>
        <v>3</v>
      </c>
      <c r="V588">
        <f t="shared" ref="V588" si="3263">COUNTIF(J584:N588,"&gt;" &amp; Q588)</f>
        <v>2</v>
      </c>
      <c r="X588">
        <f t="shared" ref="X588" si="3264">SUMIFS(A584:E588,J584:N588,"&gt; "&amp;P588)</f>
        <v>172</v>
      </c>
      <c r="Y588">
        <f t="shared" ref="Y588" si="3265">SUMIFS(A584:E588,J584:N588,"&gt; "&amp;Q588)</f>
        <v>93</v>
      </c>
      <c r="AA588">
        <f>VLOOKUP(P588,Numbers!$A$2:$B$101,2,FALSE)</f>
        <v>0</v>
      </c>
      <c r="AB588">
        <f>VLOOKUP(Q588,Numbers!$A$2:$B$101,2,FALSE)</f>
        <v>79</v>
      </c>
      <c r="AD588">
        <f t="shared" si="3216"/>
        <v>0</v>
      </c>
      <c r="AE588">
        <f t="shared" si="3217"/>
        <v>7347</v>
      </c>
    </row>
    <row r="589" spans="1:31" x14ac:dyDescent="0.25">
      <c r="J589" t="str">
        <f t="shared" si="3206"/>
        <v/>
      </c>
      <c r="K589" t="str">
        <f t="shared" si="3207"/>
        <v/>
      </c>
      <c r="L589" t="str">
        <f t="shared" si="3208"/>
        <v/>
      </c>
      <c r="M589" t="str">
        <f t="shared" si="3209"/>
        <v/>
      </c>
      <c r="N589" t="str">
        <f t="shared" si="3210"/>
        <v/>
      </c>
      <c r="P589">
        <f t="shared" ref="P589" si="3266">MAX(J584,K585,L586,M587,N588)</f>
        <v>79</v>
      </c>
      <c r="Q589">
        <f t="shared" ref="Q589" si="3267">MAX(J588,K587,L586,M585,N584)</f>
        <v>52</v>
      </c>
      <c r="R589">
        <f t="shared" ref="R589" si="3268">MIN(P584:Q589)</f>
        <v>52</v>
      </c>
      <c r="U589">
        <f t="shared" ref="U589" si="3269">COUNTIF(J584:N588,"&gt;" &amp; P589)</f>
        <v>3</v>
      </c>
      <c r="V589">
        <f t="shared" ref="V589" si="3270">COUNTIF(J584:N588,"&gt;" &amp; Q589)</f>
        <v>12</v>
      </c>
      <c r="X589">
        <f t="shared" ref="X589" si="3271">SUMIFS(A584:E588,J584:N588,"&gt; "&amp;P589)</f>
        <v>172</v>
      </c>
      <c r="Y589">
        <f t="shared" ref="Y589" si="3272">SUMIFS(A584:E588,J584:N588,"&gt; "&amp;Q589)</f>
        <v>427</v>
      </c>
      <c r="AA589">
        <f>VLOOKUP(P589,Numbers!$A$2:$B$101,2,FALSE)</f>
        <v>0</v>
      </c>
      <c r="AB589">
        <f>VLOOKUP(Q589,Numbers!$A$2:$B$101,2,FALSE)</f>
        <v>83</v>
      </c>
      <c r="AD589">
        <f t="shared" si="3216"/>
        <v>0</v>
      </c>
      <c r="AE589">
        <f t="shared" si="3217"/>
        <v>35441</v>
      </c>
    </row>
    <row r="590" spans="1:31" x14ac:dyDescent="0.25">
      <c r="A590">
        <v>15</v>
      </c>
      <c r="B590">
        <v>71</v>
      </c>
      <c r="C590">
        <v>52</v>
      </c>
      <c r="D590">
        <v>81</v>
      </c>
      <c r="E590">
        <v>45</v>
      </c>
      <c r="J590">
        <f t="shared" si="3206"/>
        <v>69</v>
      </c>
      <c r="K590">
        <f t="shared" si="3207"/>
        <v>58</v>
      </c>
      <c r="L590">
        <f t="shared" si="3208"/>
        <v>45</v>
      </c>
      <c r="M590">
        <f t="shared" si="3209"/>
        <v>95</v>
      </c>
      <c r="N590">
        <f t="shared" si="3210"/>
        <v>86</v>
      </c>
      <c r="P590">
        <f t="shared" ref="P590:P601" si="3273">MAX(J590:N590)</f>
        <v>95</v>
      </c>
      <c r="Q590">
        <f t="shared" ref="Q590" si="3274">MAX(J590:J594)</f>
        <v>70</v>
      </c>
      <c r="U590">
        <f t="shared" ref="U590" si="3275">COUNTIF(J590:N594,"&gt;" &amp; P590)</f>
        <v>2</v>
      </c>
      <c r="V590">
        <f t="shared" ref="V590" si="3276">COUNTIF(J590:N594,"&gt;" &amp; Q590)</f>
        <v>9</v>
      </c>
      <c r="X590">
        <f t="shared" ref="X590" si="3277">SUMIFS(A590:E594,J590:N594,"&gt; "&amp;P590)</f>
        <v>130</v>
      </c>
      <c r="Y590">
        <f t="shared" ref="Y590" si="3278">SUMIFS(A590:E594,J590:N594,"&gt; "&amp;Q590)</f>
        <v>490</v>
      </c>
      <c r="AA590">
        <f>VLOOKUP(P590,Numbers!$A$2:$B$101,2,FALSE)</f>
        <v>81</v>
      </c>
      <c r="AB590">
        <f>VLOOKUP(Q590,Numbers!$A$2:$B$101,2,FALSE)</f>
        <v>61</v>
      </c>
      <c r="AD590">
        <f t="shared" si="3216"/>
        <v>10530</v>
      </c>
      <c r="AE590">
        <f t="shared" si="3217"/>
        <v>29890</v>
      </c>
    </row>
    <row r="591" spans="1:31" x14ac:dyDescent="0.25">
      <c r="A591">
        <v>99</v>
      </c>
      <c r="B591">
        <v>48</v>
      </c>
      <c r="C591">
        <v>65</v>
      </c>
      <c r="D591">
        <v>79</v>
      </c>
      <c r="E591">
        <v>4</v>
      </c>
      <c r="J591">
        <f t="shared" si="3206"/>
        <v>25</v>
      </c>
      <c r="K591">
        <f t="shared" si="3207"/>
        <v>80</v>
      </c>
      <c r="L591">
        <f t="shared" si="3208"/>
        <v>77</v>
      </c>
      <c r="M591">
        <f t="shared" si="3209"/>
        <v>88</v>
      </c>
      <c r="N591">
        <f t="shared" si="3210"/>
        <v>10</v>
      </c>
      <c r="P591">
        <f t="shared" si="3273"/>
        <v>88</v>
      </c>
      <c r="Q591">
        <f t="shared" ref="Q591" si="3279">MAX(K590:K594)</f>
        <v>93</v>
      </c>
      <c r="U591">
        <f t="shared" ref="U591" si="3280">COUNTIF(J590:N594,"&gt;" &amp; P591)</f>
        <v>4</v>
      </c>
      <c r="V591">
        <f t="shared" ref="V591" si="3281">COUNTIF(J590:N594,"&gt;" &amp; Q591)</f>
        <v>3</v>
      </c>
      <c r="X591">
        <f t="shared" ref="X591" si="3282">SUMIFS(A590:E594,J590:N594,"&gt; "&amp;P591)</f>
        <v>247</v>
      </c>
      <c r="Y591">
        <f t="shared" ref="Y591" si="3283">SUMIFS(A590:E594,J590:N594,"&gt; "&amp;Q591)</f>
        <v>211</v>
      </c>
      <c r="AA591">
        <f>VLOOKUP(P591,Numbers!$A$2:$B$101,2,FALSE)</f>
        <v>79</v>
      </c>
      <c r="AB591">
        <f>VLOOKUP(Q591,Numbers!$A$2:$B$101,2,FALSE)</f>
        <v>36</v>
      </c>
      <c r="AD591">
        <f t="shared" si="3216"/>
        <v>19513</v>
      </c>
      <c r="AE591">
        <f t="shared" si="3217"/>
        <v>7596</v>
      </c>
    </row>
    <row r="592" spans="1:31" x14ac:dyDescent="0.25">
      <c r="A592">
        <v>85</v>
      </c>
      <c r="B592">
        <v>36</v>
      </c>
      <c r="C592">
        <v>37</v>
      </c>
      <c r="D592">
        <v>87</v>
      </c>
      <c r="E592">
        <v>64</v>
      </c>
      <c r="J592">
        <f t="shared" si="3206"/>
        <v>60</v>
      </c>
      <c r="K592">
        <f t="shared" si="3207"/>
        <v>93</v>
      </c>
      <c r="L592">
        <f t="shared" si="3208"/>
        <v>54</v>
      </c>
      <c r="M592">
        <f t="shared" si="3209"/>
        <v>98</v>
      </c>
      <c r="N592">
        <f t="shared" si="3210"/>
        <v>29</v>
      </c>
      <c r="P592">
        <f t="shared" si="3273"/>
        <v>98</v>
      </c>
      <c r="Q592">
        <f t="shared" ref="Q592" si="3284">MAX(L590:L594)</f>
        <v>97</v>
      </c>
      <c r="U592">
        <f t="shared" ref="U592" si="3285">COUNTIF(J590:N594,"&gt;" &amp; P592)</f>
        <v>0</v>
      </c>
      <c r="V592">
        <f t="shared" ref="V592" si="3286">COUNTIF(J590:N594,"&gt;" &amp; Q592)</f>
        <v>1</v>
      </c>
      <c r="X592">
        <f t="shared" ref="X592" si="3287">SUMIFS(A590:E594,J590:N594,"&gt; "&amp;P592)</f>
        <v>0</v>
      </c>
      <c r="Y592">
        <f t="shared" ref="Y592" si="3288">SUMIFS(A590:E594,J590:N594,"&gt; "&amp;Q592)</f>
        <v>87</v>
      </c>
      <c r="AA592">
        <f>VLOOKUP(P592,Numbers!$A$2:$B$101,2,FALSE)</f>
        <v>87</v>
      </c>
      <c r="AB592">
        <f>VLOOKUP(Q592,Numbers!$A$2:$B$101,2,FALSE)</f>
        <v>43</v>
      </c>
      <c r="AD592">
        <f t="shared" si="3216"/>
        <v>0</v>
      </c>
      <c r="AE592">
        <f t="shared" si="3217"/>
        <v>3741</v>
      </c>
    </row>
    <row r="593" spans="1:31" x14ac:dyDescent="0.25">
      <c r="A593">
        <v>61</v>
      </c>
      <c r="B593">
        <v>95</v>
      </c>
      <c r="C593">
        <v>6</v>
      </c>
      <c r="D593">
        <v>27</v>
      </c>
      <c r="E593">
        <v>34</v>
      </c>
      <c r="J593">
        <f t="shared" si="3206"/>
        <v>70</v>
      </c>
      <c r="K593">
        <f t="shared" si="3207"/>
        <v>14</v>
      </c>
      <c r="L593">
        <f t="shared" si="3208"/>
        <v>82</v>
      </c>
      <c r="M593">
        <f t="shared" si="3209"/>
        <v>61</v>
      </c>
      <c r="N593">
        <f t="shared" si="3210"/>
        <v>57</v>
      </c>
      <c r="P593">
        <f t="shared" si="3273"/>
        <v>82</v>
      </c>
      <c r="Q593">
        <f t="shared" ref="Q593" si="3289">MAX(M590:M594)</f>
        <v>98</v>
      </c>
      <c r="U593">
        <f t="shared" ref="U593" si="3290">COUNTIF(J590:N594,"&gt;" &amp; P593)</f>
        <v>6</v>
      </c>
      <c r="V593">
        <f t="shared" ref="V593" si="3291">COUNTIF(J590:N594,"&gt;" &amp; Q593)</f>
        <v>0</v>
      </c>
      <c r="X593">
        <f t="shared" ref="X593" si="3292">SUMIFS(A590:E594,J590:N594,"&gt; "&amp;P593)</f>
        <v>371</v>
      </c>
      <c r="Y593">
        <f t="shared" ref="Y593" si="3293">SUMIFS(A590:E594,J590:N594,"&gt; "&amp;Q593)</f>
        <v>0</v>
      </c>
      <c r="AA593">
        <f>VLOOKUP(P593,Numbers!$A$2:$B$101,2,FALSE)</f>
        <v>6</v>
      </c>
      <c r="AB593">
        <f>VLOOKUP(Q593,Numbers!$A$2:$B$101,2,FALSE)</f>
        <v>87</v>
      </c>
      <c r="AD593">
        <f t="shared" si="3216"/>
        <v>2226</v>
      </c>
      <c r="AE593">
        <f t="shared" si="3217"/>
        <v>0</v>
      </c>
    </row>
    <row r="594" spans="1:31" x14ac:dyDescent="0.25">
      <c r="A594">
        <v>17</v>
      </c>
      <c r="B594">
        <v>14</v>
      </c>
      <c r="C594">
        <v>43</v>
      </c>
      <c r="D594">
        <v>60</v>
      </c>
      <c r="E594">
        <v>92</v>
      </c>
      <c r="J594">
        <f t="shared" si="3206"/>
        <v>23</v>
      </c>
      <c r="K594">
        <f t="shared" si="3207"/>
        <v>12</v>
      </c>
      <c r="L594">
        <f t="shared" si="3208"/>
        <v>97</v>
      </c>
      <c r="M594">
        <f t="shared" si="3209"/>
        <v>13</v>
      </c>
      <c r="N594">
        <f t="shared" si="3210"/>
        <v>51</v>
      </c>
      <c r="P594">
        <f t="shared" si="3273"/>
        <v>97</v>
      </c>
      <c r="Q594">
        <f t="shared" ref="Q594" si="3294">MAX(N590:N594)</f>
        <v>86</v>
      </c>
      <c r="U594">
        <f t="shared" ref="U594" si="3295">COUNTIF(J590:N594,"&gt;" &amp; P594)</f>
        <v>1</v>
      </c>
      <c r="V594">
        <f t="shared" ref="V594" si="3296">COUNTIF(J590:N594,"&gt;" &amp; Q594)</f>
        <v>5</v>
      </c>
      <c r="X594">
        <f t="shared" ref="X594" si="3297">SUMIFS(A590:E594,J590:N594,"&gt; "&amp;P594)</f>
        <v>87</v>
      </c>
      <c r="Y594">
        <f t="shared" ref="Y594" si="3298">SUMIFS(A590:E594,J590:N594,"&gt; "&amp;Q594)</f>
        <v>326</v>
      </c>
      <c r="AA594">
        <f>VLOOKUP(P594,Numbers!$A$2:$B$101,2,FALSE)</f>
        <v>43</v>
      </c>
      <c r="AB594">
        <f>VLOOKUP(Q594,Numbers!$A$2:$B$101,2,FALSE)</f>
        <v>45</v>
      </c>
      <c r="AD594">
        <f t="shared" si="3216"/>
        <v>3741</v>
      </c>
      <c r="AE594">
        <f t="shared" si="3217"/>
        <v>14670</v>
      </c>
    </row>
    <row r="595" spans="1:31" x14ac:dyDescent="0.25">
      <c r="J595" t="str">
        <f t="shared" si="3206"/>
        <v/>
      </c>
      <c r="K595" t="str">
        <f t="shared" si="3207"/>
        <v/>
      </c>
      <c r="L595" t="str">
        <f t="shared" si="3208"/>
        <v/>
      </c>
      <c r="M595" t="str">
        <f t="shared" si="3209"/>
        <v/>
      </c>
      <c r="N595" t="str">
        <f t="shared" si="3210"/>
        <v/>
      </c>
      <c r="P595">
        <f t="shared" ref="P595" si="3299">MAX(J590,K591,L592,M593,N594)</f>
        <v>80</v>
      </c>
      <c r="Q595">
        <f t="shared" ref="Q595" si="3300">MAX(J594,K593,L592,M591,N590)</f>
        <v>88</v>
      </c>
      <c r="R595">
        <f t="shared" ref="R595" si="3301">MIN(P590:Q595)</f>
        <v>70</v>
      </c>
      <c r="U595">
        <f t="shared" ref="U595" si="3302">COUNTIF(J590:N594,"&gt;" &amp; P595)</f>
        <v>7</v>
      </c>
      <c r="V595">
        <f t="shared" ref="V595" si="3303">COUNTIF(J590:N594,"&gt;" &amp; Q595)</f>
        <v>4</v>
      </c>
      <c r="X595">
        <f t="shared" ref="X595" si="3304">SUMIFS(A590:E594,J590:N594,"&gt; "&amp;P595)</f>
        <v>377</v>
      </c>
      <c r="Y595">
        <f t="shared" ref="Y595" si="3305">SUMIFS(A590:E594,J590:N594,"&gt; "&amp;Q595)</f>
        <v>247</v>
      </c>
      <c r="AA595">
        <f>VLOOKUP(P595,Numbers!$A$2:$B$101,2,FALSE)</f>
        <v>48</v>
      </c>
      <c r="AB595">
        <f>VLOOKUP(Q595,Numbers!$A$2:$B$101,2,FALSE)</f>
        <v>79</v>
      </c>
      <c r="AD595">
        <f t="shared" si="3216"/>
        <v>18096</v>
      </c>
      <c r="AE595">
        <f t="shared" si="3217"/>
        <v>19513</v>
      </c>
    </row>
    <row r="596" spans="1:31" x14ac:dyDescent="0.25">
      <c r="A596">
        <v>59</v>
      </c>
      <c r="B596">
        <v>93</v>
      </c>
      <c r="C596">
        <v>18</v>
      </c>
      <c r="D596">
        <v>63</v>
      </c>
      <c r="E596">
        <v>19</v>
      </c>
      <c r="J596">
        <f t="shared" si="3206"/>
        <v>96</v>
      </c>
      <c r="K596">
        <f t="shared" si="3207"/>
        <v>68</v>
      </c>
      <c r="L596">
        <f t="shared" si="3208"/>
        <v>55</v>
      </c>
      <c r="M596">
        <f t="shared" si="3209"/>
        <v>11</v>
      </c>
      <c r="N596">
        <f t="shared" si="3210"/>
        <v>85</v>
      </c>
      <c r="P596">
        <f t="shared" ref="P596:P601" si="3306">MAX(J596:N596)</f>
        <v>96</v>
      </c>
      <c r="Q596">
        <f t="shared" ref="Q596" si="3307">MAX(J596:J600)</f>
        <v>99</v>
      </c>
      <c r="U596">
        <f t="shared" ref="U596" si="3308">COUNTIF(J596:N600,"&gt;" &amp; P596)</f>
        <v>1</v>
      </c>
      <c r="V596">
        <f t="shared" ref="V596" si="3309">COUNTIF(J596:N600,"&gt;" &amp; Q596)</f>
        <v>0</v>
      </c>
      <c r="X596">
        <f t="shared" ref="X596" si="3310">SUMIFS(A596:E600,J596:N600,"&gt; "&amp;P596)</f>
        <v>39</v>
      </c>
      <c r="Y596">
        <f t="shared" ref="Y596" si="3311">SUMIFS(A596:E600,J596:N600,"&gt; "&amp;Q596)</f>
        <v>0</v>
      </c>
      <c r="AA596">
        <f>VLOOKUP(P596,Numbers!$A$2:$B$101,2,FALSE)</f>
        <v>59</v>
      </c>
      <c r="AB596">
        <f>VLOOKUP(Q596,Numbers!$A$2:$B$101,2,FALSE)</f>
        <v>39</v>
      </c>
      <c r="AD596">
        <f t="shared" si="3216"/>
        <v>2301</v>
      </c>
      <c r="AE596">
        <f t="shared" si="3217"/>
        <v>0</v>
      </c>
    </row>
    <row r="597" spans="1:31" x14ac:dyDescent="0.25">
      <c r="A597">
        <v>92</v>
      </c>
      <c r="B597">
        <v>14</v>
      </c>
      <c r="C597">
        <v>61</v>
      </c>
      <c r="D597">
        <v>13</v>
      </c>
      <c r="E597">
        <v>26</v>
      </c>
      <c r="J597">
        <f t="shared" si="3206"/>
        <v>51</v>
      </c>
      <c r="K597">
        <f t="shared" si="3207"/>
        <v>12</v>
      </c>
      <c r="L597">
        <f t="shared" si="3208"/>
        <v>70</v>
      </c>
      <c r="M597">
        <f t="shared" si="3209"/>
        <v>49</v>
      </c>
      <c r="N597">
        <f t="shared" si="3210"/>
        <v>91</v>
      </c>
      <c r="P597">
        <f t="shared" si="3306"/>
        <v>91</v>
      </c>
      <c r="Q597">
        <f t="shared" ref="Q597" si="3312">MAX(K596:K600)</f>
        <v>76</v>
      </c>
      <c r="U597">
        <f t="shared" ref="U597" si="3313">COUNTIF(J596:N600,"&gt;" &amp; P597)</f>
        <v>3</v>
      </c>
      <c r="V597">
        <f t="shared" ref="V597" si="3314">COUNTIF(J596:N600,"&gt;" &amp; Q597)</f>
        <v>8</v>
      </c>
      <c r="X597">
        <f t="shared" ref="X597" si="3315">SUMIFS(A596:E600,J596:N600,"&gt; "&amp;P597)</f>
        <v>179</v>
      </c>
      <c r="Y597">
        <f t="shared" ref="Y597" si="3316">SUMIFS(A596:E600,J596:N600,"&gt; "&amp;Q597)</f>
        <v>377</v>
      </c>
      <c r="AA597">
        <f>VLOOKUP(P597,Numbers!$A$2:$B$101,2,FALSE)</f>
        <v>26</v>
      </c>
      <c r="AB597">
        <f>VLOOKUP(Q597,Numbers!$A$2:$B$101,2,FALSE)</f>
        <v>57</v>
      </c>
      <c r="AD597">
        <f t="shared" si="3216"/>
        <v>4654</v>
      </c>
      <c r="AE597">
        <f t="shared" si="3217"/>
        <v>21489</v>
      </c>
    </row>
    <row r="598" spans="1:31" x14ac:dyDescent="0.25">
      <c r="A598">
        <v>39</v>
      </c>
      <c r="B598">
        <v>70</v>
      </c>
      <c r="C598">
        <v>2</v>
      </c>
      <c r="D598">
        <v>58</v>
      </c>
      <c r="E598">
        <v>6</v>
      </c>
      <c r="J598">
        <f t="shared" si="3206"/>
        <v>99</v>
      </c>
      <c r="K598">
        <f t="shared" si="3207"/>
        <v>22</v>
      </c>
      <c r="L598">
        <f t="shared" si="3208"/>
        <v>30</v>
      </c>
      <c r="M598">
        <f t="shared" si="3209"/>
        <v>44</v>
      </c>
      <c r="N598">
        <f t="shared" si="3210"/>
        <v>82</v>
      </c>
      <c r="P598">
        <f t="shared" si="3306"/>
        <v>99</v>
      </c>
      <c r="Q598">
        <f t="shared" ref="Q598" si="3317">MAX(L596:L600)</f>
        <v>88</v>
      </c>
      <c r="U598">
        <f t="shared" ref="U598" si="3318">COUNTIF(J596:N600,"&gt;" &amp; P598)</f>
        <v>0</v>
      </c>
      <c r="V598">
        <f t="shared" ref="V598" si="3319">COUNTIF(J596:N600,"&gt;" &amp; Q598)</f>
        <v>4</v>
      </c>
      <c r="X598">
        <f t="shared" ref="X598" si="3320">SUMIFS(A596:E600,J596:N600,"&gt; "&amp;P598)</f>
        <v>0</v>
      </c>
      <c r="Y598">
        <f t="shared" ref="Y598" si="3321">SUMIFS(A596:E600,J596:N600,"&gt; "&amp;Q598)</f>
        <v>205</v>
      </c>
      <c r="AA598">
        <f>VLOOKUP(P598,Numbers!$A$2:$B$101,2,FALSE)</f>
        <v>39</v>
      </c>
      <c r="AB598">
        <f>VLOOKUP(Q598,Numbers!$A$2:$B$101,2,FALSE)</f>
        <v>79</v>
      </c>
      <c r="AD598">
        <f t="shared" si="3216"/>
        <v>0</v>
      </c>
      <c r="AE598">
        <f t="shared" si="3217"/>
        <v>16195</v>
      </c>
    </row>
    <row r="599" spans="1:31" x14ac:dyDescent="0.25">
      <c r="A599">
        <v>68</v>
      </c>
      <c r="B599">
        <v>57</v>
      </c>
      <c r="C599">
        <v>89</v>
      </c>
      <c r="D599">
        <v>81</v>
      </c>
      <c r="E599">
        <v>4</v>
      </c>
      <c r="J599">
        <f t="shared" si="3206"/>
        <v>84</v>
      </c>
      <c r="K599">
        <f t="shared" si="3207"/>
        <v>76</v>
      </c>
      <c r="L599">
        <f t="shared" si="3208"/>
        <v>16</v>
      </c>
      <c r="M599">
        <f t="shared" si="3209"/>
        <v>95</v>
      </c>
      <c r="N599">
        <f t="shared" si="3210"/>
        <v>10</v>
      </c>
      <c r="P599">
        <f t="shared" si="3306"/>
        <v>95</v>
      </c>
      <c r="Q599">
        <f t="shared" ref="Q599" si="3322">MAX(M596:M600)</f>
        <v>95</v>
      </c>
      <c r="U599">
        <f t="shared" ref="U599" si="3323">COUNTIF(J596:N600,"&gt;" &amp; P599)</f>
        <v>2</v>
      </c>
      <c r="V599">
        <f t="shared" ref="V599" si="3324">COUNTIF(J596:N600,"&gt;" &amp; Q599)</f>
        <v>2</v>
      </c>
      <c r="X599">
        <f t="shared" ref="X599" si="3325">SUMIFS(A596:E600,J596:N600,"&gt; "&amp;P599)</f>
        <v>98</v>
      </c>
      <c r="Y599">
        <f t="shared" ref="Y599" si="3326">SUMIFS(A596:E600,J596:N600,"&gt; "&amp;Q599)</f>
        <v>98</v>
      </c>
      <c r="AA599">
        <f>VLOOKUP(P599,Numbers!$A$2:$B$101,2,FALSE)</f>
        <v>81</v>
      </c>
      <c r="AB599">
        <f>VLOOKUP(Q599,Numbers!$A$2:$B$101,2,FALSE)</f>
        <v>81</v>
      </c>
      <c r="AD599">
        <f t="shared" si="3216"/>
        <v>7938</v>
      </c>
      <c r="AE599">
        <f t="shared" si="3217"/>
        <v>7938</v>
      </c>
    </row>
    <row r="600" spans="1:31" x14ac:dyDescent="0.25">
      <c r="A600">
        <v>55</v>
      </c>
      <c r="B600">
        <v>98</v>
      </c>
      <c r="C600">
        <v>79</v>
      </c>
      <c r="D600">
        <v>85</v>
      </c>
      <c r="E600">
        <v>3</v>
      </c>
      <c r="J600">
        <f t="shared" si="3206"/>
        <v>7</v>
      </c>
      <c r="K600">
        <f t="shared" si="3207"/>
        <v>40</v>
      </c>
      <c r="L600">
        <f t="shared" si="3208"/>
        <v>88</v>
      </c>
      <c r="M600">
        <f t="shared" si="3209"/>
        <v>60</v>
      </c>
      <c r="N600">
        <f t="shared" si="3210"/>
        <v>71</v>
      </c>
      <c r="P600">
        <f t="shared" si="3306"/>
        <v>88</v>
      </c>
      <c r="Q600">
        <f t="shared" ref="Q600" si="3327">MAX(N596:N600)</f>
        <v>91</v>
      </c>
      <c r="U600">
        <f t="shared" ref="U600" si="3328">COUNTIF(J596:N600,"&gt;" &amp; P600)</f>
        <v>4</v>
      </c>
      <c r="V600">
        <f t="shared" ref="V600" si="3329">COUNTIF(J596:N600,"&gt;" &amp; Q600)</f>
        <v>3</v>
      </c>
      <c r="X600">
        <f t="shared" ref="X600" si="3330">SUMIFS(A596:E600,J596:N600,"&gt; "&amp;P600)</f>
        <v>205</v>
      </c>
      <c r="Y600">
        <f t="shared" ref="Y600" si="3331">SUMIFS(A596:E600,J596:N600,"&gt; "&amp;Q600)</f>
        <v>179</v>
      </c>
      <c r="AA600">
        <f>VLOOKUP(P600,Numbers!$A$2:$B$101,2,FALSE)</f>
        <v>79</v>
      </c>
      <c r="AB600">
        <f>VLOOKUP(Q600,Numbers!$A$2:$B$101,2,FALSE)</f>
        <v>26</v>
      </c>
      <c r="AD600">
        <f t="shared" si="3216"/>
        <v>16195</v>
      </c>
      <c r="AE600">
        <f t="shared" si="3217"/>
        <v>4654</v>
      </c>
    </row>
    <row r="601" spans="1:31" x14ac:dyDescent="0.25">
      <c r="P601">
        <f t="shared" ref="P601" si="3332">MAX(J596,K597,L598,M599,N600)</f>
        <v>96</v>
      </c>
      <c r="Q601">
        <f t="shared" ref="Q601" si="3333">MAX(J600,K599,L598,M597,N596)</f>
        <v>85</v>
      </c>
      <c r="R601">
        <f t="shared" ref="R601" si="3334">MIN(P596:Q601)</f>
        <v>76</v>
      </c>
      <c r="U601">
        <f t="shared" ref="U601" si="3335">COUNTIF(J596:N600,"&gt;" &amp; P601)</f>
        <v>1</v>
      </c>
      <c r="V601">
        <f t="shared" ref="V601" si="3336">COUNTIF(J596:N600,"&gt;" &amp; Q601)</f>
        <v>5</v>
      </c>
      <c r="X601">
        <f t="shared" ref="X601" si="3337">SUMIFS(A596:E600,J596:N600,"&gt; "&amp;P601)</f>
        <v>39</v>
      </c>
      <c r="Y601">
        <f t="shared" ref="Y601" si="3338">SUMIFS(A596:E600,J596:N600,"&gt; "&amp;Q601)</f>
        <v>284</v>
      </c>
      <c r="AA601">
        <f>VLOOKUP(P601,Numbers!$A$2:$B$101,2,FALSE)</f>
        <v>59</v>
      </c>
      <c r="AB601">
        <f>VLOOKUP(Q601,Numbers!$A$2:$B$101,2,FALSE)</f>
        <v>19</v>
      </c>
      <c r="AD601">
        <f t="shared" si="3216"/>
        <v>2301</v>
      </c>
      <c r="AE601">
        <f t="shared" si="3217"/>
        <v>5396</v>
      </c>
    </row>
  </sheetData>
  <mergeCells count="8">
    <mergeCell ref="AD1:AE1"/>
    <mergeCell ref="AG1:AH1"/>
    <mergeCell ref="A1:E1"/>
    <mergeCell ref="J1:N1"/>
    <mergeCell ref="P1:Q1"/>
    <mergeCell ref="AA1:AB1"/>
    <mergeCell ref="U1:V1"/>
    <mergeCell ref="X1:Y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pane ySplit="1" topLeftCell="A65" activePane="bottomLeft" state="frozen"/>
      <selection pane="bottomLeft"/>
    </sheetView>
  </sheetViews>
  <sheetFormatPr baseColWidth="10" defaultRowHeight="15" x14ac:dyDescent="0.25"/>
  <sheetData>
    <row r="1" spans="1:2" s="1" customFormat="1" x14ac:dyDescent="0.25">
      <c r="A1" s="1" t="s">
        <v>6</v>
      </c>
      <c r="B1" s="1" t="s">
        <v>0</v>
      </c>
    </row>
    <row r="2" spans="1:2" x14ac:dyDescent="0.25">
      <c r="A2">
        <v>1</v>
      </c>
      <c r="B2">
        <v>25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32</v>
      </c>
    </row>
    <row r="5" spans="1:2" x14ac:dyDescent="0.25">
      <c r="A5">
        <v>4</v>
      </c>
      <c r="B5">
        <v>53</v>
      </c>
    </row>
    <row r="6" spans="1:2" x14ac:dyDescent="0.25">
      <c r="A6">
        <v>5</v>
      </c>
      <c r="B6">
        <v>22</v>
      </c>
    </row>
    <row r="7" spans="1:2" x14ac:dyDescent="0.25">
      <c r="A7">
        <v>6</v>
      </c>
      <c r="B7">
        <v>94</v>
      </c>
    </row>
    <row r="8" spans="1:2" x14ac:dyDescent="0.25">
      <c r="A8">
        <v>7</v>
      </c>
      <c r="B8">
        <v>55</v>
      </c>
    </row>
    <row r="9" spans="1:2" x14ac:dyDescent="0.25">
      <c r="A9">
        <v>8</v>
      </c>
      <c r="B9">
        <v>80</v>
      </c>
    </row>
    <row r="10" spans="1:2" x14ac:dyDescent="0.25">
      <c r="A10">
        <v>9</v>
      </c>
      <c r="B10">
        <v>33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63</v>
      </c>
    </row>
    <row r="13" spans="1:2" x14ac:dyDescent="0.25">
      <c r="A13">
        <v>12</v>
      </c>
      <c r="B13">
        <v>14</v>
      </c>
    </row>
    <row r="14" spans="1:2" x14ac:dyDescent="0.25">
      <c r="A14">
        <v>13</v>
      </c>
      <c r="B14">
        <v>60</v>
      </c>
    </row>
    <row r="15" spans="1:2" x14ac:dyDescent="0.25">
      <c r="A15">
        <v>14</v>
      </c>
      <c r="B15">
        <v>95</v>
      </c>
    </row>
    <row r="16" spans="1:2" x14ac:dyDescent="0.25">
      <c r="A16">
        <v>15</v>
      </c>
      <c r="B16">
        <v>31</v>
      </c>
    </row>
    <row r="17" spans="1:2" x14ac:dyDescent="0.25">
      <c r="A17">
        <v>16</v>
      </c>
      <c r="B17">
        <v>89</v>
      </c>
    </row>
    <row r="18" spans="1:2" x14ac:dyDescent="0.25">
      <c r="A18">
        <v>17</v>
      </c>
      <c r="B18">
        <v>30</v>
      </c>
    </row>
    <row r="19" spans="1:2" x14ac:dyDescent="0.25">
      <c r="A19">
        <v>18</v>
      </c>
      <c r="B19">
        <v>5</v>
      </c>
    </row>
    <row r="20" spans="1:2" x14ac:dyDescent="0.25">
      <c r="A20">
        <v>19</v>
      </c>
      <c r="B20">
        <v>47</v>
      </c>
    </row>
    <row r="21" spans="1:2" x14ac:dyDescent="0.25">
      <c r="A21">
        <v>20</v>
      </c>
      <c r="B21">
        <v>66</v>
      </c>
    </row>
    <row r="22" spans="1:2" x14ac:dyDescent="0.25">
      <c r="A22">
        <v>21</v>
      </c>
      <c r="B22">
        <v>84</v>
      </c>
    </row>
    <row r="23" spans="1:2" x14ac:dyDescent="0.25">
      <c r="A23">
        <v>22</v>
      </c>
      <c r="B23">
        <v>70</v>
      </c>
    </row>
    <row r="24" spans="1:2" x14ac:dyDescent="0.25">
      <c r="A24">
        <v>23</v>
      </c>
      <c r="B24">
        <v>17</v>
      </c>
    </row>
    <row r="25" spans="1:2" x14ac:dyDescent="0.25">
      <c r="A25">
        <v>24</v>
      </c>
      <c r="B25">
        <v>74</v>
      </c>
    </row>
    <row r="26" spans="1:2" x14ac:dyDescent="0.25">
      <c r="A26">
        <v>25</v>
      </c>
      <c r="B26">
        <v>99</v>
      </c>
    </row>
    <row r="27" spans="1:2" x14ac:dyDescent="0.25">
      <c r="A27">
        <v>26</v>
      </c>
      <c r="B27">
        <v>82</v>
      </c>
    </row>
    <row r="28" spans="1:2" x14ac:dyDescent="0.25">
      <c r="A28">
        <v>27</v>
      </c>
      <c r="B28">
        <v>21</v>
      </c>
    </row>
    <row r="29" spans="1:2" x14ac:dyDescent="0.25">
      <c r="A29">
        <v>28</v>
      </c>
      <c r="B29">
        <v>35</v>
      </c>
    </row>
    <row r="30" spans="1:2" x14ac:dyDescent="0.25">
      <c r="A30">
        <v>29</v>
      </c>
      <c r="B30">
        <v>64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76</v>
      </c>
    </row>
    <row r="33" spans="1:2" x14ac:dyDescent="0.25">
      <c r="A33">
        <v>32</v>
      </c>
      <c r="B33">
        <v>9</v>
      </c>
    </row>
    <row r="34" spans="1:2" x14ac:dyDescent="0.25">
      <c r="A34">
        <v>33</v>
      </c>
      <c r="B34">
        <v>90</v>
      </c>
    </row>
    <row r="35" spans="1:2" x14ac:dyDescent="0.25">
      <c r="A35">
        <v>34</v>
      </c>
      <c r="B35">
        <v>56</v>
      </c>
    </row>
    <row r="36" spans="1:2" x14ac:dyDescent="0.25">
      <c r="A36">
        <v>35</v>
      </c>
      <c r="B36">
        <v>78</v>
      </c>
    </row>
    <row r="37" spans="1:2" x14ac:dyDescent="0.25">
      <c r="A37">
        <v>36</v>
      </c>
      <c r="B37">
        <v>28</v>
      </c>
    </row>
    <row r="38" spans="1:2" x14ac:dyDescent="0.25">
      <c r="A38">
        <v>37</v>
      </c>
      <c r="B38">
        <v>51</v>
      </c>
    </row>
    <row r="39" spans="1:2" x14ac:dyDescent="0.25">
      <c r="A39">
        <v>38</v>
      </c>
      <c r="B39">
        <v>86</v>
      </c>
    </row>
    <row r="40" spans="1:2" x14ac:dyDescent="0.25">
      <c r="A40">
        <v>39</v>
      </c>
      <c r="B40">
        <v>49</v>
      </c>
    </row>
    <row r="41" spans="1:2" x14ac:dyDescent="0.25">
      <c r="A41">
        <v>40</v>
      </c>
      <c r="B41">
        <v>98</v>
      </c>
    </row>
    <row r="42" spans="1:2" x14ac:dyDescent="0.25">
      <c r="A42">
        <v>41</v>
      </c>
      <c r="B42">
        <v>29</v>
      </c>
    </row>
    <row r="43" spans="1:2" x14ac:dyDescent="0.25">
      <c r="A43">
        <v>42</v>
      </c>
      <c r="B43">
        <v>96</v>
      </c>
    </row>
    <row r="44" spans="1:2" x14ac:dyDescent="0.25">
      <c r="A44">
        <v>43</v>
      </c>
      <c r="B44">
        <v>23</v>
      </c>
    </row>
    <row r="45" spans="1:2" x14ac:dyDescent="0.25">
      <c r="A45">
        <v>44</v>
      </c>
      <c r="B45">
        <v>58</v>
      </c>
    </row>
    <row r="46" spans="1:2" x14ac:dyDescent="0.25">
      <c r="A46">
        <v>45</v>
      </c>
      <c r="B46">
        <v>52</v>
      </c>
    </row>
    <row r="47" spans="1:2" x14ac:dyDescent="0.25">
      <c r="A47">
        <v>46</v>
      </c>
      <c r="B47">
        <v>75</v>
      </c>
    </row>
    <row r="48" spans="1:2" x14ac:dyDescent="0.25">
      <c r="A48">
        <v>47</v>
      </c>
      <c r="B48">
        <v>41</v>
      </c>
    </row>
    <row r="49" spans="1:2" x14ac:dyDescent="0.25">
      <c r="A49">
        <v>48</v>
      </c>
      <c r="B49">
        <v>50</v>
      </c>
    </row>
    <row r="50" spans="1:2" x14ac:dyDescent="0.25">
      <c r="A50">
        <v>49</v>
      </c>
      <c r="B50">
        <v>13</v>
      </c>
    </row>
    <row r="51" spans="1:2" x14ac:dyDescent="0.25">
      <c r="A51">
        <v>50</v>
      </c>
      <c r="B51">
        <v>72</v>
      </c>
    </row>
    <row r="52" spans="1:2" x14ac:dyDescent="0.25">
      <c r="A52">
        <v>51</v>
      </c>
      <c r="B52">
        <v>92</v>
      </c>
    </row>
    <row r="53" spans="1:2" x14ac:dyDescent="0.25">
      <c r="A53">
        <v>52</v>
      </c>
      <c r="B53">
        <v>83</v>
      </c>
    </row>
    <row r="54" spans="1:2" x14ac:dyDescent="0.25">
      <c r="A54">
        <v>53</v>
      </c>
      <c r="B54">
        <v>62</v>
      </c>
    </row>
    <row r="55" spans="1:2" x14ac:dyDescent="0.25">
      <c r="A55">
        <v>54</v>
      </c>
      <c r="B55">
        <v>37</v>
      </c>
    </row>
    <row r="56" spans="1:2" x14ac:dyDescent="0.25">
      <c r="A56">
        <v>55</v>
      </c>
      <c r="B56">
        <v>18</v>
      </c>
    </row>
    <row r="57" spans="1:2" x14ac:dyDescent="0.25">
      <c r="A57">
        <v>56</v>
      </c>
      <c r="B57">
        <v>11</v>
      </c>
    </row>
    <row r="58" spans="1:2" x14ac:dyDescent="0.25">
      <c r="A58">
        <v>57</v>
      </c>
      <c r="B58">
        <v>34</v>
      </c>
    </row>
    <row r="59" spans="1:2" x14ac:dyDescent="0.25">
      <c r="A59">
        <v>58</v>
      </c>
      <c r="B59">
        <v>71</v>
      </c>
    </row>
    <row r="60" spans="1:2" x14ac:dyDescent="0.25">
      <c r="A60">
        <v>59</v>
      </c>
      <c r="B60">
        <v>91</v>
      </c>
    </row>
    <row r="61" spans="1:2" x14ac:dyDescent="0.25">
      <c r="A61">
        <v>60</v>
      </c>
      <c r="B61">
        <v>85</v>
      </c>
    </row>
    <row r="62" spans="1:2" x14ac:dyDescent="0.25">
      <c r="A62">
        <v>61</v>
      </c>
      <c r="B62">
        <v>27</v>
      </c>
    </row>
    <row r="63" spans="1:2" x14ac:dyDescent="0.25">
      <c r="A63">
        <v>62</v>
      </c>
      <c r="B63">
        <v>12</v>
      </c>
    </row>
    <row r="64" spans="1:2" x14ac:dyDescent="0.25">
      <c r="A64">
        <v>63</v>
      </c>
      <c r="B64">
        <v>24</v>
      </c>
    </row>
    <row r="65" spans="1:2" x14ac:dyDescent="0.25">
      <c r="A65">
        <v>64</v>
      </c>
      <c r="B65">
        <v>73</v>
      </c>
    </row>
    <row r="66" spans="1:2" x14ac:dyDescent="0.25">
      <c r="A66">
        <v>65</v>
      </c>
      <c r="B66">
        <v>7</v>
      </c>
    </row>
    <row r="67" spans="1:2" x14ac:dyDescent="0.25">
      <c r="A67">
        <v>66</v>
      </c>
      <c r="B67">
        <v>77</v>
      </c>
    </row>
    <row r="68" spans="1:2" x14ac:dyDescent="0.25">
      <c r="A68">
        <v>67</v>
      </c>
      <c r="B68">
        <v>10</v>
      </c>
    </row>
    <row r="69" spans="1:2" x14ac:dyDescent="0.25">
      <c r="A69">
        <v>68</v>
      </c>
      <c r="B69">
        <v>93</v>
      </c>
    </row>
    <row r="70" spans="1:2" x14ac:dyDescent="0.25">
      <c r="A70">
        <v>69</v>
      </c>
      <c r="B70">
        <v>15</v>
      </c>
    </row>
    <row r="71" spans="1:2" x14ac:dyDescent="0.25">
      <c r="A71">
        <v>70</v>
      </c>
      <c r="B71">
        <v>61</v>
      </c>
    </row>
    <row r="72" spans="1:2" x14ac:dyDescent="0.25">
      <c r="A72">
        <v>71</v>
      </c>
      <c r="B72">
        <v>3</v>
      </c>
    </row>
    <row r="73" spans="1:2" x14ac:dyDescent="0.25">
      <c r="A73">
        <v>72</v>
      </c>
      <c r="B73">
        <v>46</v>
      </c>
    </row>
    <row r="74" spans="1:2" x14ac:dyDescent="0.25">
      <c r="A74">
        <v>73</v>
      </c>
      <c r="B74">
        <v>16</v>
      </c>
    </row>
    <row r="75" spans="1:2" x14ac:dyDescent="0.25">
      <c r="A75">
        <v>74</v>
      </c>
      <c r="B75">
        <v>97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57</v>
      </c>
    </row>
    <row r="78" spans="1:2" x14ac:dyDescent="0.25">
      <c r="A78">
        <v>77</v>
      </c>
      <c r="B78">
        <v>65</v>
      </c>
    </row>
    <row r="79" spans="1:2" x14ac:dyDescent="0.25">
      <c r="A79">
        <v>78</v>
      </c>
      <c r="B79">
        <v>40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48</v>
      </c>
    </row>
    <row r="82" spans="1:2" x14ac:dyDescent="0.25">
      <c r="A82">
        <v>81</v>
      </c>
      <c r="B82">
        <v>69</v>
      </c>
    </row>
    <row r="83" spans="1:2" x14ac:dyDescent="0.25">
      <c r="A83">
        <v>82</v>
      </c>
      <c r="B83">
        <v>6</v>
      </c>
    </row>
    <row r="84" spans="1:2" x14ac:dyDescent="0.25">
      <c r="A84">
        <v>83</v>
      </c>
      <c r="B84">
        <v>20</v>
      </c>
    </row>
    <row r="85" spans="1:2" x14ac:dyDescent="0.25">
      <c r="A85">
        <v>84</v>
      </c>
      <c r="B85">
        <v>68</v>
      </c>
    </row>
    <row r="86" spans="1:2" x14ac:dyDescent="0.25">
      <c r="A86">
        <v>85</v>
      </c>
      <c r="B86">
        <v>19</v>
      </c>
    </row>
    <row r="87" spans="1:2" x14ac:dyDescent="0.25">
      <c r="A87">
        <v>86</v>
      </c>
      <c r="B87">
        <v>45</v>
      </c>
    </row>
    <row r="88" spans="1:2" x14ac:dyDescent="0.25">
      <c r="A88">
        <v>87</v>
      </c>
      <c r="B88">
        <v>42</v>
      </c>
    </row>
    <row r="89" spans="1:2" x14ac:dyDescent="0.25">
      <c r="A89">
        <v>88</v>
      </c>
      <c r="B89">
        <v>79</v>
      </c>
    </row>
    <row r="90" spans="1:2" x14ac:dyDescent="0.25">
      <c r="A90">
        <v>89</v>
      </c>
      <c r="B90">
        <v>88</v>
      </c>
    </row>
    <row r="91" spans="1:2" x14ac:dyDescent="0.25">
      <c r="A91">
        <v>90</v>
      </c>
      <c r="B91">
        <v>44</v>
      </c>
    </row>
    <row r="92" spans="1:2" x14ac:dyDescent="0.25">
      <c r="A92">
        <v>91</v>
      </c>
      <c r="B92">
        <v>26</v>
      </c>
    </row>
    <row r="93" spans="1:2" x14ac:dyDescent="0.25">
      <c r="A93">
        <v>92</v>
      </c>
      <c r="B93">
        <v>38</v>
      </c>
    </row>
    <row r="94" spans="1:2" x14ac:dyDescent="0.25">
      <c r="A94">
        <v>93</v>
      </c>
      <c r="B94">
        <v>36</v>
      </c>
    </row>
    <row r="95" spans="1:2" x14ac:dyDescent="0.25">
      <c r="A95">
        <v>94</v>
      </c>
      <c r="B95">
        <v>54</v>
      </c>
    </row>
    <row r="96" spans="1:2" x14ac:dyDescent="0.25">
      <c r="A96">
        <v>95</v>
      </c>
      <c r="B96">
        <v>81</v>
      </c>
    </row>
    <row r="97" spans="1:2" x14ac:dyDescent="0.25">
      <c r="A97">
        <v>96</v>
      </c>
      <c r="B97">
        <v>59</v>
      </c>
    </row>
    <row r="98" spans="1:2" x14ac:dyDescent="0.25">
      <c r="A98">
        <v>97</v>
      </c>
      <c r="B98">
        <v>43</v>
      </c>
    </row>
    <row r="99" spans="1:2" x14ac:dyDescent="0.25">
      <c r="A99">
        <v>98</v>
      </c>
      <c r="B99">
        <v>87</v>
      </c>
    </row>
    <row r="100" spans="1:2" x14ac:dyDescent="0.25">
      <c r="A100">
        <v>99</v>
      </c>
      <c r="B100">
        <v>39</v>
      </c>
    </row>
    <row r="101" spans="1:2" x14ac:dyDescent="0.25">
      <c r="A101">
        <v>100</v>
      </c>
      <c r="B101">
        <v>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AoC_2021_D4_02</vt:lpstr>
      <vt:lpstr>Numbers</vt:lpstr>
      <vt:lpstr>AoC_2021_D4_02!AoC_2021_D4_1</vt:lpstr>
      <vt:lpstr>AoC_2021_D4_02!AoC_2021_D4_3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2021-12-04T12:20:11Z</dcterms:modified>
</cp:coreProperties>
</file>