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2" activeTab="5"/>
  </bookViews>
  <sheets>
    <sheet name="Customer A" sheetId="1" r:id="rId1"/>
    <sheet name="Customer B" sheetId="2" r:id="rId2"/>
    <sheet name="Customer C" sheetId="3" r:id="rId3"/>
    <sheet name="Customer D" sheetId="4" r:id="rId4"/>
    <sheet name="Customer E" sheetId="5" r:id="rId5"/>
    <sheet name="CSI-Viking_Project" sheetId="7" r:id="rId6"/>
    <sheet name="Detail_Customer_Satisfaction" sheetId="8" r:id="rId7"/>
  </sheets>
  <definedNames>
    <definedName name="OLE_LINK11" localSheetId="0">'Customer A'!$B$4</definedName>
    <definedName name="OLE_LINK15" localSheetId="6">Detail_Customer_Satisfaction!$B$65</definedName>
  </definedNames>
  <calcPr calcId="144525"/>
</workbook>
</file>

<file path=xl/calcChain.xml><?xml version="1.0" encoding="utf-8"?>
<calcChain xmlns="http://schemas.openxmlformats.org/spreadsheetml/2006/main">
  <c r="B13" i="7" l="1"/>
  <c r="B12" i="7"/>
  <c r="B14" i="7"/>
  <c r="D30" i="5"/>
  <c r="D22" i="5"/>
  <c r="D31" i="4"/>
  <c r="D23" i="4"/>
  <c r="D29" i="3"/>
  <c r="D21" i="3"/>
  <c r="D30" i="2"/>
  <c r="D22" i="2"/>
  <c r="D30" i="1"/>
  <c r="D22" i="1"/>
  <c r="D33" i="4" l="1"/>
  <c r="D32" i="5"/>
  <c r="D32" i="2"/>
  <c r="D31" i="3"/>
  <c r="D32" i="1"/>
</calcChain>
</file>

<file path=xl/sharedStrings.xml><?xml version="1.0" encoding="utf-8"?>
<sst xmlns="http://schemas.openxmlformats.org/spreadsheetml/2006/main" count="110" uniqueCount="60">
  <si>
    <t>QUALITY</t>
  </si>
  <si>
    <t>How often do you use the Viking software?</t>
  </si>
  <si>
    <t>How satisfied are you with your installation experience?</t>
  </si>
  <si>
    <t>How satisfied are you with your user experience?</t>
  </si>
  <si>
    <t>Overall, how satisfied are you with our software?</t>
  </si>
  <si>
    <t>QUALITY INDEX</t>
  </si>
  <si>
    <t>How satisfied are you with your purchase experience?</t>
  </si>
  <si>
    <t>How satisfied are you with your support experience?</t>
  </si>
  <si>
    <t>SERVICE</t>
  </si>
  <si>
    <t>SERVICE INDEX</t>
  </si>
  <si>
    <t xml:space="preserve"> </t>
  </si>
  <si>
    <t>CUSTOMER SATISFACTION INDEX (CSI)</t>
  </si>
  <si>
    <t>Customer A</t>
  </si>
  <si>
    <t>Customer B</t>
  </si>
  <si>
    <t>Customer C</t>
  </si>
  <si>
    <t>Customer D</t>
  </si>
  <si>
    <t>ITEM INDEX</t>
  </si>
  <si>
    <t>Customer E</t>
  </si>
  <si>
    <t>TOTAL CUSTOMER SATISFACTION INDEX (CSI)</t>
  </si>
  <si>
    <t>TOTAL SERVICE INDEX</t>
  </si>
  <si>
    <t>TOTAL QUALITY INDEX</t>
  </si>
  <si>
    <t>Viking Project</t>
  </si>
  <si>
    <t>TOTAL</t>
  </si>
  <si>
    <r>
      <t xml:space="preserve">Based on the above table, you can see that the survey of a whopping 5 customer found that CSI =84% &gt; 80% - High Customer Satisfaction Level.
</t>
    </r>
    <r>
      <rPr>
        <i/>
        <sz val="11"/>
        <color theme="1"/>
        <rFont val="Sylfaen"/>
        <family val="1"/>
      </rPr>
      <t>You can see Detail_Customer_Satisfaction_Sheet to analysis more detail.</t>
    </r>
  </si>
  <si>
    <t>Score</t>
  </si>
  <si>
    <t>Scale</t>
  </si>
  <si>
    <t>Very Satisfied</t>
  </si>
  <si>
    <t>At least once per week</t>
  </si>
  <si>
    <t>Somewhat Satisfied</t>
  </si>
  <si>
    <t>2-3 times per month</t>
  </si>
  <si>
    <t>Neither Satisfied nor Unsatisfied</t>
  </si>
  <si>
    <t>Once per month</t>
  </si>
  <si>
    <t>Somewhat Unsatisfied</t>
  </si>
  <si>
    <t>Once per quarter</t>
  </si>
  <si>
    <t>Very Unsatisfied</t>
  </si>
  <si>
    <t>Once per year</t>
  </si>
  <si>
    <t>Do not use</t>
  </si>
  <si>
    <t>CUSTOMER SATISFACTION SURVEY</t>
  </si>
  <si>
    <t>Charts For Survey</t>
  </si>
  <si>
    <t xml:space="preserve">Table Total Ansewer </t>
  </si>
  <si>
    <t>Q1</t>
  </si>
  <si>
    <t>Q2</t>
  </si>
  <si>
    <t>Q3</t>
  </si>
  <si>
    <t>Q4</t>
  </si>
  <si>
    <t>Q5</t>
  </si>
  <si>
    <t>Take a general look at the chart, we find that with 5 customers' product evaluation based on 5 different product aspects, there is a majority of customers satisfied with the products</t>
  </si>
  <si>
    <t>From 4 questions 1,3,4,5 we take the following similarity: 20-40% of customers very satisfied with the products, 60-80% satisfied  with the products, no customers dissatisfied</t>
  </si>
  <si>
    <t>Total People do survey</t>
  </si>
  <si>
    <t>Below 18</t>
  </si>
  <si>
    <t>18 - 24</t>
  </si>
  <si>
    <t>25 - 30</t>
  </si>
  <si>
    <t>31 - 40</t>
  </si>
  <si>
    <t>Above 40</t>
  </si>
  <si>
    <t>Đề xuất phạm vi đối tượng khách hàng chia làm 5 loại theo độ tuổi nhưng thực tế chỉ có khách hàng từ độ tuổi 31 trở lên tham gia thực hiện khảo sát</t>
  </si>
  <si>
    <t>Evaluation</t>
  </si>
  <si>
    <t>The questions used in customer survey are ambiguous and incomprehensible</t>
  </si>
  <si>
    <t>Targeted customers surveyed are limited in age (above 31)</t>
  </si>
  <si>
    <t>Survey scope is restricted, focuses mainly on 5 companies/organizations. The groups using software are constrained</t>
  </si>
  <si>
    <t>Từ biểu đồ tổng quan và phân tích dữ liệu, thể hiện tỉ lệ khách hàng rất hài lòng đối với sản phẩm, tỉ lệ khách hàng hài lòng ở mức ổn định, và rải đều trên các khía cạnh của sản phẩm. Ở khía cạnh thứ 2, khách hàng có sự không hài lòng với sản phẩm</t>
  </si>
  <si>
    <r>
      <t>Tuy nhiên ở khía cạnh câu hỏi thứ 2, nhận xét có sự khác biệt, , 40% khách hàng hài lòng với sản phẩm, 20% khách hàng không có ý kiến và 40% khách hàng cảm thấy không hài lòng với sản phẩm,</t>
    </r>
    <r>
      <rPr>
        <sz val="11"/>
        <color rgb="FFFF0000"/>
        <rFont val="Calibri"/>
        <family val="2"/>
        <scheme val="minor"/>
      </rPr>
      <t xml:space="preserve"> vì thế trong khía cạnh này thì số liệu từ bảng đánh giá không mang lại độ tin cậy cao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</si>
</sst>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Sylfaen"/>
      <family val="1"/>
    </font>
    <font>
      <sz val="10"/>
      <name val="Sylfaen"/>
      <family val="1"/>
    </font>
    <font>
      <sz val="11"/>
      <color theme="1"/>
      <name val="Sylfaen"/>
      <family val="1"/>
    </font>
    <font>
      <i/>
      <sz val="11"/>
      <color theme="1"/>
      <name val="Sylfae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5"/>
      <color theme="1"/>
      <name val="Sylfaen"/>
      <family val="1"/>
    </font>
    <font>
      <b/>
      <sz val="16"/>
      <color theme="1"/>
      <name val="Sylfaen"/>
      <family val="1"/>
    </font>
    <font>
      <sz val="20"/>
      <color theme="1"/>
      <name val="Calibri"/>
      <family val="2"/>
      <scheme val="minor"/>
    </font>
    <font>
      <sz val="20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DB3E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left" vertical="center"/>
    </xf>
    <xf numFmtId="0" fontId="3" fillId="0" borderId="0" xfId="0" applyFont="1"/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vertical="top" wrapText="1"/>
    </xf>
    <xf numFmtId="0" fontId="7" fillId="4" borderId="2" xfId="0" applyFont="1" applyFill="1" applyBorder="1" applyAlignment="1">
      <alignment horizont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0" xfId="0" applyAlignment="1">
      <alignment vertical="top"/>
    </xf>
    <xf numFmtId="0" fontId="5" fillId="0" borderId="1" xfId="0" applyFont="1" applyBorder="1" applyAlignment="1">
      <alignment horizontal="center" vertical="top"/>
    </xf>
    <xf numFmtId="0" fontId="0" fillId="0" borderId="0" xfId="0" applyAlignment="1"/>
    <xf numFmtId="0" fontId="0" fillId="0" borderId="0" xfId="0" applyAlignment="1">
      <alignment wrapText="1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11" fillId="0" borderId="0" xfId="0" applyFont="1" applyAlignment="1"/>
    <xf numFmtId="0" fontId="14" fillId="0" borderId="0" xfId="0" applyFont="1" applyAlignment="1">
      <alignment vertical="center"/>
    </xf>
    <xf numFmtId="0" fontId="7" fillId="4" borderId="6" xfId="0" applyFont="1" applyFill="1" applyBorder="1" applyAlignment="1">
      <alignment horizontal="center" vertical="top" wrapText="1"/>
    </xf>
    <xf numFmtId="0" fontId="7" fillId="4" borderId="3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3" borderId="0" xfId="0" applyFont="1" applyFill="1" applyAlignment="1">
      <alignment horizontal="left" vertical="top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/>
    </xf>
    <xf numFmtId="0" fontId="0" fillId="0" borderId="0" xfId="0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2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Detail_Customer_Satisfaction!$H$9</c:f>
              <c:strCache>
                <c:ptCount val="1"/>
                <c:pt idx="0">
                  <c:v>Q1</c:v>
                </c:pt>
              </c:strCache>
            </c:strRef>
          </c:tx>
          <c:invertIfNegative val="0"/>
          <c:cat>
            <c:numRef>
              <c:f>Detail_Customer_Satisfaction!$I$8:$M$8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Detail_Customer_Satisfaction!$I$9:$M$9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5335936"/>
        <c:axId val="95337472"/>
      </c:barChart>
      <c:catAx>
        <c:axId val="9533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337472"/>
        <c:crosses val="autoZero"/>
        <c:auto val="1"/>
        <c:lblAlgn val="ctr"/>
        <c:lblOffset val="100"/>
        <c:noMultiLvlLbl val="0"/>
      </c:catAx>
      <c:valAx>
        <c:axId val="95337472"/>
        <c:scaling>
          <c:orientation val="minMax"/>
          <c:max val="5"/>
          <c:min val="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95335936"/>
        <c:crosses val="autoZero"/>
        <c:crossBetween val="between"/>
        <c:majorUnit val="1"/>
        <c:min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Detail_Customer_Satisfaction!$H$10</c:f>
              <c:strCache>
                <c:ptCount val="1"/>
                <c:pt idx="0">
                  <c:v>Q2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Detail_Customer_Satisfaction!$I$8:$M$8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Detail_Customer_Satisfaction!$I$10:$M$10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5350144"/>
        <c:axId val="95491200"/>
      </c:barChart>
      <c:catAx>
        <c:axId val="9535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491200"/>
        <c:crosses val="autoZero"/>
        <c:auto val="1"/>
        <c:lblAlgn val="ctr"/>
        <c:lblOffset val="100"/>
        <c:noMultiLvlLbl val="0"/>
      </c:catAx>
      <c:valAx>
        <c:axId val="95491200"/>
        <c:scaling>
          <c:orientation val="minMax"/>
          <c:max val="5"/>
          <c:min val="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95350144"/>
        <c:crosses val="autoZero"/>
        <c:crossBetween val="between"/>
        <c:majorUnit val="1"/>
        <c:min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Detail_Customer_Satisfaction!$H$11</c:f>
              <c:strCache>
                <c:ptCount val="1"/>
                <c:pt idx="0">
                  <c:v>Q3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Detail_Customer_Satisfaction!$I$8:$M$8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Detail_Customer_Satisfaction!$I$11:$M$11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5536640"/>
        <c:axId val="95538176"/>
      </c:barChart>
      <c:catAx>
        <c:axId val="9553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538176"/>
        <c:crosses val="autoZero"/>
        <c:auto val="1"/>
        <c:lblAlgn val="ctr"/>
        <c:lblOffset val="100"/>
        <c:noMultiLvlLbl val="0"/>
      </c:catAx>
      <c:valAx>
        <c:axId val="95538176"/>
        <c:scaling>
          <c:orientation val="minMax"/>
          <c:max val="5"/>
          <c:min val="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95536640"/>
        <c:crosses val="autoZero"/>
        <c:crossBetween val="between"/>
        <c:majorUnit val="1"/>
        <c:min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Detail_Customer_Satisfaction!$H$12</c:f>
              <c:strCache>
                <c:ptCount val="1"/>
                <c:pt idx="0">
                  <c:v>Q4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Detail_Customer_Satisfaction!$I$12:$M$12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5550848"/>
        <c:axId val="95700096"/>
      </c:barChart>
      <c:catAx>
        <c:axId val="9555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700096"/>
        <c:crosses val="autoZero"/>
        <c:auto val="1"/>
        <c:lblAlgn val="ctr"/>
        <c:lblOffset val="100"/>
        <c:noMultiLvlLbl val="0"/>
      </c:catAx>
      <c:valAx>
        <c:axId val="95700096"/>
        <c:scaling>
          <c:orientation val="minMax"/>
          <c:max val="5"/>
          <c:min val="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95550848"/>
        <c:crosses val="autoZero"/>
        <c:crossBetween val="between"/>
        <c:majorUnit val="1"/>
        <c:min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Detail_Customer_Satisfaction!$H$13</c:f>
              <c:strCache>
                <c:ptCount val="1"/>
                <c:pt idx="0">
                  <c:v>Q5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Detail_Customer_Satisfaction!$I$13:$M$13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5714688"/>
        <c:axId val="95728768"/>
      </c:barChart>
      <c:catAx>
        <c:axId val="9571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728768"/>
        <c:crosses val="autoZero"/>
        <c:auto val="1"/>
        <c:lblAlgn val="ctr"/>
        <c:lblOffset val="100"/>
        <c:noMultiLvlLbl val="0"/>
      </c:catAx>
      <c:valAx>
        <c:axId val="95728768"/>
        <c:scaling>
          <c:orientation val="minMax"/>
          <c:max val="5"/>
          <c:min val="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95714688"/>
        <c:crosses val="autoZero"/>
        <c:crossBetween val="between"/>
        <c:majorUnit val="1"/>
        <c:min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Detail_Customer_Satisfaction!$B$50:$F$50</c:f>
              <c:strCache>
                <c:ptCount val="5"/>
                <c:pt idx="0">
                  <c:v>Below 18</c:v>
                </c:pt>
                <c:pt idx="1">
                  <c:v>18 - 24</c:v>
                </c:pt>
                <c:pt idx="2">
                  <c:v>25 - 30</c:v>
                </c:pt>
                <c:pt idx="3">
                  <c:v>31 - 40</c:v>
                </c:pt>
                <c:pt idx="4">
                  <c:v>Above 40</c:v>
                </c:pt>
              </c:strCache>
            </c:strRef>
          </c:cat>
          <c:val>
            <c:numRef>
              <c:f>Detail_Customer_Satisfaction!$B$51:$F$51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304802</xdr:colOff>
      <xdr:row>15</xdr:row>
      <xdr:rowOff>9525</xdr:rowOff>
    </xdr:from>
    <xdr:to>
      <xdr:col>4</xdr:col>
      <xdr:colOff>114301</xdr:colOff>
      <xdr:row>28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447676</xdr:colOff>
      <xdr:row>32</xdr:row>
      <xdr:rowOff>0</xdr:rowOff>
    </xdr:from>
    <xdr:to>
      <xdr:col>5</xdr:col>
      <xdr:colOff>1</xdr:colOff>
      <xdr:row>43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600077</xdr:colOff>
      <xdr:row>15</xdr:row>
      <xdr:rowOff>0</xdr:rowOff>
    </xdr:from>
    <xdr:to>
      <xdr:col>9</xdr:col>
      <xdr:colOff>85726</xdr:colOff>
      <xdr:row>28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323850</xdr:colOff>
      <xdr:row>15</xdr:row>
      <xdr:rowOff>9525</xdr:rowOff>
    </xdr:from>
    <xdr:to>
      <xdr:col>13</xdr:col>
      <xdr:colOff>390525</xdr:colOff>
      <xdr:row>28</xdr:row>
      <xdr:rowOff>9525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95251</xdr:colOff>
      <xdr:row>14</xdr:row>
      <xdr:rowOff>180975</xdr:rowOff>
    </xdr:from>
    <xdr:to>
      <xdr:col>18</xdr:col>
      <xdr:colOff>76200</xdr:colOff>
      <xdr:row>27</xdr:row>
      <xdr:rowOff>180975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352425</xdr:colOff>
      <xdr:row>44</xdr:row>
      <xdr:rowOff>180974</xdr:rowOff>
    </xdr:from>
    <xdr:to>
      <xdr:col>11</xdr:col>
      <xdr:colOff>361950</xdr:colOff>
      <xdr:row>57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I13" sqref="I13"/>
    </sheetView>
  </sheetViews>
  <sheetFormatPr defaultRowHeight="15" x14ac:dyDescent="0.25"/>
  <cols>
    <col min="1" max="1" width="23" style="6" customWidth="1"/>
    <col min="2" max="2" width="8.42578125" style="4" customWidth="1"/>
    <col min="3" max="3" width="43.140625" style="4" customWidth="1"/>
    <col min="4" max="4" width="32.85546875" style="11" customWidth="1"/>
    <col min="5" max="16384" width="9.140625" style="4"/>
  </cols>
  <sheetData>
    <row r="1" spans="1:4" ht="15" customHeight="1" x14ac:dyDescent="0.25">
      <c r="A1" s="31" t="s">
        <v>37</v>
      </c>
      <c r="B1" s="32"/>
      <c r="C1" s="32"/>
      <c r="D1" s="32"/>
    </row>
    <row r="2" spans="1:4" x14ac:dyDescent="0.25">
      <c r="A2" s="32"/>
      <c r="B2" s="32"/>
      <c r="C2" s="32"/>
      <c r="D2" s="32"/>
    </row>
    <row r="3" spans="1:4" ht="15.75" thickBot="1" x14ac:dyDescent="0.3"/>
    <row r="4" spans="1:4" ht="16.5" thickBot="1" x14ac:dyDescent="0.3">
      <c r="B4" s="17" t="s">
        <v>24</v>
      </c>
      <c r="C4" s="29" t="s">
        <v>25</v>
      </c>
      <c r="D4" s="30"/>
    </row>
    <row r="5" spans="1:4" ht="16.5" thickBot="1" x14ac:dyDescent="0.3">
      <c r="B5" s="18">
        <v>5</v>
      </c>
      <c r="C5" s="19" t="s">
        <v>26</v>
      </c>
      <c r="D5" s="19" t="s">
        <v>27</v>
      </c>
    </row>
    <row r="6" spans="1:4" ht="16.5" thickBot="1" x14ac:dyDescent="0.3">
      <c r="B6" s="18">
        <v>4</v>
      </c>
      <c r="C6" s="19" t="s">
        <v>28</v>
      </c>
      <c r="D6" s="19" t="s">
        <v>29</v>
      </c>
    </row>
    <row r="7" spans="1:4" ht="20.25" customHeight="1" thickBot="1" x14ac:dyDescent="0.3">
      <c r="B7" s="18">
        <v>3</v>
      </c>
      <c r="C7" s="19" t="s">
        <v>30</v>
      </c>
      <c r="D7" s="19" t="s">
        <v>31</v>
      </c>
    </row>
    <row r="8" spans="1:4" ht="16.5" thickBot="1" x14ac:dyDescent="0.3">
      <c r="B8" s="18">
        <v>2</v>
      </c>
      <c r="C8" s="19" t="s">
        <v>32</v>
      </c>
      <c r="D8" s="19" t="s">
        <v>33</v>
      </c>
    </row>
    <row r="9" spans="1:4" ht="16.5" thickBot="1" x14ac:dyDescent="0.3">
      <c r="B9" s="18">
        <v>1</v>
      </c>
      <c r="C9" s="19" t="s">
        <v>34</v>
      </c>
      <c r="D9" s="19" t="s">
        <v>35</v>
      </c>
    </row>
    <row r="10" spans="1:4" ht="16.5" thickBot="1" x14ac:dyDescent="0.3">
      <c r="B10" s="18">
        <v>0</v>
      </c>
      <c r="C10" s="19"/>
      <c r="D10" s="19" t="s">
        <v>36</v>
      </c>
    </row>
    <row r="12" spans="1:4" x14ac:dyDescent="0.25">
      <c r="A12" s="5">
        <v>1</v>
      </c>
      <c r="B12" s="7" t="s">
        <v>0</v>
      </c>
    </row>
    <row r="13" spans="1:4" x14ac:dyDescent="0.25">
      <c r="A13" s="5"/>
      <c r="B13" s="3"/>
    </row>
    <row r="14" spans="1:4" x14ac:dyDescent="0.25">
      <c r="A14" s="5">
        <v>1.1000000000000001</v>
      </c>
      <c r="B14" s="3" t="s">
        <v>1</v>
      </c>
      <c r="D14" s="2">
        <v>5</v>
      </c>
    </row>
    <row r="15" spans="1:4" x14ac:dyDescent="0.25">
      <c r="A15" s="5"/>
      <c r="B15" s="3"/>
    </row>
    <row r="16" spans="1:4" x14ac:dyDescent="0.25">
      <c r="A16" s="5">
        <v>1.2</v>
      </c>
      <c r="B16" s="3" t="s">
        <v>2</v>
      </c>
      <c r="D16" s="2">
        <v>2</v>
      </c>
    </row>
    <row r="17" spans="1:4" x14ac:dyDescent="0.25">
      <c r="A17" s="5"/>
      <c r="B17" s="3"/>
    </row>
    <row r="18" spans="1:4" x14ac:dyDescent="0.25">
      <c r="A18" s="5">
        <v>1.3</v>
      </c>
      <c r="B18" s="3" t="s">
        <v>3</v>
      </c>
      <c r="D18" s="2">
        <v>4</v>
      </c>
    </row>
    <row r="19" spans="1:4" x14ac:dyDescent="0.25">
      <c r="A19" s="5"/>
      <c r="B19" s="3"/>
    </row>
    <row r="20" spans="1:4" x14ac:dyDescent="0.25">
      <c r="A20" s="5">
        <v>1.4</v>
      </c>
      <c r="B20" s="3" t="s">
        <v>4</v>
      </c>
      <c r="D20" s="2">
        <v>4</v>
      </c>
    </row>
    <row r="22" spans="1:4" x14ac:dyDescent="0.25">
      <c r="B22" s="1" t="s">
        <v>5</v>
      </c>
      <c r="D22" s="12">
        <f>SUM(D20,D18,D16,D14)/20</f>
        <v>0.75</v>
      </c>
    </row>
    <row r="24" spans="1:4" x14ac:dyDescent="0.25">
      <c r="A24" s="6">
        <v>2</v>
      </c>
      <c r="B24" s="8" t="s">
        <v>8</v>
      </c>
    </row>
    <row r="26" spans="1:4" x14ac:dyDescent="0.25">
      <c r="A26" s="6">
        <v>2.1</v>
      </c>
      <c r="B26" s="4" t="s">
        <v>6</v>
      </c>
      <c r="D26" s="2">
        <v>4</v>
      </c>
    </row>
    <row r="27" spans="1:4" x14ac:dyDescent="0.25">
      <c r="D27" s="11" t="s">
        <v>10</v>
      </c>
    </row>
    <row r="28" spans="1:4" x14ac:dyDescent="0.25">
      <c r="A28" s="6">
        <v>2.2000000000000002</v>
      </c>
      <c r="B28" s="4" t="s">
        <v>7</v>
      </c>
      <c r="D28" s="2">
        <v>4</v>
      </c>
    </row>
    <row r="30" spans="1:4" x14ac:dyDescent="0.25">
      <c r="B30" s="9" t="s">
        <v>9</v>
      </c>
      <c r="D30" s="12">
        <f>SUM(D28,D26)/10</f>
        <v>0.8</v>
      </c>
    </row>
    <row r="32" spans="1:4" x14ac:dyDescent="0.25">
      <c r="B32" s="9" t="s">
        <v>11</v>
      </c>
      <c r="D32" s="13">
        <f>SUM(D30*30 + D22*70)/100</f>
        <v>0.76500000000000001</v>
      </c>
    </row>
  </sheetData>
  <mergeCells count="2">
    <mergeCell ref="C4:D4"/>
    <mergeCell ref="A1:D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F35"/>
  <sheetViews>
    <sheetView topLeftCell="A16" workbookViewId="0">
      <selection activeCell="F10" sqref="F10"/>
    </sheetView>
  </sheetViews>
  <sheetFormatPr defaultRowHeight="15" x14ac:dyDescent="0.25"/>
  <cols>
    <col min="2" max="2" width="51.140625" bestFit="1" customWidth="1"/>
  </cols>
  <sheetData>
    <row r="10" spans="1:6" x14ac:dyDescent="0.25">
      <c r="A10" s="6"/>
      <c r="B10" s="4"/>
      <c r="C10" s="4"/>
      <c r="D10" s="11"/>
      <c r="E10" s="4"/>
      <c r="F10" s="4"/>
    </row>
    <row r="11" spans="1:6" x14ac:dyDescent="0.25">
      <c r="A11" s="6"/>
      <c r="B11" s="4"/>
      <c r="C11" s="4"/>
      <c r="D11" s="11"/>
      <c r="E11" s="4"/>
      <c r="F11" s="4"/>
    </row>
    <row r="12" spans="1:6" x14ac:dyDescent="0.25">
      <c r="A12" s="5">
        <v>1</v>
      </c>
      <c r="B12" s="7" t="s">
        <v>0</v>
      </c>
      <c r="C12" s="4"/>
      <c r="D12" s="11"/>
      <c r="E12" s="4"/>
      <c r="F12" s="4"/>
    </row>
    <row r="13" spans="1:6" x14ac:dyDescent="0.25">
      <c r="A13" s="5"/>
      <c r="B13" s="3"/>
      <c r="C13" s="4"/>
      <c r="D13" s="11"/>
      <c r="E13" s="4"/>
      <c r="F13" s="4"/>
    </row>
    <row r="14" spans="1:6" x14ac:dyDescent="0.25">
      <c r="A14" s="5">
        <v>1.1000000000000001</v>
      </c>
      <c r="B14" s="3" t="s">
        <v>1</v>
      </c>
      <c r="C14" s="4"/>
      <c r="D14" s="2">
        <v>5</v>
      </c>
      <c r="E14" s="4"/>
      <c r="F14" s="4"/>
    </row>
    <row r="15" spans="1:6" x14ac:dyDescent="0.25">
      <c r="A15" s="5"/>
      <c r="B15" s="3"/>
      <c r="C15" s="4"/>
      <c r="D15" s="11"/>
      <c r="E15" s="4"/>
      <c r="F15" s="4"/>
    </row>
    <row r="16" spans="1:6" x14ac:dyDescent="0.25">
      <c r="A16" s="5">
        <v>1.2</v>
      </c>
      <c r="B16" s="3" t="s">
        <v>2</v>
      </c>
      <c r="C16" s="4"/>
      <c r="D16" s="2">
        <v>5</v>
      </c>
      <c r="E16" s="4"/>
      <c r="F16" s="4"/>
    </row>
    <row r="17" spans="1:6" x14ac:dyDescent="0.25">
      <c r="A17" s="5"/>
      <c r="B17" s="3"/>
      <c r="C17" s="4"/>
      <c r="D17" s="11"/>
      <c r="E17" s="4"/>
      <c r="F17" s="4"/>
    </row>
    <row r="18" spans="1:6" x14ac:dyDescent="0.25">
      <c r="A18" s="5">
        <v>1.3</v>
      </c>
      <c r="B18" s="3" t="s">
        <v>3</v>
      </c>
      <c r="C18" s="4"/>
      <c r="D18" s="2">
        <v>5</v>
      </c>
      <c r="E18" s="4"/>
      <c r="F18" s="4"/>
    </row>
    <row r="19" spans="1:6" x14ac:dyDescent="0.25">
      <c r="A19" s="5"/>
      <c r="B19" s="3"/>
      <c r="C19" s="4"/>
      <c r="D19" s="11"/>
      <c r="E19" s="4"/>
      <c r="F19" s="4"/>
    </row>
    <row r="20" spans="1:6" x14ac:dyDescent="0.25">
      <c r="A20" s="5">
        <v>1.4</v>
      </c>
      <c r="B20" s="3" t="s">
        <v>4</v>
      </c>
      <c r="C20" s="4"/>
      <c r="D20" s="2">
        <v>5</v>
      </c>
      <c r="E20" s="4"/>
      <c r="F20" s="4"/>
    </row>
    <row r="21" spans="1:6" x14ac:dyDescent="0.25">
      <c r="A21" s="6"/>
      <c r="B21" s="4"/>
      <c r="C21" s="4"/>
      <c r="D21" s="11"/>
      <c r="E21" s="4"/>
      <c r="F21" s="4"/>
    </row>
    <row r="22" spans="1:6" x14ac:dyDescent="0.25">
      <c r="A22" s="6"/>
      <c r="B22" s="1" t="s">
        <v>5</v>
      </c>
      <c r="C22" s="4"/>
      <c r="D22" s="12">
        <f>SUM(D20,D18,D16,D14)/20</f>
        <v>1</v>
      </c>
      <c r="E22" s="4"/>
      <c r="F22" s="4"/>
    </row>
    <row r="23" spans="1:6" x14ac:dyDescent="0.25">
      <c r="A23" s="6"/>
      <c r="B23" s="4"/>
      <c r="C23" s="4"/>
      <c r="D23" s="11"/>
      <c r="E23" s="4"/>
      <c r="F23" s="4"/>
    </row>
    <row r="24" spans="1:6" x14ac:dyDescent="0.25">
      <c r="A24" s="6">
        <v>2</v>
      </c>
      <c r="B24" s="8" t="s">
        <v>8</v>
      </c>
      <c r="C24" s="4"/>
      <c r="D24" s="11"/>
      <c r="E24" s="4"/>
      <c r="F24" s="4"/>
    </row>
    <row r="25" spans="1:6" x14ac:dyDescent="0.25">
      <c r="A25" s="6"/>
      <c r="B25" s="4"/>
      <c r="C25" s="4"/>
      <c r="D25" s="11"/>
      <c r="E25" s="4"/>
      <c r="F25" s="4"/>
    </row>
    <row r="26" spans="1:6" x14ac:dyDescent="0.25">
      <c r="A26" s="6">
        <v>2.1</v>
      </c>
      <c r="B26" s="4" t="s">
        <v>6</v>
      </c>
      <c r="C26" s="4"/>
      <c r="D26" s="2">
        <v>5</v>
      </c>
      <c r="E26" s="4"/>
      <c r="F26" s="4"/>
    </row>
    <row r="27" spans="1:6" x14ac:dyDescent="0.25">
      <c r="A27" s="6"/>
      <c r="B27" s="4"/>
      <c r="C27" s="4"/>
      <c r="D27" s="11" t="s">
        <v>10</v>
      </c>
      <c r="E27" s="4"/>
      <c r="F27" s="4"/>
    </row>
    <row r="28" spans="1:6" x14ac:dyDescent="0.25">
      <c r="A28" s="6">
        <v>2.2000000000000002</v>
      </c>
      <c r="B28" s="4" t="s">
        <v>7</v>
      </c>
      <c r="C28" s="4"/>
      <c r="D28" s="2">
        <v>5</v>
      </c>
      <c r="E28" s="4"/>
      <c r="F28" s="4"/>
    </row>
    <row r="29" spans="1:6" x14ac:dyDescent="0.25">
      <c r="A29" s="6"/>
      <c r="B29" s="4"/>
      <c r="C29" s="4"/>
      <c r="D29" s="11"/>
      <c r="E29" s="4"/>
      <c r="F29" s="4"/>
    </row>
    <row r="30" spans="1:6" x14ac:dyDescent="0.25">
      <c r="A30" s="6"/>
      <c r="B30" s="9" t="s">
        <v>9</v>
      </c>
      <c r="C30" s="4"/>
      <c r="D30" s="12">
        <f>SUM(D28,D26)/10</f>
        <v>1</v>
      </c>
      <c r="E30" s="4"/>
      <c r="F30" s="4"/>
    </row>
    <row r="31" spans="1:6" x14ac:dyDescent="0.25">
      <c r="A31" s="6"/>
      <c r="B31" s="4"/>
      <c r="C31" s="4"/>
      <c r="D31" s="11"/>
      <c r="E31" s="4"/>
      <c r="F31" s="4"/>
    </row>
    <row r="32" spans="1:6" x14ac:dyDescent="0.25">
      <c r="A32" s="6"/>
      <c r="B32" s="9" t="s">
        <v>11</v>
      </c>
      <c r="C32" s="4"/>
      <c r="D32" s="13">
        <f>SUM(D30*30 + D22*70)/100</f>
        <v>1</v>
      </c>
      <c r="E32" s="4"/>
      <c r="F32" s="4"/>
    </row>
    <row r="33" spans="1:6" x14ac:dyDescent="0.25">
      <c r="A33" s="6"/>
      <c r="B33" s="4"/>
      <c r="C33" s="4"/>
      <c r="D33" s="11"/>
      <c r="E33" s="4"/>
      <c r="F33" s="4"/>
    </row>
    <row r="34" spans="1:6" x14ac:dyDescent="0.25">
      <c r="A34" s="6"/>
      <c r="B34" s="4"/>
      <c r="C34" s="4"/>
      <c r="D34" s="11"/>
      <c r="E34" s="4"/>
      <c r="F34" s="4"/>
    </row>
    <row r="35" spans="1:6" x14ac:dyDescent="0.25">
      <c r="A35" s="6"/>
      <c r="B35" s="4"/>
      <c r="C35" s="4"/>
      <c r="D35" s="11"/>
      <c r="E35" s="4"/>
      <c r="F3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F34"/>
  <sheetViews>
    <sheetView workbookViewId="0">
      <selection activeCell="A10" sqref="A10"/>
    </sheetView>
  </sheetViews>
  <sheetFormatPr defaultRowHeight="15" x14ac:dyDescent="0.25"/>
  <cols>
    <col min="2" max="2" width="51.140625" bestFit="1" customWidth="1"/>
  </cols>
  <sheetData>
    <row r="9" spans="1:6" x14ac:dyDescent="0.25">
      <c r="A9" s="6"/>
      <c r="B9" s="4"/>
      <c r="C9" s="4"/>
      <c r="D9" s="11"/>
      <c r="E9" s="4"/>
      <c r="F9" s="4"/>
    </row>
    <row r="10" spans="1:6" x14ac:dyDescent="0.25">
      <c r="A10" s="6"/>
      <c r="B10" s="4"/>
      <c r="C10" s="4"/>
      <c r="D10" s="11"/>
      <c r="E10" s="4"/>
      <c r="F10" s="4"/>
    </row>
    <row r="11" spans="1:6" x14ac:dyDescent="0.25">
      <c r="A11" s="5">
        <v>1</v>
      </c>
      <c r="B11" s="7" t="s">
        <v>0</v>
      </c>
      <c r="C11" s="4"/>
      <c r="D11" s="11"/>
      <c r="E11" s="4"/>
      <c r="F11" s="4"/>
    </row>
    <row r="12" spans="1:6" x14ac:dyDescent="0.25">
      <c r="A12" s="5"/>
      <c r="B12" s="3"/>
      <c r="C12" s="4"/>
      <c r="D12" s="11"/>
      <c r="E12" s="4"/>
      <c r="F12" s="4"/>
    </row>
    <row r="13" spans="1:6" x14ac:dyDescent="0.25">
      <c r="A13" s="5">
        <v>1.1000000000000001</v>
      </c>
      <c r="B13" s="3" t="s">
        <v>1</v>
      </c>
      <c r="C13" s="4"/>
      <c r="D13" s="2">
        <v>5</v>
      </c>
      <c r="E13" s="4"/>
      <c r="F13" s="4"/>
    </row>
    <row r="14" spans="1:6" x14ac:dyDescent="0.25">
      <c r="A14" s="5"/>
      <c r="B14" s="3"/>
      <c r="C14" s="4"/>
      <c r="D14" s="11"/>
      <c r="E14" s="4"/>
      <c r="F14" s="4"/>
    </row>
    <row r="15" spans="1:6" x14ac:dyDescent="0.25">
      <c r="A15" s="5">
        <v>1.2</v>
      </c>
      <c r="B15" s="3" t="s">
        <v>2</v>
      </c>
      <c r="C15" s="4"/>
      <c r="D15" s="2">
        <v>2</v>
      </c>
      <c r="E15" s="4"/>
      <c r="F15" s="4"/>
    </row>
    <row r="16" spans="1:6" x14ac:dyDescent="0.25">
      <c r="A16" s="5"/>
      <c r="B16" s="3"/>
      <c r="C16" s="4"/>
      <c r="D16" s="11"/>
      <c r="E16" s="4"/>
      <c r="F16" s="4"/>
    </row>
    <row r="17" spans="1:6" x14ac:dyDescent="0.25">
      <c r="A17" s="5">
        <v>1.3</v>
      </c>
      <c r="B17" s="3" t="s">
        <v>3</v>
      </c>
      <c r="C17" s="4"/>
      <c r="D17" s="2">
        <v>5</v>
      </c>
      <c r="E17" s="4"/>
      <c r="F17" s="4"/>
    </row>
    <row r="18" spans="1:6" x14ac:dyDescent="0.25">
      <c r="A18" s="5"/>
      <c r="B18" s="3"/>
      <c r="C18" s="4"/>
      <c r="D18" s="11"/>
      <c r="E18" s="4"/>
      <c r="F18" s="4"/>
    </row>
    <row r="19" spans="1:6" x14ac:dyDescent="0.25">
      <c r="A19" s="5">
        <v>1.4</v>
      </c>
      <c r="B19" s="3" t="s">
        <v>4</v>
      </c>
      <c r="C19" s="4"/>
      <c r="D19" s="2">
        <v>4</v>
      </c>
      <c r="E19" s="4"/>
      <c r="F19" s="4"/>
    </row>
    <row r="20" spans="1:6" x14ac:dyDescent="0.25">
      <c r="A20" s="6"/>
      <c r="B20" s="4"/>
      <c r="C20" s="4"/>
      <c r="D20" s="11"/>
      <c r="E20" s="4"/>
      <c r="F20" s="4"/>
    </row>
    <row r="21" spans="1:6" x14ac:dyDescent="0.25">
      <c r="A21" s="6"/>
      <c r="B21" s="1" t="s">
        <v>5</v>
      </c>
      <c r="C21" s="4"/>
      <c r="D21" s="12">
        <f>SUM(D19,D17,D15,D13)/20</f>
        <v>0.8</v>
      </c>
      <c r="E21" s="4"/>
      <c r="F21" s="4"/>
    </row>
    <row r="22" spans="1:6" x14ac:dyDescent="0.25">
      <c r="A22" s="6"/>
      <c r="B22" s="4"/>
      <c r="C22" s="4"/>
      <c r="D22" s="11"/>
      <c r="E22" s="4"/>
      <c r="F22" s="4"/>
    </row>
    <row r="23" spans="1:6" x14ac:dyDescent="0.25">
      <c r="A23" s="6">
        <v>2</v>
      </c>
      <c r="B23" s="8" t="s">
        <v>8</v>
      </c>
      <c r="C23" s="4"/>
      <c r="D23" s="11"/>
      <c r="E23" s="4"/>
      <c r="F23" s="4"/>
    </row>
    <row r="24" spans="1:6" x14ac:dyDescent="0.25">
      <c r="A24" s="6"/>
      <c r="B24" s="4"/>
      <c r="C24" s="4"/>
      <c r="D24" s="11"/>
      <c r="E24" s="4"/>
      <c r="F24" s="4"/>
    </row>
    <row r="25" spans="1:6" x14ac:dyDescent="0.25">
      <c r="A25" s="6">
        <v>2.1</v>
      </c>
      <c r="B25" s="4" t="s">
        <v>6</v>
      </c>
      <c r="C25" s="4"/>
      <c r="D25" s="2">
        <v>4</v>
      </c>
      <c r="E25" s="4"/>
      <c r="F25" s="4"/>
    </row>
    <row r="26" spans="1:6" x14ac:dyDescent="0.25">
      <c r="A26" s="6"/>
      <c r="B26" s="4"/>
      <c r="C26" s="4"/>
      <c r="D26" s="11" t="s">
        <v>10</v>
      </c>
      <c r="E26" s="4"/>
      <c r="F26" s="4"/>
    </row>
    <row r="27" spans="1:6" x14ac:dyDescent="0.25">
      <c r="A27" s="6">
        <v>2.2000000000000002</v>
      </c>
      <c r="B27" s="4" t="s">
        <v>7</v>
      </c>
      <c r="C27" s="4"/>
      <c r="D27" s="2">
        <v>4</v>
      </c>
      <c r="E27" s="4"/>
      <c r="F27" s="4"/>
    </row>
    <row r="28" spans="1:6" x14ac:dyDescent="0.25">
      <c r="A28" s="6"/>
      <c r="B28" s="4"/>
      <c r="C28" s="4"/>
      <c r="D28" s="11"/>
      <c r="E28" s="4"/>
      <c r="F28" s="4"/>
    </row>
    <row r="29" spans="1:6" x14ac:dyDescent="0.25">
      <c r="A29" s="6"/>
      <c r="B29" s="9" t="s">
        <v>9</v>
      </c>
      <c r="C29" s="4"/>
      <c r="D29" s="12">
        <f>SUM(D27,D25)/10</f>
        <v>0.8</v>
      </c>
      <c r="E29" s="4"/>
      <c r="F29" s="4"/>
    </row>
    <row r="30" spans="1:6" x14ac:dyDescent="0.25">
      <c r="A30" s="6"/>
      <c r="B30" s="4"/>
      <c r="C30" s="4"/>
      <c r="D30" s="11"/>
      <c r="E30" s="4"/>
      <c r="F30" s="4"/>
    </row>
    <row r="31" spans="1:6" x14ac:dyDescent="0.25">
      <c r="A31" s="6"/>
      <c r="B31" s="9" t="s">
        <v>11</v>
      </c>
      <c r="C31" s="4"/>
      <c r="D31" s="13">
        <f>SUM(D29*30 + D21*70)/100</f>
        <v>0.8</v>
      </c>
      <c r="E31" s="4"/>
      <c r="F31" s="4"/>
    </row>
    <row r="32" spans="1:6" x14ac:dyDescent="0.25">
      <c r="A32" s="6"/>
      <c r="B32" s="4"/>
      <c r="C32" s="4"/>
      <c r="D32" s="11"/>
      <c r="E32" s="4"/>
      <c r="F32" s="4"/>
    </row>
    <row r="33" spans="1:6" x14ac:dyDescent="0.25">
      <c r="A33" s="6"/>
      <c r="B33" s="4"/>
      <c r="C33" s="4"/>
      <c r="D33" s="11"/>
      <c r="E33" s="4"/>
      <c r="F33" s="4"/>
    </row>
    <row r="34" spans="1:6" x14ac:dyDescent="0.25">
      <c r="A34" s="6"/>
      <c r="B34" s="4"/>
      <c r="C34" s="4"/>
      <c r="D34" s="11"/>
      <c r="E34" s="4"/>
      <c r="F3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F36"/>
  <sheetViews>
    <sheetView workbookViewId="0">
      <selection activeCell="D21" sqref="D21"/>
    </sheetView>
  </sheetViews>
  <sheetFormatPr defaultRowHeight="15" x14ac:dyDescent="0.25"/>
  <cols>
    <col min="2" max="2" width="51.140625" bestFit="1" customWidth="1"/>
  </cols>
  <sheetData>
    <row r="11" spans="1:6" x14ac:dyDescent="0.25">
      <c r="A11" s="6"/>
      <c r="B11" s="4"/>
      <c r="C11" s="4"/>
      <c r="D11" s="11"/>
      <c r="E11" s="4"/>
      <c r="F11" s="4"/>
    </row>
    <row r="12" spans="1:6" x14ac:dyDescent="0.25">
      <c r="A12" s="6"/>
      <c r="B12" s="4"/>
      <c r="C12" s="4"/>
      <c r="D12" s="11"/>
      <c r="E12" s="4"/>
      <c r="F12" s="4"/>
    </row>
    <row r="13" spans="1:6" x14ac:dyDescent="0.25">
      <c r="A13" s="5">
        <v>1</v>
      </c>
      <c r="B13" s="7" t="s">
        <v>0</v>
      </c>
      <c r="C13" s="4"/>
      <c r="D13" s="11"/>
      <c r="E13" s="4"/>
      <c r="F13" s="4"/>
    </row>
    <row r="14" spans="1:6" x14ac:dyDescent="0.25">
      <c r="A14" s="5"/>
      <c r="B14" s="3"/>
      <c r="C14" s="4"/>
      <c r="D14" s="11"/>
      <c r="E14" s="4"/>
      <c r="F14" s="4"/>
    </row>
    <row r="15" spans="1:6" x14ac:dyDescent="0.25">
      <c r="A15" s="5">
        <v>1.1000000000000001</v>
      </c>
      <c r="B15" s="3" t="s">
        <v>1</v>
      </c>
      <c r="C15" s="4"/>
      <c r="D15" s="2">
        <v>5</v>
      </c>
      <c r="E15" s="4"/>
      <c r="F15" s="4"/>
    </row>
    <row r="16" spans="1:6" x14ac:dyDescent="0.25">
      <c r="A16" s="5"/>
      <c r="B16" s="3"/>
      <c r="C16" s="4"/>
      <c r="D16" s="11"/>
      <c r="E16" s="4"/>
      <c r="F16" s="4"/>
    </row>
    <row r="17" spans="1:6" x14ac:dyDescent="0.25">
      <c r="A17" s="5">
        <v>1.2</v>
      </c>
      <c r="B17" s="3" t="s">
        <v>2</v>
      </c>
      <c r="C17" s="4"/>
      <c r="D17" s="2">
        <v>4</v>
      </c>
      <c r="E17" s="4"/>
      <c r="F17" s="4"/>
    </row>
    <row r="18" spans="1:6" x14ac:dyDescent="0.25">
      <c r="A18" s="5"/>
      <c r="B18" s="3"/>
      <c r="C18" s="4"/>
      <c r="D18" s="11"/>
      <c r="E18" s="4"/>
      <c r="F18" s="4"/>
    </row>
    <row r="19" spans="1:6" x14ac:dyDescent="0.25">
      <c r="A19" s="5">
        <v>1.3</v>
      </c>
      <c r="B19" s="3" t="s">
        <v>3</v>
      </c>
      <c r="C19" s="4"/>
      <c r="D19" s="2">
        <v>4</v>
      </c>
      <c r="E19" s="4"/>
      <c r="F19" s="4"/>
    </row>
    <row r="20" spans="1:6" x14ac:dyDescent="0.25">
      <c r="A20" s="5"/>
      <c r="B20" s="3"/>
      <c r="C20" s="4"/>
      <c r="D20" s="11"/>
      <c r="E20" s="4"/>
      <c r="F20" s="4"/>
    </row>
    <row r="21" spans="1:6" x14ac:dyDescent="0.25">
      <c r="A21" s="5">
        <v>1.4</v>
      </c>
      <c r="B21" s="3" t="s">
        <v>4</v>
      </c>
      <c r="C21" s="4"/>
      <c r="D21" s="2">
        <v>4</v>
      </c>
      <c r="E21" s="4"/>
      <c r="F21" s="4"/>
    </row>
    <row r="22" spans="1:6" x14ac:dyDescent="0.25">
      <c r="A22" s="6"/>
      <c r="B22" s="4"/>
      <c r="C22" s="4"/>
      <c r="D22" s="11"/>
      <c r="E22" s="4"/>
      <c r="F22" s="4"/>
    </row>
    <row r="23" spans="1:6" x14ac:dyDescent="0.25">
      <c r="A23" s="6"/>
      <c r="B23" s="1" t="s">
        <v>5</v>
      </c>
      <c r="C23" s="4"/>
      <c r="D23" s="12">
        <f>SUM(D21,D19,D17,D15)/20</f>
        <v>0.85</v>
      </c>
      <c r="E23" s="4"/>
      <c r="F23" s="4"/>
    </row>
    <row r="24" spans="1:6" x14ac:dyDescent="0.25">
      <c r="A24" s="6"/>
      <c r="B24" s="4"/>
      <c r="C24" s="4"/>
      <c r="D24" s="11"/>
      <c r="E24" s="4"/>
      <c r="F24" s="4"/>
    </row>
    <row r="25" spans="1:6" x14ac:dyDescent="0.25">
      <c r="A25" s="6">
        <v>2</v>
      </c>
      <c r="B25" s="8" t="s">
        <v>8</v>
      </c>
      <c r="C25" s="4"/>
      <c r="D25" s="11"/>
      <c r="E25" s="4"/>
      <c r="F25" s="4"/>
    </row>
    <row r="26" spans="1:6" x14ac:dyDescent="0.25">
      <c r="A26" s="6"/>
      <c r="B26" s="4"/>
      <c r="C26" s="4"/>
      <c r="D26" s="11"/>
      <c r="E26" s="4"/>
      <c r="F26" s="4"/>
    </row>
    <row r="27" spans="1:6" x14ac:dyDescent="0.25">
      <c r="A27" s="6">
        <v>2.1</v>
      </c>
      <c r="B27" s="4" t="s">
        <v>6</v>
      </c>
      <c r="C27" s="4"/>
      <c r="D27" s="2">
        <v>4</v>
      </c>
      <c r="E27" s="4"/>
      <c r="F27" s="4"/>
    </row>
    <row r="28" spans="1:6" x14ac:dyDescent="0.25">
      <c r="A28" s="6"/>
      <c r="B28" s="4"/>
      <c r="C28" s="4"/>
      <c r="D28" s="11"/>
      <c r="E28" s="4"/>
      <c r="F28" s="4"/>
    </row>
    <row r="29" spans="1:6" x14ac:dyDescent="0.25">
      <c r="A29" s="6">
        <v>2.2000000000000002</v>
      </c>
      <c r="B29" s="4" t="s">
        <v>7</v>
      </c>
      <c r="C29" s="4"/>
      <c r="D29" s="2">
        <v>4</v>
      </c>
      <c r="E29" s="4"/>
      <c r="F29" s="4"/>
    </row>
    <row r="30" spans="1:6" x14ac:dyDescent="0.25">
      <c r="A30" s="6"/>
      <c r="B30" s="4"/>
      <c r="C30" s="4"/>
      <c r="D30" s="11"/>
      <c r="E30" s="4"/>
      <c r="F30" s="4"/>
    </row>
    <row r="31" spans="1:6" x14ac:dyDescent="0.25">
      <c r="A31" s="6"/>
      <c r="B31" s="9" t="s">
        <v>9</v>
      </c>
      <c r="C31" s="4"/>
      <c r="D31" s="12">
        <f>SUM(D29,D27)/10</f>
        <v>0.8</v>
      </c>
      <c r="E31" s="4"/>
      <c r="F31" s="4"/>
    </row>
    <row r="32" spans="1:6" x14ac:dyDescent="0.25">
      <c r="A32" s="6"/>
      <c r="B32" s="4"/>
      <c r="C32" s="4"/>
      <c r="D32" s="11"/>
      <c r="E32" s="4"/>
      <c r="F32" s="4"/>
    </row>
    <row r="33" spans="1:6" x14ac:dyDescent="0.25">
      <c r="A33" s="6"/>
      <c r="B33" s="9" t="s">
        <v>11</v>
      </c>
      <c r="C33" s="4"/>
      <c r="D33" s="13">
        <f>SUM(D31*30 + D23*70)/100</f>
        <v>0.83499999999999996</v>
      </c>
      <c r="E33" s="4"/>
      <c r="F33" s="4"/>
    </row>
    <row r="34" spans="1:6" x14ac:dyDescent="0.25">
      <c r="A34" s="6"/>
      <c r="B34" s="4"/>
      <c r="C34" s="4"/>
      <c r="D34" s="11"/>
      <c r="E34" s="4"/>
      <c r="F34" s="4"/>
    </row>
    <row r="35" spans="1:6" x14ac:dyDescent="0.25">
      <c r="A35" s="6"/>
      <c r="B35" s="4"/>
      <c r="C35" s="4"/>
      <c r="D35" s="11"/>
      <c r="E35" s="4"/>
      <c r="F35" s="4"/>
    </row>
    <row r="36" spans="1:6" x14ac:dyDescent="0.25">
      <c r="A36" s="6"/>
      <c r="B36" s="4"/>
      <c r="C36" s="4"/>
      <c r="D36" s="11"/>
      <c r="E36" s="4"/>
      <c r="F3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F35"/>
  <sheetViews>
    <sheetView workbookViewId="0">
      <selection activeCell="F35" sqref="F35"/>
    </sheetView>
  </sheetViews>
  <sheetFormatPr defaultRowHeight="15" x14ac:dyDescent="0.25"/>
  <cols>
    <col min="2" max="2" width="51.140625" bestFit="1" customWidth="1"/>
  </cols>
  <sheetData>
    <row r="10" spans="1:6" x14ac:dyDescent="0.25">
      <c r="A10" s="6"/>
      <c r="B10" s="4"/>
      <c r="C10" s="4"/>
      <c r="D10" s="11"/>
      <c r="E10" s="4"/>
      <c r="F10" s="4"/>
    </row>
    <row r="11" spans="1:6" x14ac:dyDescent="0.25">
      <c r="A11" s="6"/>
      <c r="B11" s="4"/>
      <c r="C11" s="4"/>
      <c r="D11" s="11"/>
      <c r="E11" s="4"/>
      <c r="F11" s="4"/>
    </row>
    <row r="12" spans="1:6" x14ac:dyDescent="0.25">
      <c r="A12" s="5">
        <v>1</v>
      </c>
      <c r="B12" s="7" t="s">
        <v>0</v>
      </c>
      <c r="C12" s="4"/>
      <c r="D12" s="11"/>
      <c r="E12" s="4"/>
      <c r="F12" s="4"/>
    </row>
    <row r="13" spans="1:6" x14ac:dyDescent="0.25">
      <c r="A13" s="5"/>
      <c r="B13" s="3"/>
      <c r="C13" s="4"/>
      <c r="D13" s="11"/>
      <c r="E13" s="4"/>
      <c r="F13" s="4"/>
    </row>
    <row r="14" spans="1:6" x14ac:dyDescent="0.25">
      <c r="A14" s="5">
        <v>1.1000000000000001</v>
      </c>
      <c r="B14" s="3" t="s">
        <v>1</v>
      </c>
      <c r="C14" s="4"/>
      <c r="D14" s="2">
        <v>5</v>
      </c>
      <c r="E14" s="4"/>
      <c r="F14" s="4"/>
    </row>
    <row r="15" spans="1:6" x14ac:dyDescent="0.25">
      <c r="A15" s="5"/>
      <c r="B15" s="3"/>
      <c r="C15" s="4"/>
      <c r="D15" s="11"/>
      <c r="E15" s="4"/>
      <c r="F15" s="4"/>
    </row>
    <row r="16" spans="1:6" x14ac:dyDescent="0.25">
      <c r="A16" s="5">
        <v>1.2</v>
      </c>
      <c r="B16" s="3" t="s">
        <v>2</v>
      </c>
      <c r="C16" s="4"/>
      <c r="D16" s="2">
        <v>3</v>
      </c>
      <c r="E16" s="4"/>
      <c r="F16" s="4"/>
    </row>
    <row r="17" spans="1:6" x14ac:dyDescent="0.25">
      <c r="A17" s="5"/>
      <c r="B17" s="3"/>
      <c r="C17" s="4"/>
      <c r="D17" s="11"/>
      <c r="E17" s="4"/>
      <c r="F17" s="4"/>
    </row>
    <row r="18" spans="1:6" x14ac:dyDescent="0.25">
      <c r="A18" s="5">
        <v>1.3</v>
      </c>
      <c r="B18" s="3" t="s">
        <v>3</v>
      </c>
      <c r="C18" s="4"/>
      <c r="D18" s="2">
        <v>4</v>
      </c>
      <c r="E18" s="4"/>
      <c r="F18" s="4"/>
    </row>
    <row r="19" spans="1:6" x14ac:dyDescent="0.25">
      <c r="A19" s="5"/>
      <c r="B19" s="3"/>
      <c r="C19" s="4"/>
      <c r="D19" s="11"/>
      <c r="E19" s="4"/>
      <c r="F19" s="4"/>
    </row>
    <row r="20" spans="1:6" x14ac:dyDescent="0.25">
      <c r="A20" s="5">
        <v>1.4</v>
      </c>
      <c r="B20" s="3" t="s">
        <v>4</v>
      </c>
      <c r="C20" s="4"/>
      <c r="D20" s="2">
        <v>4</v>
      </c>
      <c r="E20" s="4"/>
      <c r="F20" s="4"/>
    </row>
    <row r="21" spans="1:6" x14ac:dyDescent="0.25">
      <c r="A21" s="6"/>
      <c r="B21" s="4"/>
      <c r="C21" s="4"/>
      <c r="D21" s="11"/>
      <c r="E21" s="4"/>
      <c r="F21" s="4"/>
    </row>
    <row r="22" spans="1:6" x14ac:dyDescent="0.25">
      <c r="A22" s="6"/>
      <c r="B22" s="1" t="s">
        <v>5</v>
      </c>
      <c r="C22" s="4"/>
      <c r="D22" s="12">
        <f>SUM(D20,D18,D16,D14)/20</f>
        <v>0.8</v>
      </c>
      <c r="E22" s="4"/>
      <c r="F22" s="4"/>
    </row>
    <row r="23" spans="1:6" x14ac:dyDescent="0.25">
      <c r="A23" s="6"/>
      <c r="B23" s="4"/>
      <c r="C23" s="4"/>
      <c r="D23" s="11"/>
      <c r="E23" s="4"/>
      <c r="F23" s="4"/>
    </row>
    <row r="24" spans="1:6" x14ac:dyDescent="0.25">
      <c r="A24" s="6">
        <v>2</v>
      </c>
      <c r="B24" s="8" t="s">
        <v>8</v>
      </c>
      <c r="C24" s="4"/>
      <c r="D24" s="11"/>
      <c r="E24" s="4"/>
      <c r="F24" s="4"/>
    </row>
    <row r="25" spans="1:6" x14ac:dyDescent="0.25">
      <c r="A25" s="6"/>
      <c r="B25" s="4"/>
      <c r="C25" s="4"/>
      <c r="D25" s="11"/>
      <c r="E25" s="4"/>
      <c r="F25" s="4"/>
    </row>
    <row r="26" spans="1:6" x14ac:dyDescent="0.25">
      <c r="A26" s="6">
        <v>2.1</v>
      </c>
      <c r="B26" s="4" t="s">
        <v>6</v>
      </c>
      <c r="C26" s="4"/>
      <c r="D26" s="2">
        <v>4</v>
      </c>
      <c r="E26" s="4"/>
      <c r="F26" s="4"/>
    </row>
    <row r="27" spans="1:6" x14ac:dyDescent="0.25">
      <c r="A27" s="6"/>
      <c r="B27" s="4"/>
      <c r="C27" s="4"/>
      <c r="D27" s="11" t="s">
        <v>10</v>
      </c>
      <c r="E27" s="4"/>
      <c r="F27" s="4"/>
    </row>
    <row r="28" spans="1:6" x14ac:dyDescent="0.25">
      <c r="A28" s="6">
        <v>2.2000000000000002</v>
      </c>
      <c r="B28" s="4" t="s">
        <v>7</v>
      </c>
      <c r="C28" s="4"/>
      <c r="D28" s="2">
        <v>4</v>
      </c>
      <c r="E28" s="4"/>
      <c r="F28" s="4"/>
    </row>
    <row r="29" spans="1:6" x14ac:dyDescent="0.25">
      <c r="A29" s="6"/>
      <c r="B29" s="4"/>
      <c r="C29" s="4"/>
      <c r="D29" s="11"/>
      <c r="E29" s="4"/>
      <c r="F29" s="4"/>
    </row>
    <row r="30" spans="1:6" x14ac:dyDescent="0.25">
      <c r="A30" s="6"/>
      <c r="B30" s="9" t="s">
        <v>9</v>
      </c>
      <c r="C30" s="4"/>
      <c r="D30" s="12">
        <f>SUM(D28,D26)/10</f>
        <v>0.8</v>
      </c>
      <c r="E30" s="4"/>
      <c r="F30" s="4"/>
    </row>
    <row r="31" spans="1:6" x14ac:dyDescent="0.25">
      <c r="A31" s="6"/>
      <c r="B31" s="4"/>
      <c r="C31" s="4"/>
      <c r="D31" s="11"/>
      <c r="E31" s="4"/>
      <c r="F31" s="4"/>
    </row>
    <row r="32" spans="1:6" x14ac:dyDescent="0.25">
      <c r="A32" s="6"/>
      <c r="B32" s="9" t="s">
        <v>11</v>
      </c>
      <c r="C32" s="4"/>
      <c r="D32" s="13">
        <f>SUM(D30*30 + D22*70)/100</f>
        <v>0.8</v>
      </c>
      <c r="E32" s="4"/>
      <c r="F32" s="4"/>
    </row>
    <row r="33" spans="1:6" x14ac:dyDescent="0.25">
      <c r="A33" s="6"/>
      <c r="B33" s="4"/>
      <c r="C33" s="4"/>
      <c r="D33" s="11"/>
      <c r="E33" s="4"/>
      <c r="F33" s="4"/>
    </row>
    <row r="34" spans="1:6" x14ac:dyDescent="0.25">
      <c r="A34" s="6"/>
      <c r="B34" s="4"/>
      <c r="C34" s="4"/>
      <c r="D34" s="11"/>
      <c r="E34" s="4"/>
      <c r="F34" s="4"/>
    </row>
    <row r="35" spans="1:6" x14ac:dyDescent="0.25">
      <c r="A35" s="6"/>
      <c r="B35" s="4"/>
      <c r="C35" s="4"/>
      <c r="D35" s="11"/>
      <c r="E35" s="4"/>
      <c r="F35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="130" zoomScaleNormal="130" workbookViewId="0">
      <selection activeCell="F13" sqref="F13"/>
    </sheetView>
  </sheetViews>
  <sheetFormatPr defaultRowHeight="15" x14ac:dyDescent="0.25"/>
  <cols>
    <col min="1" max="1" width="55" style="4" bestFit="1" customWidth="1"/>
    <col min="2" max="2" width="15.5703125" style="11" bestFit="1" customWidth="1"/>
    <col min="3" max="3" width="15.28515625" style="4" customWidth="1"/>
    <col min="4" max="4" width="15.5703125" style="4" customWidth="1"/>
    <col min="5" max="5" width="15.7109375" style="4" customWidth="1"/>
    <col min="6" max="6" width="16.28515625" style="4" customWidth="1"/>
    <col min="7" max="16384" width="9.140625" style="4"/>
  </cols>
  <sheetData>
    <row r="1" spans="1:7" x14ac:dyDescent="0.25">
      <c r="C1" s="11"/>
      <c r="D1" s="11"/>
      <c r="E1" s="11"/>
      <c r="F1" s="11"/>
      <c r="G1" s="11"/>
    </row>
    <row r="2" spans="1:7" x14ac:dyDescent="0.25">
      <c r="C2" s="11"/>
      <c r="D2" s="11"/>
      <c r="E2" s="11"/>
      <c r="F2" s="11"/>
      <c r="G2" s="11"/>
    </row>
    <row r="3" spans="1:7" x14ac:dyDescent="0.25">
      <c r="C3" s="11"/>
      <c r="D3" s="11"/>
      <c r="E3" s="11"/>
      <c r="F3" s="11"/>
      <c r="G3" s="11"/>
    </row>
    <row r="4" spans="1:7" x14ac:dyDescent="0.25">
      <c r="C4" s="11"/>
      <c r="D4" s="11"/>
      <c r="E4" s="11"/>
      <c r="F4" s="11"/>
      <c r="G4" s="11"/>
    </row>
    <row r="5" spans="1:7" x14ac:dyDescent="0.25">
      <c r="C5" s="11"/>
      <c r="D5" s="11"/>
      <c r="E5" s="11"/>
      <c r="F5" s="11"/>
      <c r="G5" s="11"/>
    </row>
    <row r="6" spans="1:7" x14ac:dyDescent="0.25">
      <c r="A6" s="12" t="s">
        <v>16</v>
      </c>
      <c r="B6" s="12" t="s">
        <v>12</v>
      </c>
      <c r="C6" s="12" t="s">
        <v>13</v>
      </c>
      <c r="D6" s="12" t="s">
        <v>14</v>
      </c>
      <c r="E6" s="12" t="s">
        <v>15</v>
      </c>
      <c r="F6" s="12" t="s">
        <v>17</v>
      </c>
      <c r="G6" s="11"/>
    </row>
    <row r="7" spans="1:7" x14ac:dyDescent="0.25">
      <c r="A7" s="10" t="s">
        <v>5</v>
      </c>
      <c r="B7" s="14">
        <v>0.75</v>
      </c>
      <c r="C7" s="14">
        <v>1</v>
      </c>
      <c r="D7" s="14">
        <v>0.8</v>
      </c>
      <c r="E7" s="14">
        <v>0.85</v>
      </c>
      <c r="F7" s="14">
        <v>0.8</v>
      </c>
      <c r="G7" s="11"/>
    </row>
    <row r="8" spans="1:7" x14ac:dyDescent="0.25">
      <c r="A8" s="10" t="s">
        <v>9</v>
      </c>
      <c r="B8" s="14">
        <v>0.8</v>
      </c>
      <c r="C8" s="14">
        <v>1</v>
      </c>
      <c r="D8" s="14">
        <v>0.8</v>
      </c>
      <c r="E8" s="14">
        <v>0.8</v>
      </c>
      <c r="F8" s="14">
        <v>0.8</v>
      </c>
      <c r="G8" s="11"/>
    </row>
    <row r="9" spans="1:7" x14ac:dyDescent="0.25">
      <c r="A9" s="10" t="s">
        <v>11</v>
      </c>
      <c r="B9" s="15">
        <v>0.76500000000000001</v>
      </c>
      <c r="C9" s="14">
        <v>1</v>
      </c>
      <c r="D9" s="14">
        <v>0.8</v>
      </c>
      <c r="E9" s="15">
        <v>0.83499999999999996</v>
      </c>
      <c r="F9" s="14">
        <v>0.8</v>
      </c>
      <c r="G9" s="11"/>
    </row>
    <row r="10" spans="1:7" x14ac:dyDescent="0.25">
      <c r="C10" s="11"/>
      <c r="D10" s="11"/>
      <c r="E10" s="11"/>
      <c r="F10" s="11"/>
      <c r="G10" s="11"/>
    </row>
    <row r="11" spans="1:7" x14ac:dyDescent="0.25">
      <c r="A11" s="12" t="s">
        <v>22</v>
      </c>
      <c r="B11" s="12" t="s">
        <v>21</v>
      </c>
      <c r="C11" s="11"/>
      <c r="D11" s="11"/>
      <c r="E11" s="11"/>
      <c r="F11" s="11"/>
      <c r="G11" s="11"/>
    </row>
    <row r="12" spans="1:7" x14ac:dyDescent="0.25">
      <c r="A12" s="10" t="s">
        <v>20</v>
      </c>
      <c r="B12" s="15">
        <f>SUM(B7,C7,D7,E7,F7)/5</f>
        <v>0.84000000000000008</v>
      </c>
      <c r="C12" s="11"/>
      <c r="D12" s="11"/>
      <c r="E12" s="11"/>
      <c r="F12" s="11"/>
      <c r="G12" s="11"/>
    </row>
    <row r="13" spans="1:7" x14ac:dyDescent="0.25">
      <c r="A13" s="10" t="s">
        <v>19</v>
      </c>
      <c r="B13" s="15">
        <f>SUM(B8,C8,D8,E8,F8)/5</f>
        <v>0.84000000000000008</v>
      </c>
    </row>
    <row r="14" spans="1:7" x14ac:dyDescent="0.25">
      <c r="A14" s="10" t="s">
        <v>18</v>
      </c>
      <c r="B14" s="15">
        <f>SUM(B9,C9,D9,E9,F9)/5</f>
        <v>0.84000000000000008</v>
      </c>
    </row>
    <row r="17" spans="2:7" ht="15" customHeight="1" x14ac:dyDescent="0.25">
      <c r="B17" s="33" t="s">
        <v>23</v>
      </c>
      <c r="C17" s="33"/>
      <c r="D17" s="33"/>
      <c r="E17" s="33"/>
      <c r="F17" s="33"/>
      <c r="G17" s="16"/>
    </row>
    <row r="18" spans="2:7" x14ac:dyDescent="0.25">
      <c r="B18" s="33"/>
      <c r="C18" s="33"/>
      <c r="D18" s="33"/>
      <c r="E18" s="33"/>
      <c r="F18" s="33"/>
      <c r="G18" s="16"/>
    </row>
    <row r="19" spans="2:7" x14ac:dyDescent="0.25">
      <c r="B19" s="33"/>
      <c r="C19" s="33"/>
      <c r="D19" s="33"/>
      <c r="E19" s="33"/>
      <c r="F19" s="33"/>
      <c r="G19" s="16"/>
    </row>
    <row r="20" spans="2:7" x14ac:dyDescent="0.25">
      <c r="B20" s="33"/>
      <c r="C20" s="33"/>
      <c r="D20" s="33"/>
      <c r="E20" s="33"/>
      <c r="F20" s="33"/>
      <c r="G20" s="16"/>
    </row>
    <row r="21" spans="2:7" x14ac:dyDescent="0.25">
      <c r="B21" s="16"/>
      <c r="C21" s="16"/>
      <c r="D21" s="16"/>
      <c r="E21" s="16"/>
      <c r="F21" s="16"/>
      <c r="G21" s="16"/>
    </row>
    <row r="22" spans="2:7" x14ac:dyDescent="0.25">
      <c r="B22" s="16"/>
      <c r="C22" s="16"/>
      <c r="D22" s="16"/>
      <c r="E22" s="16"/>
      <c r="F22" s="16"/>
      <c r="G22" s="16"/>
    </row>
    <row r="23" spans="2:7" x14ac:dyDescent="0.25">
      <c r="B23" s="16"/>
      <c r="C23" s="16"/>
      <c r="D23" s="16"/>
      <c r="E23" s="16"/>
      <c r="F23" s="16"/>
      <c r="G23" s="16"/>
    </row>
  </sheetData>
  <mergeCells count="1">
    <mergeCell ref="B17:F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1"/>
  <sheetViews>
    <sheetView workbookViewId="0">
      <selection activeCell="Q68" sqref="Q68"/>
    </sheetView>
  </sheetViews>
  <sheetFormatPr defaultRowHeight="15" x14ac:dyDescent="0.25"/>
  <cols>
    <col min="2" max="2" width="10.85546875" customWidth="1"/>
    <col min="3" max="3" width="9.7109375" customWidth="1"/>
    <col min="4" max="4" width="9.85546875" customWidth="1"/>
    <col min="5" max="5" width="9.140625" customWidth="1"/>
    <col min="6" max="6" width="9.5703125" bestFit="1" customWidth="1"/>
  </cols>
  <sheetData>
    <row r="1" spans="1:22" ht="15" customHeight="1" x14ac:dyDescent="0.25">
      <c r="A1" s="43" t="s">
        <v>38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 ht="15" customHeight="1" x14ac:dyDescent="0.2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</row>
    <row r="3" spans="1:22" ht="15.75" x14ac:dyDescent="0.25">
      <c r="A3" s="20"/>
      <c r="B3" s="44" t="s">
        <v>45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spans="1:22" x14ac:dyDescent="0.2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6" spans="1:22" ht="16.5" customHeight="1" x14ac:dyDescent="0.25">
      <c r="H6" s="39" t="s">
        <v>39</v>
      </c>
      <c r="I6" s="39"/>
      <c r="J6" s="39"/>
      <c r="K6" s="39"/>
      <c r="L6" s="39"/>
      <c r="M6" s="39"/>
    </row>
    <row r="7" spans="1:22" ht="16.5" customHeight="1" x14ac:dyDescent="0.25">
      <c r="H7" s="40"/>
      <c r="I7" s="40"/>
      <c r="J7" s="40"/>
      <c r="K7" s="40"/>
      <c r="L7" s="40"/>
      <c r="M7" s="40"/>
    </row>
    <row r="8" spans="1:22" ht="16.5" x14ac:dyDescent="0.25">
      <c r="H8" s="21"/>
      <c r="I8" s="21">
        <v>1</v>
      </c>
      <c r="J8" s="21">
        <v>2</v>
      </c>
      <c r="K8" s="21">
        <v>3</v>
      </c>
      <c r="L8" s="21">
        <v>4</v>
      </c>
      <c r="M8" s="21">
        <v>5</v>
      </c>
    </row>
    <row r="9" spans="1:22" ht="16.5" x14ac:dyDescent="0.25">
      <c r="H9" s="21" t="s">
        <v>40</v>
      </c>
      <c r="I9" s="21">
        <v>1</v>
      </c>
      <c r="J9" s="21">
        <v>4</v>
      </c>
      <c r="K9" s="21">
        <v>0</v>
      </c>
      <c r="L9" s="21">
        <v>0</v>
      </c>
      <c r="M9" s="21">
        <v>0</v>
      </c>
    </row>
    <row r="10" spans="1:22" ht="16.5" x14ac:dyDescent="0.25">
      <c r="H10" s="21" t="s">
        <v>41</v>
      </c>
      <c r="I10" s="21">
        <v>1</v>
      </c>
      <c r="J10" s="21">
        <v>1</v>
      </c>
      <c r="K10" s="21">
        <v>1</v>
      </c>
      <c r="L10" s="21">
        <v>2</v>
      </c>
      <c r="M10" s="21">
        <v>0</v>
      </c>
    </row>
    <row r="11" spans="1:22" ht="16.5" x14ac:dyDescent="0.25">
      <c r="H11" s="21" t="s">
        <v>42</v>
      </c>
      <c r="I11" s="21">
        <v>2</v>
      </c>
      <c r="J11" s="21">
        <v>3</v>
      </c>
      <c r="K11" s="21">
        <v>0</v>
      </c>
      <c r="L11" s="21">
        <v>0</v>
      </c>
      <c r="M11" s="21">
        <v>0</v>
      </c>
    </row>
    <row r="12" spans="1:22" ht="16.5" x14ac:dyDescent="0.25">
      <c r="H12" s="21" t="s">
        <v>43</v>
      </c>
      <c r="I12" s="21">
        <v>1</v>
      </c>
      <c r="J12" s="21">
        <v>4</v>
      </c>
      <c r="K12" s="21">
        <v>0</v>
      </c>
      <c r="L12" s="21">
        <v>0</v>
      </c>
      <c r="M12" s="21">
        <v>0</v>
      </c>
    </row>
    <row r="13" spans="1:22" ht="16.5" x14ac:dyDescent="0.25">
      <c r="H13" s="21" t="s">
        <v>44</v>
      </c>
      <c r="I13" s="21">
        <v>1</v>
      </c>
      <c r="J13" s="21">
        <v>4</v>
      </c>
      <c r="K13" s="21">
        <v>0</v>
      </c>
      <c r="L13" s="21">
        <v>0</v>
      </c>
      <c r="M13" s="21">
        <v>0</v>
      </c>
    </row>
    <row r="30" spans="2:19" x14ac:dyDescent="0.25">
      <c r="B30" s="41" t="s">
        <v>46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22"/>
    </row>
    <row r="31" spans="2:19" x14ac:dyDescent="0.25"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2:19" x14ac:dyDescent="0.25"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2:24" ht="15" customHeight="1" x14ac:dyDescent="0.25">
      <c r="G33" s="42" t="s">
        <v>59</v>
      </c>
      <c r="H33" s="42"/>
      <c r="I33" s="42"/>
      <c r="J33" s="42"/>
      <c r="K33" s="42"/>
      <c r="L33" s="42"/>
      <c r="M33" s="42"/>
      <c r="N33" s="42"/>
      <c r="O33" s="42"/>
      <c r="P33" s="23"/>
      <c r="Q33" s="23"/>
      <c r="R33" s="23"/>
      <c r="S33" s="23"/>
      <c r="T33" s="23"/>
      <c r="U33" s="23"/>
      <c r="V33" s="23"/>
      <c r="W33" s="23"/>
      <c r="X33" s="23"/>
    </row>
    <row r="34" spans="2:24" x14ac:dyDescent="0.25">
      <c r="G34" s="42"/>
      <c r="H34" s="42"/>
      <c r="I34" s="42"/>
      <c r="J34" s="42"/>
      <c r="K34" s="42"/>
      <c r="L34" s="42"/>
      <c r="M34" s="42"/>
      <c r="N34" s="42"/>
      <c r="O34" s="42"/>
      <c r="P34" s="23"/>
      <c r="Q34" s="23"/>
      <c r="R34" s="23"/>
      <c r="S34" s="23"/>
      <c r="T34" s="23"/>
      <c r="U34" s="23"/>
      <c r="V34" s="23"/>
      <c r="W34" s="23"/>
      <c r="X34" s="23"/>
    </row>
    <row r="35" spans="2:24" x14ac:dyDescent="0.25">
      <c r="G35" s="42"/>
      <c r="H35" s="42"/>
      <c r="I35" s="42"/>
      <c r="J35" s="42"/>
      <c r="K35" s="42"/>
      <c r="L35" s="42"/>
      <c r="M35" s="42"/>
      <c r="N35" s="42"/>
      <c r="O35" s="42"/>
      <c r="P35" s="23"/>
      <c r="Q35" s="23"/>
      <c r="R35" s="23"/>
      <c r="S35" s="23"/>
      <c r="T35" s="23"/>
      <c r="U35" s="23"/>
      <c r="V35" s="23"/>
      <c r="W35" s="23"/>
      <c r="X35" s="23"/>
    </row>
    <row r="36" spans="2:24" x14ac:dyDescent="0.25">
      <c r="G36" s="23"/>
      <c r="H36" s="23"/>
      <c r="I36" s="23"/>
      <c r="J36" s="23"/>
      <c r="K36" s="23"/>
      <c r="L36" s="23"/>
      <c r="M36" s="23"/>
      <c r="N36" s="23"/>
      <c r="O36" s="23"/>
    </row>
    <row r="37" spans="2:24" x14ac:dyDescent="0.25">
      <c r="G37" s="23"/>
      <c r="H37" s="23"/>
      <c r="I37" s="23"/>
      <c r="J37" s="23"/>
      <c r="K37" s="23"/>
      <c r="L37" s="23"/>
      <c r="M37" s="23"/>
      <c r="N37" s="23"/>
      <c r="O37" s="23"/>
    </row>
    <row r="38" spans="2:24" x14ac:dyDescent="0.25">
      <c r="G38" s="23"/>
      <c r="H38" s="23"/>
      <c r="I38" s="23"/>
      <c r="J38" s="23"/>
      <c r="K38" s="23"/>
      <c r="L38" s="23"/>
      <c r="M38" s="23"/>
      <c r="N38" s="23"/>
      <c r="O38" s="23"/>
    </row>
    <row r="39" spans="2:24" x14ac:dyDescent="0.25">
      <c r="G39" s="23"/>
      <c r="H39" s="23"/>
      <c r="I39" s="23"/>
      <c r="J39" s="23"/>
      <c r="K39" s="23"/>
      <c r="L39" s="23"/>
      <c r="M39" s="23"/>
      <c r="N39" s="23"/>
      <c r="O39" s="23"/>
    </row>
    <row r="40" spans="2:24" x14ac:dyDescent="0.25">
      <c r="G40" s="23"/>
      <c r="H40" s="23"/>
      <c r="I40" s="23"/>
      <c r="J40" s="23"/>
      <c r="K40" s="23"/>
      <c r="L40" s="23"/>
      <c r="M40" s="23"/>
      <c r="N40" s="23"/>
      <c r="O40" s="23"/>
    </row>
    <row r="41" spans="2:24" x14ac:dyDescent="0.25">
      <c r="G41" s="23"/>
      <c r="H41" s="23"/>
      <c r="I41" s="23"/>
      <c r="J41" s="23"/>
      <c r="K41" s="23"/>
      <c r="L41" s="23"/>
      <c r="M41" s="23"/>
      <c r="N41" s="23"/>
      <c r="O41" s="23"/>
    </row>
    <row r="42" spans="2:24" x14ac:dyDescent="0.25">
      <c r="G42" s="23"/>
      <c r="H42" s="23"/>
      <c r="I42" s="23"/>
      <c r="J42" s="23"/>
      <c r="K42" s="23"/>
      <c r="L42" s="23"/>
      <c r="M42" s="23"/>
      <c r="N42" s="23"/>
      <c r="O42" s="23"/>
    </row>
    <row r="46" spans="2:24" ht="15" customHeight="1" x14ac:dyDescent="0.25">
      <c r="N46" s="36" t="s">
        <v>53</v>
      </c>
      <c r="O46" s="36"/>
      <c r="P46" s="36"/>
      <c r="Q46" s="36"/>
      <c r="R46" s="36"/>
      <c r="S46" s="26"/>
      <c r="T46" s="26"/>
    </row>
    <row r="47" spans="2:24" x14ac:dyDescent="0.25">
      <c r="N47" s="36"/>
      <c r="O47" s="36"/>
      <c r="P47" s="36"/>
      <c r="Q47" s="36"/>
      <c r="R47" s="36"/>
      <c r="S47" s="26"/>
      <c r="T47" s="26"/>
    </row>
    <row r="48" spans="2:24" ht="16.5" customHeight="1" x14ac:dyDescent="0.25">
      <c r="B48" s="39" t="s">
        <v>47</v>
      </c>
      <c r="C48" s="39"/>
      <c r="D48" s="39"/>
      <c r="E48" s="39"/>
      <c r="F48" s="39"/>
      <c r="N48" s="36"/>
      <c r="O48" s="36"/>
      <c r="P48" s="36"/>
      <c r="Q48" s="36"/>
      <c r="R48" s="36"/>
      <c r="S48" s="26"/>
      <c r="T48" s="26"/>
    </row>
    <row r="49" spans="1:20" ht="16.5" customHeight="1" x14ac:dyDescent="0.25">
      <c r="B49" s="40"/>
      <c r="C49" s="40"/>
      <c r="D49" s="40"/>
      <c r="E49" s="40"/>
      <c r="F49" s="40"/>
      <c r="N49" s="36"/>
      <c r="O49" s="36"/>
      <c r="P49" s="36"/>
      <c r="Q49" s="36"/>
      <c r="R49" s="36"/>
      <c r="S49" s="26"/>
      <c r="T49" s="26"/>
    </row>
    <row r="50" spans="1:20" ht="15.75" x14ac:dyDescent="0.25">
      <c r="B50" s="24" t="s">
        <v>48</v>
      </c>
      <c r="C50" s="24" t="s">
        <v>49</v>
      </c>
      <c r="D50" s="24" t="s">
        <v>50</v>
      </c>
      <c r="E50" s="24" t="s">
        <v>51</v>
      </c>
      <c r="F50" s="24" t="s">
        <v>52</v>
      </c>
      <c r="N50" s="36"/>
      <c r="O50" s="36"/>
      <c r="P50" s="36"/>
      <c r="Q50" s="36"/>
      <c r="R50" s="36"/>
      <c r="S50" s="26"/>
      <c r="T50" s="26"/>
    </row>
    <row r="51" spans="1:20" ht="15.75" x14ac:dyDescent="0.25">
      <c r="B51" s="25">
        <v>0</v>
      </c>
      <c r="C51" s="25">
        <v>0</v>
      </c>
      <c r="D51" s="25">
        <v>0</v>
      </c>
      <c r="E51" s="25">
        <v>4</v>
      </c>
      <c r="F51" s="25">
        <v>1</v>
      </c>
      <c r="N51" s="36"/>
      <c r="O51" s="36"/>
      <c r="P51" s="36"/>
      <c r="Q51" s="36"/>
      <c r="R51" s="36"/>
    </row>
    <row r="52" spans="1:20" x14ac:dyDescent="0.25">
      <c r="N52" s="36"/>
      <c r="O52" s="36"/>
      <c r="P52" s="36"/>
      <c r="Q52" s="36"/>
      <c r="R52" s="36"/>
    </row>
    <row r="53" spans="1:20" x14ac:dyDescent="0.25">
      <c r="N53" s="36"/>
      <c r="O53" s="36"/>
      <c r="P53" s="36"/>
      <c r="Q53" s="36"/>
      <c r="R53" s="36"/>
    </row>
    <row r="54" spans="1:20" x14ac:dyDescent="0.25">
      <c r="N54" s="36"/>
      <c r="O54" s="36"/>
      <c r="P54" s="36"/>
      <c r="Q54" s="36"/>
      <c r="R54" s="36"/>
    </row>
    <row r="61" spans="1:20" ht="13.5" customHeight="1" x14ac:dyDescent="0.4">
      <c r="A61" s="37" t="s">
        <v>54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27"/>
    </row>
    <row r="62" spans="1:20" ht="15" customHeight="1" x14ac:dyDescent="0.4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27"/>
    </row>
    <row r="63" spans="1:20" ht="15" customHeight="1" x14ac:dyDescent="0.4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</row>
    <row r="64" spans="1:20" ht="15" customHeight="1" x14ac:dyDescent="0.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</row>
    <row r="65" spans="1:19" ht="15" customHeight="1" x14ac:dyDescent="0.4">
      <c r="A65" s="27"/>
      <c r="B65" s="27"/>
      <c r="C65" s="27"/>
      <c r="D65" s="27"/>
      <c r="E65" s="35" t="s">
        <v>55</v>
      </c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27"/>
      <c r="Q65" s="27"/>
      <c r="R65" s="27"/>
      <c r="S65" s="27"/>
    </row>
    <row r="66" spans="1:19" ht="15" customHeight="1" x14ac:dyDescent="0.4">
      <c r="A66" s="27"/>
      <c r="B66" s="27"/>
      <c r="C66" s="27"/>
      <c r="D66" s="27"/>
      <c r="E66" s="35" t="s">
        <v>56</v>
      </c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28"/>
      <c r="Q66" s="28"/>
      <c r="R66" s="27"/>
      <c r="S66" s="27"/>
    </row>
    <row r="67" spans="1:19" ht="15.75" customHeight="1" x14ac:dyDescent="0.25">
      <c r="E67" s="35" t="s">
        <v>57</v>
      </c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28"/>
      <c r="Q67" s="28"/>
    </row>
    <row r="68" spans="1:19" ht="15.75" customHeight="1" x14ac:dyDescent="0.25">
      <c r="E68" s="34" t="s">
        <v>58</v>
      </c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28"/>
      <c r="Q68" s="28"/>
    </row>
    <row r="69" spans="1:19" ht="15" customHeight="1" x14ac:dyDescent="0.25"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</row>
    <row r="70" spans="1:19" ht="15" customHeight="1" x14ac:dyDescent="0.25"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</row>
    <row r="71" spans="1:19" ht="15" customHeight="1" x14ac:dyDescent="0.25"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</row>
  </sheetData>
  <mergeCells count="12">
    <mergeCell ref="B30:R30"/>
    <mergeCell ref="G33:O35"/>
    <mergeCell ref="A1:V2"/>
    <mergeCell ref="H6:M7"/>
    <mergeCell ref="B3:S3"/>
    <mergeCell ref="E68:O71"/>
    <mergeCell ref="E65:O65"/>
    <mergeCell ref="E66:O66"/>
    <mergeCell ref="E67:O67"/>
    <mergeCell ref="N46:R54"/>
    <mergeCell ref="A61:R62"/>
    <mergeCell ref="B48:F49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Customer A</vt:lpstr>
      <vt:lpstr>Customer B</vt:lpstr>
      <vt:lpstr>Customer C</vt:lpstr>
      <vt:lpstr>Customer D</vt:lpstr>
      <vt:lpstr>Customer E</vt:lpstr>
      <vt:lpstr>CSI-Viking_Project</vt:lpstr>
      <vt:lpstr>Detail_Customer_Satisfaction</vt:lpstr>
      <vt:lpstr>'Customer A'!OLE_LINK11</vt:lpstr>
      <vt:lpstr>Detail_Customer_Satisfaction!OLE_LINK15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2010-11-25T16:16:57Z</dcterms:modified>
</cp:coreProperties>
</file>