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80" windowWidth="11565" windowHeight="7005"/>
  </bookViews>
  <sheets>
    <sheet name="Time of status Report" sheetId="1" r:id="rId1"/>
  </sheets>
  <definedNames>
    <definedName name="_xlnm._FilterDatabase" localSheetId="0" hidden="1">'Time of status Report'!$A$1:$J$101</definedName>
  </definedNames>
  <calcPr calcId="124519"/>
</workbook>
</file>

<file path=xl/calcChain.xml><?xml version="1.0" encoding="utf-8"?>
<calcChain xmlns="http://schemas.openxmlformats.org/spreadsheetml/2006/main">
  <c r="D111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2"/>
  <c r="C109" l="1"/>
  <c r="C107"/>
  <c r="C108"/>
  <c r="C111" l="1"/>
</calcChain>
</file>

<file path=xl/sharedStrings.xml><?xml version="1.0" encoding="utf-8"?>
<sst xmlns="http://schemas.openxmlformats.org/spreadsheetml/2006/main" count="153" uniqueCount="143">
  <si>
    <t>ID</t>
  </si>
  <si>
    <t xml:space="preserve">Sevirity </t>
  </si>
  <si>
    <t>Open to Approved</t>
  </si>
  <si>
    <t>Approved to Assigned</t>
  </si>
  <si>
    <t>Assigned to Resolved</t>
  </si>
  <si>
    <t>Resolved to Tested</t>
  </si>
  <si>
    <t>Tested to Closed</t>
  </si>
  <si>
    <t>Other</t>
  </si>
  <si>
    <t>Name of Defect</t>
  </si>
  <si>
    <t>DHTML added fields associated with incorrect form when multiple forms exist</t>
  </si>
  <si>
    <t>[Meta] Viking doesn't always exit after closing all windows; session-specific data retained</t>
  </si>
  <si>
    <t>Unexpected results after selecting cancel in migration screen</t>
  </si>
  <si>
    <t>opening a new window can freeze Viking</t>
  </si>
  <si>
    <t>Viking shuts down completely when you link out</t>
  </si>
  <si>
    <t xml:space="preserve">lock-up when opening a new page from PDF or Windows Mail </t>
  </si>
  <si>
    <t>Viking times out, doesn't recover properly, after network error</t>
  </si>
  <si>
    <t>page locks up browser (cannot dismiss remember password dialog)</t>
  </si>
  <si>
    <t>Viking shows high CPU &amp; mem usage for a page with 1000 dropdown-boxes each with 25 items</t>
  </si>
  <si>
    <t xml:space="preserve">Viking crashes under Windows when File/Import... is clicked </t>
  </si>
  <si>
    <t>Viking caused an invalid page fault</t>
  </si>
  <si>
    <t>crash performing leaktest [@ nsContentUtils::GetDocShellFromCaller]</t>
  </si>
  <si>
    <t>Hangs for about ~30 seconds when submitting FORM/INPUT information</t>
  </si>
  <si>
    <t>Scrolling is often/usually frozen when another Viking window is open.</t>
  </si>
  <si>
    <t>LastMeasure not updated</t>
  </si>
  <si>
    <t>Security problem - Dialer/Trojan successfully installed itself!</t>
  </si>
  <si>
    <t>When double-clicking on  Notifier, Viking opens and freezes</t>
  </si>
  <si>
    <t>U+015E becomes U+00DE when part of URL</t>
  </si>
  <si>
    <t>This URL makes Viking hang - reason unknown yet</t>
  </si>
  <si>
    <t>Viking will not display results but is still running</t>
  </si>
  <si>
    <t>Viking hangs sometimes when Startup.Homepage uses document.write</t>
  </si>
  <si>
    <t>Simple string-doubling loop causes Vikingto take up 100% CPU and 100% RAM</t>
  </si>
  <si>
    <t>java applet locks up Viking after exit applet</t>
  </si>
  <si>
    <t>Illegal operation when accessing, or leaving encrypted pages, incl. Viking Support page.</t>
  </si>
  <si>
    <t>Random access violations</t>
  </si>
  <si>
    <t>Kernel panic consistent when printing particular page</t>
  </si>
  <si>
    <t>embed address bug load</t>
  </si>
  <si>
    <t>Authentication Required' dialogue being application model produces a vector for attack</t>
  </si>
  <si>
    <t>Launch Network File Generates Error That File Path is Invalid</t>
  </si>
  <si>
    <t>New Window Freezes ( may be a result of new window call from I-Frame then main window )</t>
  </si>
  <si>
    <t>Viking doesn't call applet init(), start(), stop(), destroy() at proper times.</t>
  </si>
  <si>
    <t>Viking fails to load more than a certain amount of images in one page</t>
  </si>
  <si>
    <t>java related Viking incompatibility which freezes tabs during forum use</t>
  </si>
  <si>
    <t>The http request array is not receiving the data associated with files.</t>
  </si>
  <si>
    <t>invalid character display</t>
  </si>
  <si>
    <t>Viking does not start when I click on the icon or the .exe application - use windows vista home premium</t>
  </si>
  <si>
    <t>document.domain script causes javascript to not render css or page properly</t>
  </si>
  <si>
    <t xml:space="preserve">Viking Hang with latest JRE </t>
  </si>
  <si>
    <t>Print preview does not work</t>
  </si>
  <si>
    <t>SAP Internet Transaction Server page display different Theme in Viking</t>
  </si>
  <si>
    <t>A pop up window with your logo says I have spy ware</t>
  </si>
  <si>
    <t>Complete freeze up. Never had this happen before</t>
  </si>
  <si>
    <t>Windows update and windows live messenger are not working</t>
  </si>
  <si>
    <t>Viking stalled when network connection suddenly lost</t>
  </si>
  <si>
    <t>form data not saved even after user confirmation, on moving to a different page in the web application</t>
  </si>
  <si>
    <t>Web based time sheet will not save data that has been entered</t>
  </si>
  <si>
    <t>POST data is lost when submitting a form that is embedded in a HTML email</t>
  </si>
  <si>
    <t>Viking process runs, but no window opens</t>
  </si>
  <si>
    <t>Overlaying the content pane in the new preferences dialog makes the pane unusable</t>
  </si>
  <si>
    <t>Dialogs cannot be dismissed when this flash has wmode="transparent"</t>
  </si>
  <si>
    <t>The file Viking.exe is no longer a "Win32 application," ie. Viking will not open despite being fully installed.</t>
  </si>
  <si>
    <t>After viewing a few web pages Viking says stopped on the status bar and I cannot resume.</t>
  </si>
  <si>
    <t>Stack overflow; cyclic infinite recursion in .dll</t>
  </si>
  <si>
    <t>Viking forgets all history info when i close it</t>
  </si>
  <si>
    <t>Using with JRE Viking always hangs when it links to java verification page.</t>
  </si>
  <si>
    <t>Erratic keyboard behavior in form text entry box. Loss of focus in field, strange text selection behavior, can't copy or paste in text field</t>
  </si>
  <si>
    <t>Viking freezes when rendering "javaprxy.dll" COM Object Exploit</t>
  </si>
  <si>
    <t>alert() in onFocus causes infinite loop of alerts (onfocus triggered after each alert)</t>
  </si>
  <si>
    <t>Viking does not recognise the 'Complete' state of the lingo cmd getStreamStatus(id)</t>
  </si>
  <si>
    <t>Embed autosize param not working</t>
  </si>
  <si>
    <t>All links open "Save As" dialog</t>
  </si>
  <si>
    <t>randomly (it seems) Viking just stalls for a while. No known reason for it yet determined</t>
  </si>
  <si>
    <t>Viking works fine but slows page rendering</t>
  </si>
  <si>
    <t>Display window bounces once tabbed browsing is enabled.</t>
  </si>
  <si>
    <t>Viking submits &lt;select multiple="multiple"&gt; as a single, non-array value and JavaScript behaves as if text input fields were filled in with values that were previously in them</t>
  </si>
  <si>
    <t>User Authentication required again to download a file from FTP once the previous download is cancelled</t>
  </si>
  <si>
    <t>At preview tables before printing which using css are cells on right end of page empty</t>
  </si>
  <si>
    <t>java script chat, 100 % CPU usage, Viking.exe!jpeg_ifast+0*5595, process explorer 9.25</t>
  </si>
  <si>
    <t>Viking Plug-In Dynamic Link Library performed an illegal operation</t>
  </si>
  <si>
    <t>Viking not giving up status as default browser : uninstall causes IE not to work</t>
  </si>
  <si>
    <t>Problem with printer-"friendly" web pages on Via website</t>
  </si>
  <si>
    <t>Error: uncaught exception: [Exception... "Failure" nsresult: "0x80004005 (NS_ERROR_FAILURE)" location: "JS frame :: https://www.aaa.bbb/cccccc ::</t>
  </si>
  <si>
    <t>crash trying to access leaderboard [@ 0x30096b42] [@ PluginWindowEvent_Handle]</t>
  </si>
  <si>
    <t>Viking  locks up with file download</t>
  </si>
  <si>
    <t>cached images are not checked for reload when setting Document.location.href</t>
  </si>
  <si>
    <t>Have had problems with Viking hanging with pdf files. On this page trying to print one or more pages caused bsod on two occasions today</t>
  </si>
  <si>
    <t>Personalized items are lost and forced windows to blue screen death</t>
  </si>
  <si>
    <t>High CPU utilization when Viking is left idle</t>
  </si>
  <si>
    <t>Viking can't handle large files</t>
  </si>
  <si>
    <t>Viking process still around after all windows closed</t>
  </si>
  <si>
    <t>with adobe flash set to window mode, keyboard functions are altered</t>
  </si>
  <si>
    <t>Does not respond in (New) Mail sometimes</t>
  </si>
  <si>
    <t>After updating to this version both my computers have suffered system overload from Viking</t>
  </si>
  <si>
    <t>Malicious web site resizes Viking and calls alert(), making it seem as if Viking has crashed and offering a sketchy "solution"</t>
  </si>
  <si>
    <t>Viking Not recognized Get ? also The Full Window icon when pressed makes browser 1" square</t>
  </si>
  <si>
    <t>If  javascript enabled, then Viking frozen and some trojan starts running in Windows.</t>
  </si>
  <si>
    <t>entering a "paste" causes bookmark bar links to pop open</t>
  </si>
  <si>
    <t>Had to manualy kill process after going from one SSL site to another without allowing page to render.</t>
  </si>
  <si>
    <t>Viking 99% CPU usage</t>
  </si>
  <si>
    <t>Running Viking while in Print Preview creates new tabs &amp; can trigger crash</t>
  </si>
  <si>
    <t>Embedded videos won't play correctly</t>
  </si>
  <si>
    <t>Memory leak after opening ajax-connection with a page on localhost with a bug that makes apache crash.</t>
  </si>
  <si>
    <t>Nightly updates clobber default settings for all administrator users</t>
  </si>
  <si>
    <t>OnLoad/Onclick image load failure</t>
  </si>
  <si>
    <t>Viking caused an invalid page fault in module XPCOM_CORE.DLL at 0187:6036179e</t>
  </si>
  <si>
    <t>Viking produces a dialogue box which says Viking must close and then shuts down</t>
  </si>
  <si>
    <t>Browser closes without warning</t>
  </si>
  <si>
    <t>Viking shuts down for no apparent reason, after working for a while or even after I have just started Viking</t>
  </si>
  <si>
    <t>Viking does not work properly with Java Applets</t>
  </si>
  <si>
    <t>Tong thoi gian</t>
  </si>
  <si>
    <t>Severity</t>
  </si>
  <si>
    <t>AV open to closed</t>
  </si>
  <si>
    <t>Standard open to closed</t>
  </si>
  <si>
    <t>: Total</t>
  </si>
  <si>
    <t>Open</t>
  </si>
  <si>
    <t>Assigned</t>
  </si>
  <si>
    <t>Resolved</t>
  </si>
  <si>
    <t>Tested</t>
  </si>
  <si>
    <t>Closed</t>
  </si>
  <si>
    <t>W1</t>
  </si>
  <si>
    <t>W2</t>
  </si>
  <si>
    <t>W3</t>
  </si>
  <si>
    <t>W4</t>
  </si>
  <si>
    <t>W5</t>
  </si>
  <si>
    <t>W6</t>
  </si>
  <si>
    <t>W7</t>
  </si>
  <si>
    <t>Opened</t>
  </si>
  <si>
    <t>Resoved</t>
  </si>
  <si>
    <t>Week 1</t>
  </si>
  <si>
    <t>Week 2</t>
  </si>
  <si>
    <t>Week 3</t>
  </si>
  <si>
    <t>Week 4</t>
  </si>
  <si>
    <t>Week 5</t>
  </si>
  <si>
    <t>Week 6</t>
  </si>
  <si>
    <t>Week 7</t>
  </si>
  <si>
    <t>Table of defect severity in each week</t>
  </si>
  <si>
    <t>Status</t>
  </si>
  <si>
    <t>Table of status defect in each week</t>
  </si>
  <si>
    <t>Defect Severity</t>
  </si>
  <si>
    <t xml:space="preserve">Critical </t>
  </si>
  <si>
    <t xml:space="preserve">High </t>
  </si>
  <si>
    <t xml:space="preserve">Medium </t>
  </si>
  <si>
    <t xml:space="preserve">Low </t>
  </si>
  <si>
    <t>Table Defect until week 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</si>
</sst>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indexed="64"/>
      </bottom>
      <diagonal/>
    </border>
    <border>
      <left/>
      <right style="medium">
        <color rgb="FF000000"/>
      </right>
      <top/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0" borderId="0" xfId="0" applyFont="1"/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top"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Table of Total</a:t>
            </a:r>
            <a:r>
              <a:rPr lang="en-US" baseline="0"/>
              <a:t> </a:t>
            </a:r>
            <a:r>
              <a:rPr lang="en-US"/>
              <a:t>Defect Unti</a:t>
            </a:r>
            <a:r>
              <a:rPr lang="en-US" baseline="0"/>
              <a:t>l W7 </a:t>
            </a:r>
            <a:endParaRPr lang="en-US"/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strRef>
              <c:f>'Time of status Report'!$B$135</c:f>
              <c:strCache>
                <c:ptCount val="1"/>
                <c:pt idx="0">
                  <c:v>Opened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val>
            <c:numRef>
              <c:f>'Time of status Report'!$C$135:$I$135</c:f>
              <c:numCache>
                <c:formatCode>General</c:formatCode>
                <c:ptCount val="7"/>
                <c:pt idx="0">
                  <c:v>15</c:v>
                </c:pt>
                <c:pt idx="1">
                  <c:v>35</c:v>
                </c:pt>
                <c:pt idx="2">
                  <c:v>44</c:v>
                </c:pt>
                <c:pt idx="3">
                  <c:v>63</c:v>
                </c:pt>
                <c:pt idx="4">
                  <c:v>70</c:v>
                </c:pt>
                <c:pt idx="5">
                  <c:v>79</c:v>
                </c:pt>
                <c:pt idx="6">
                  <c:v>100</c:v>
                </c:pt>
              </c:numCache>
            </c:numRef>
          </c:val>
        </c:ser>
        <c:ser>
          <c:idx val="2"/>
          <c:order val="1"/>
          <c:tx>
            <c:strRef>
              <c:f>'Time of status Report'!$B$137</c:f>
              <c:strCache>
                <c:ptCount val="1"/>
                <c:pt idx="0">
                  <c:v>Resoved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val>
            <c:numRef>
              <c:f>'Time of status Report'!$C$137:$I$137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35</c:v>
                </c:pt>
                <c:pt idx="3">
                  <c:v>44</c:v>
                </c:pt>
                <c:pt idx="4">
                  <c:v>65</c:v>
                </c:pt>
                <c:pt idx="5">
                  <c:v>71</c:v>
                </c:pt>
                <c:pt idx="6">
                  <c:v>71</c:v>
                </c:pt>
              </c:numCache>
            </c:numRef>
          </c:val>
        </c:ser>
        <c:ser>
          <c:idx val="3"/>
          <c:order val="2"/>
          <c:tx>
            <c:strRef>
              <c:f>'Time of status Report'!$B$138</c:f>
              <c:strCache>
                <c:ptCount val="1"/>
                <c:pt idx="0">
                  <c:v>Tested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</c:spPr>
          <c:val>
            <c:numRef>
              <c:f>'Time of status Report'!$C$138:$I$138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34</c:v>
                </c:pt>
                <c:pt idx="3">
                  <c:v>43</c:v>
                </c:pt>
                <c:pt idx="4">
                  <c:v>64</c:v>
                </c:pt>
                <c:pt idx="5">
                  <c:v>70</c:v>
                </c:pt>
                <c:pt idx="6">
                  <c:v>70</c:v>
                </c:pt>
              </c:numCache>
            </c:numRef>
          </c:val>
        </c:ser>
        <c:ser>
          <c:idx val="1"/>
          <c:order val="3"/>
          <c:tx>
            <c:strRef>
              <c:f>'Time of status Report'!$B$136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</c:spPr>
          <c:val>
            <c:numRef>
              <c:f>'Time of status Report'!$C$136:$I$136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33</c:v>
                </c:pt>
                <c:pt idx="3">
                  <c:v>43</c:v>
                </c:pt>
                <c:pt idx="4">
                  <c:v>64</c:v>
                </c:pt>
                <c:pt idx="5">
                  <c:v>70</c:v>
                </c:pt>
                <c:pt idx="6">
                  <c:v>70</c:v>
                </c:pt>
              </c:numCache>
            </c:numRef>
          </c:val>
        </c:ser>
        <c:dropLines/>
        <c:axId val="71285760"/>
        <c:axId val="71291648"/>
      </c:areaChart>
      <c:catAx>
        <c:axId val="71285760"/>
        <c:scaling>
          <c:orientation val="minMax"/>
        </c:scaling>
        <c:axPos val="b"/>
        <c:majorTickMark val="none"/>
        <c:tickLblPos val="nextTo"/>
        <c:crossAx val="71291648"/>
        <c:crosses val="autoZero"/>
        <c:auto val="1"/>
        <c:lblAlgn val="ctr"/>
        <c:lblOffset val="100"/>
        <c:tickLblSkip val="1"/>
      </c:catAx>
      <c:valAx>
        <c:axId val="712916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1285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stacked"/>
        <c:ser>
          <c:idx val="3"/>
          <c:order val="0"/>
          <c:tx>
            <c:strRef>
              <c:f>'Time of status Report'!$B$148</c:f>
              <c:strCache>
                <c:ptCount val="1"/>
                <c:pt idx="0">
                  <c:v>Low </c:v>
                </c:pt>
              </c:strCache>
            </c:strRef>
          </c:tx>
          <c:dLbls>
            <c:dLbl>
              <c:idx val="0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showVal val="1"/>
          </c:dLbls>
          <c:val>
            <c:numRef>
              <c:f>'Time of status Report'!$C$148:$I$148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1"/>
          <c:tx>
            <c:strRef>
              <c:f>'Time of status Report'!$B$147</c:f>
              <c:strCache>
                <c:ptCount val="1"/>
                <c:pt idx="0">
                  <c:v>Medium </c:v>
                </c:pt>
              </c:strCache>
            </c:strRef>
          </c:tx>
          <c:dLbls>
            <c:showVal val="1"/>
          </c:dLbls>
          <c:val>
            <c:numRef>
              <c:f>'Time of status Report'!$C$147:$I$147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</c:ser>
        <c:ser>
          <c:idx val="1"/>
          <c:order val="2"/>
          <c:tx>
            <c:strRef>
              <c:f>'Time of status Report'!$B$146</c:f>
              <c:strCache>
                <c:ptCount val="1"/>
                <c:pt idx="0">
                  <c:v>High </c:v>
                </c:pt>
              </c:strCache>
            </c:strRef>
          </c:tx>
          <c:dLbls>
            <c:showVal val="1"/>
          </c:dLbls>
          <c:val>
            <c:numRef>
              <c:f>'Time of status Report'!$C$146:$I$146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11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0"/>
          <c:order val="3"/>
          <c:tx>
            <c:strRef>
              <c:f>'Time of status Report'!$B$145</c:f>
              <c:strCache>
                <c:ptCount val="1"/>
                <c:pt idx="0">
                  <c:v>Critical </c:v>
                </c:pt>
              </c:strCache>
            </c:strRef>
          </c:tx>
          <c:dLbls>
            <c:showVal val="1"/>
          </c:dLbls>
          <c:val>
            <c:numRef>
              <c:f>'Time of status Report'!$C$145:$I$145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13</c:v>
                </c:pt>
              </c:numCache>
            </c:numRef>
          </c:val>
        </c:ser>
        <c:dLbls>
          <c:showVal val="1"/>
        </c:dLbls>
        <c:gapWidth val="75"/>
        <c:overlap val="100"/>
        <c:axId val="71590656"/>
        <c:axId val="71592192"/>
      </c:barChart>
      <c:catAx>
        <c:axId val="71590656"/>
        <c:scaling>
          <c:orientation val="minMax"/>
        </c:scaling>
        <c:axPos val="b"/>
        <c:majorTickMark val="none"/>
        <c:tickLblPos val="nextTo"/>
        <c:crossAx val="71592192"/>
        <c:crosses val="autoZero"/>
        <c:auto val="1"/>
        <c:lblAlgn val="ctr"/>
        <c:lblOffset val="100"/>
      </c:catAx>
      <c:valAx>
        <c:axId val="715921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15906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227014</xdr:colOff>
      <xdr:row>107</xdr:row>
      <xdr:rowOff>175637</xdr:rowOff>
    </xdr:from>
    <xdr:to>
      <xdr:col>16</xdr:col>
      <xdr:colOff>814389</xdr:colOff>
      <xdr:row>130</xdr:row>
      <xdr:rowOff>165534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207817</xdr:colOff>
      <xdr:row>132</xdr:row>
      <xdr:rowOff>46759</xdr:rowOff>
    </xdr:from>
    <xdr:to>
      <xdr:col>16</xdr:col>
      <xdr:colOff>169717</xdr:colOff>
      <xdr:row>151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9"/>
  <sheetViews>
    <sheetView tabSelected="1" topLeftCell="A89" zoomScale="55" zoomScaleNormal="55" workbookViewId="0">
      <selection activeCell="H119" sqref="H119"/>
    </sheetView>
  </sheetViews>
  <sheetFormatPr defaultRowHeight="16.5"/>
  <cols>
    <col min="1" max="1" width="5.42578125" style="1" customWidth="1"/>
    <col min="2" max="2" width="17.28515625" style="1" customWidth="1"/>
    <col min="3" max="3" width="24.85546875" style="1" customWidth="1"/>
    <col min="4" max="4" width="28.7109375" style="5" bestFit="1" customWidth="1"/>
    <col min="5" max="5" width="30.5703125" style="5" bestFit="1" customWidth="1"/>
    <col min="6" max="6" width="30.28515625" style="5" bestFit="1" customWidth="1"/>
    <col min="7" max="7" width="27.7109375" style="5" bestFit="1" customWidth="1"/>
    <col min="8" max="8" width="24.85546875" style="5" bestFit="1" customWidth="1"/>
    <col min="9" max="9" width="11.85546875" style="5" bestFit="1" customWidth="1"/>
    <col min="10" max="10" width="21.140625" style="1" customWidth="1"/>
    <col min="11" max="11" width="9.140625" style="1"/>
    <col min="12" max="12" width="17" style="1" bestFit="1" customWidth="1"/>
    <col min="13" max="13" width="21.28515625" style="1" bestFit="1" customWidth="1"/>
    <col min="14" max="14" width="25" style="1" bestFit="1" customWidth="1"/>
    <col min="15" max="15" width="24.140625" style="1" bestFit="1" customWidth="1"/>
    <col min="16" max="16" width="22.140625" style="1" bestFit="1" customWidth="1"/>
    <col min="17" max="17" width="19.5703125" style="1" bestFit="1" customWidth="1"/>
    <col min="18" max="16384" width="9.140625" style="1"/>
  </cols>
  <sheetData>
    <row r="1" spans="1:10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108</v>
      </c>
    </row>
    <row r="2" spans="1:10">
      <c r="A2" s="1">
        <v>1</v>
      </c>
      <c r="B2" s="1">
        <v>2</v>
      </c>
      <c r="C2" s="1" t="s">
        <v>9</v>
      </c>
      <c r="D2" s="1">
        <v>7</v>
      </c>
      <c r="E2" s="1">
        <v>2</v>
      </c>
      <c r="F2" s="1">
        <v>6</v>
      </c>
      <c r="G2" s="1">
        <v>0</v>
      </c>
      <c r="H2" s="1">
        <v>3</v>
      </c>
      <c r="I2" s="1">
        <v>0</v>
      </c>
      <c r="J2" s="1">
        <f>SUM(D2+E2+F2+G2+H2)</f>
        <v>18</v>
      </c>
    </row>
    <row r="3" spans="1:10">
      <c r="A3" s="1">
        <v>2</v>
      </c>
      <c r="B3" s="1">
        <v>2</v>
      </c>
      <c r="C3" s="1" t="s">
        <v>10</v>
      </c>
      <c r="D3" s="1">
        <v>7</v>
      </c>
      <c r="E3" s="1">
        <v>1</v>
      </c>
      <c r="F3" s="1">
        <v>1</v>
      </c>
      <c r="G3" s="1">
        <v>3</v>
      </c>
      <c r="H3" s="1">
        <v>0</v>
      </c>
      <c r="I3" s="1">
        <v>0</v>
      </c>
      <c r="J3" s="1">
        <f t="shared" ref="J3:J66" si="0">SUM(D3+E3+F3+G3+H3)</f>
        <v>12</v>
      </c>
    </row>
    <row r="4" spans="1:10">
      <c r="A4" s="1">
        <v>3</v>
      </c>
      <c r="B4" s="1">
        <v>3</v>
      </c>
      <c r="C4" s="1" t="s">
        <v>11</v>
      </c>
      <c r="D4" s="1">
        <v>7</v>
      </c>
      <c r="E4" s="1">
        <v>1</v>
      </c>
      <c r="F4" s="1">
        <v>2</v>
      </c>
      <c r="G4" s="1">
        <v>2</v>
      </c>
      <c r="H4" s="1">
        <v>0</v>
      </c>
      <c r="I4" s="1">
        <v>0</v>
      </c>
      <c r="J4" s="1">
        <f t="shared" si="0"/>
        <v>12</v>
      </c>
    </row>
    <row r="5" spans="1:10">
      <c r="A5" s="1">
        <v>4</v>
      </c>
      <c r="B5" s="1">
        <v>1</v>
      </c>
      <c r="C5" s="1" t="s">
        <v>12</v>
      </c>
      <c r="D5" s="1">
        <v>7</v>
      </c>
      <c r="E5" s="1">
        <v>0</v>
      </c>
      <c r="F5" s="1">
        <v>2</v>
      </c>
      <c r="G5" s="1">
        <v>2</v>
      </c>
      <c r="H5" s="1">
        <v>0</v>
      </c>
      <c r="I5" s="1">
        <v>0</v>
      </c>
      <c r="J5" s="1">
        <f t="shared" si="0"/>
        <v>11</v>
      </c>
    </row>
    <row r="6" spans="1:10">
      <c r="A6" s="1">
        <v>5</v>
      </c>
      <c r="B6" s="1">
        <v>2</v>
      </c>
      <c r="C6" s="1" t="s">
        <v>13</v>
      </c>
      <c r="D6" s="1">
        <v>6</v>
      </c>
      <c r="E6" s="1">
        <v>1</v>
      </c>
      <c r="F6" s="1">
        <v>20</v>
      </c>
      <c r="G6" s="1">
        <v>1</v>
      </c>
      <c r="H6" s="1">
        <v>1</v>
      </c>
      <c r="I6" s="1">
        <v>0</v>
      </c>
      <c r="J6" s="1">
        <f t="shared" si="0"/>
        <v>29</v>
      </c>
    </row>
    <row r="7" spans="1:10">
      <c r="A7" s="1">
        <v>6</v>
      </c>
      <c r="B7" s="1">
        <v>1</v>
      </c>
      <c r="C7" s="1" t="s">
        <v>14</v>
      </c>
      <c r="D7" s="1">
        <v>6</v>
      </c>
      <c r="E7" s="1">
        <v>1</v>
      </c>
      <c r="F7" s="1">
        <v>8</v>
      </c>
      <c r="G7" s="1">
        <v>3</v>
      </c>
      <c r="H7" s="1">
        <v>0</v>
      </c>
      <c r="I7" s="1">
        <v>0</v>
      </c>
      <c r="J7" s="1">
        <f t="shared" si="0"/>
        <v>18</v>
      </c>
    </row>
    <row r="8" spans="1:10">
      <c r="A8" s="1">
        <v>7</v>
      </c>
      <c r="B8" s="1">
        <v>2</v>
      </c>
      <c r="C8" s="1" t="s">
        <v>15</v>
      </c>
      <c r="D8" s="1">
        <v>5</v>
      </c>
      <c r="E8" s="1">
        <v>1</v>
      </c>
      <c r="F8" s="1">
        <v>1</v>
      </c>
      <c r="G8" s="1">
        <v>3</v>
      </c>
      <c r="H8" s="1">
        <v>0</v>
      </c>
      <c r="I8" s="1">
        <v>0</v>
      </c>
      <c r="J8" s="1">
        <f t="shared" si="0"/>
        <v>10</v>
      </c>
    </row>
    <row r="9" spans="1:10">
      <c r="A9" s="1">
        <v>8</v>
      </c>
      <c r="B9" s="1">
        <v>3</v>
      </c>
      <c r="C9" s="1" t="s">
        <v>16</v>
      </c>
      <c r="D9" s="1">
        <v>5</v>
      </c>
      <c r="E9" s="1">
        <v>1</v>
      </c>
      <c r="F9" s="1">
        <v>1</v>
      </c>
      <c r="G9" s="1">
        <v>3</v>
      </c>
      <c r="H9" s="1">
        <v>0</v>
      </c>
      <c r="I9" s="1">
        <v>0</v>
      </c>
      <c r="J9" s="1">
        <f t="shared" si="0"/>
        <v>10</v>
      </c>
    </row>
    <row r="10" spans="1:10">
      <c r="A10" s="1">
        <v>9</v>
      </c>
      <c r="B10" s="1">
        <v>2</v>
      </c>
      <c r="C10" s="1" t="s">
        <v>17</v>
      </c>
      <c r="D10" s="1">
        <v>5</v>
      </c>
      <c r="E10" s="1">
        <v>1</v>
      </c>
      <c r="F10" s="1">
        <v>1</v>
      </c>
      <c r="G10" s="1">
        <v>3</v>
      </c>
      <c r="H10" s="1">
        <v>0</v>
      </c>
      <c r="I10" s="1">
        <v>0</v>
      </c>
      <c r="J10" s="1">
        <f t="shared" si="0"/>
        <v>10</v>
      </c>
    </row>
    <row r="11" spans="1:10">
      <c r="A11" s="1">
        <v>10</v>
      </c>
      <c r="B11" s="1">
        <v>1</v>
      </c>
      <c r="C11" s="1" t="s">
        <v>18</v>
      </c>
      <c r="D11" s="1">
        <v>5</v>
      </c>
      <c r="E11" s="1">
        <v>2</v>
      </c>
      <c r="F11" s="1">
        <v>5</v>
      </c>
      <c r="G11" s="1">
        <v>0</v>
      </c>
      <c r="H11" s="1">
        <v>0</v>
      </c>
      <c r="I11" s="1">
        <v>0</v>
      </c>
      <c r="J11" s="1">
        <f t="shared" si="0"/>
        <v>12</v>
      </c>
    </row>
    <row r="12" spans="1:10">
      <c r="A12" s="1">
        <v>11</v>
      </c>
      <c r="B12" s="1">
        <v>1</v>
      </c>
      <c r="C12" s="1" t="s">
        <v>55</v>
      </c>
      <c r="D12" s="1">
        <v>5</v>
      </c>
      <c r="E12" s="1">
        <v>1</v>
      </c>
      <c r="F12" s="1">
        <v>6</v>
      </c>
      <c r="G12" s="1">
        <v>0</v>
      </c>
      <c r="H12" s="1">
        <v>0</v>
      </c>
      <c r="I12" s="1">
        <v>0</v>
      </c>
      <c r="J12" s="1">
        <f t="shared" si="0"/>
        <v>12</v>
      </c>
    </row>
    <row r="13" spans="1:10">
      <c r="A13" s="1">
        <v>12</v>
      </c>
      <c r="B13" s="1">
        <v>1</v>
      </c>
      <c r="C13" s="1" t="s">
        <v>56</v>
      </c>
      <c r="D13" s="1">
        <v>4</v>
      </c>
      <c r="E13" s="1">
        <v>1</v>
      </c>
      <c r="F13" s="1">
        <v>6</v>
      </c>
      <c r="G13" s="1">
        <v>0</v>
      </c>
      <c r="H13" s="1">
        <v>0</v>
      </c>
      <c r="I13" s="1">
        <v>0</v>
      </c>
      <c r="J13" s="1">
        <f t="shared" si="0"/>
        <v>11</v>
      </c>
    </row>
    <row r="14" spans="1:10">
      <c r="A14" s="1">
        <v>13</v>
      </c>
      <c r="B14" s="1">
        <v>2</v>
      </c>
      <c r="C14" s="1" t="s">
        <v>57</v>
      </c>
      <c r="D14" s="1">
        <v>4</v>
      </c>
      <c r="E14" s="1">
        <v>1</v>
      </c>
      <c r="F14" s="1">
        <v>6</v>
      </c>
      <c r="G14" s="1">
        <v>0</v>
      </c>
      <c r="H14" s="1">
        <v>0</v>
      </c>
      <c r="I14" s="1">
        <v>0</v>
      </c>
      <c r="J14" s="1">
        <f t="shared" si="0"/>
        <v>11</v>
      </c>
    </row>
    <row r="15" spans="1:10">
      <c r="A15" s="1">
        <v>14</v>
      </c>
      <c r="B15" s="1">
        <v>2</v>
      </c>
      <c r="C15" s="1" t="s">
        <v>58</v>
      </c>
      <c r="D15" s="1">
        <v>4</v>
      </c>
      <c r="E15" s="1">
        <v>1</v>
      </c>
      <c r="F15" s="1">
        <v>6</v>
      </c>
      <c r="G15" s="1">
        <v>3</v>
      </c>
      <c r="H15" s="1">
        <v>0</v>
      </c>
      <c r="I15" s="1">
        <v>0</v>
      </c>
      <c r="J15" s="1">
        <f t="shared" si="0"/>
        <v>14</v>
      </c>
    </row>
    <row r="16" spans="1:10">
      <c r="A16" s="1">
        <v>15</v>
      </c>
      <c r="B16" s="1">
        <v>2</v>
      </c>
      <c r="C16" s="1" t="s">
        <v>59</v>
      </c>
      <c r="D16" s="1">
        <v>0</v>
      </c>
      <c r="E16" s="1">
        <v>1</v>
      </c>
      <c r="F16" s="1">
        <v>1</v>
      </c>
      <c r="G16" s="1">
        <v>3</v>
      </c>
      <c r="H16" s="1">
        <v>0</v>
      </c>
      <c r="I16" s="1">
        <v>0</v>
      </c>
      <c r="J16" s="1">
        <f t="shared" si="0"/>
        <v>5</v>
      </c>
    </row>
    <row r="17" spans="1:10">
      <c r="A17" s="1">
        <v>16</v>
      </c>
      <c r="B17" s="1">
        <v>1</v>
      </c>
      <c r="C17" s="1" t="s">
        <v>60</v>
      </c>
      <c r="D17" s="1">
        <v>6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f t="shared" si="0"/>
        <v>11</v>
      </c>
    </row>
    <row r="18" spans="1:10">
      <c r="A18" s="1">
        <v>17</v>
      </c>
      <c r="B18" s="1">
        <v>1</v>
      </c>
      <c r="C18" s="1" t="s">
        <v>61</v>
      </c>
      <c r="D18" s="1">
        <v>6</v>
      </c>
      <c r="E18" s="1">
        <v>0</v>
      </c>
      <c r="F18" s="1">
        <v>2</v>
      </c>
      <c r="G18" s="1">
        <v>3</v>
      </c>
      <c r="H18" s="1">
        <v>0</v>
      </c>
      <c r="I18" s="1">
        <v>0</v>
      </c>
      <c r="J18" s="1">
        <f t="shared" si="0"/>
        <v>11</v>
      </c>
    </row>
    <row r="19" spans="1:10">
      <c r="A19" s="1">
        <v>18</v>
      </c>
      <c r="B19" s="1">
        <v>2</v>
      </c>
      <c r="C19" s="1" t="s">
        <v>62</v>
      </c>
      <c r="D19" s="1">
        <v>6</v>
      </c>
      <c r="E19" s="1">
        <v>0</v>
      </c>
      <c r="F19" s="1">
        <v>2</v>
      </c>
      <c r="G19" s="1">
        <v>3</v>
      </c>
      <c r="H19" s="1">
        <v>0</v>
      </c>
      <c r="I19" s="1">
        <v>0</v>
      </c>
      <c r="J19" s="1">
        <f t="shared" si="0"/>
        <v>11</v>
      </c>
    </row>
    <row r="20" spans="1:10">
      <c r="A20" s="1">
        <v>19</v>
      </c>
      <c r="B20" s="1">
        <v>2</v>
      </c>
      <c r="C20" s="1" t="s">
        <v>63</v>
      </c>
      <c r="D20" s="1">
        <v>6</v>
      </c>
      <c r="E20" s="1">
        <v>0</v>
      </c>
      <c r="F20" s="1">
        <v>2</v>
      </c>
      <c r="G20" s="1">
        <v>3</v>
      </c>
      <c r="H20" s="1">
        <v>0</v>
      </c>
      <c r="I20" s="1">
        <v>0</v>
      </c>
      <c r="J20" s="1">
        <f t="shared" si="0"/>
        <v>11</v>
      </c>
    </row>
    <row r="21" spans="1:10">
      <c r="A21" s="1">
        <v>20</v>
      </c>
      <c r="B21" s="1">
        <v>2</v>
      </c>
      <c r="C21" s="1" t="s">
        <v>64</v>
      </c>
      <c r="D21" s="1">
        <v>6</v>
      </c>
      <c r="E21" s="1">
        <v>0</v>
      </c>
      <c r="F21" s="1">
        <v>2</v>
      </c>
      <c r="G21" s="1">
        <v>3</v>
      </c>
      <c r="H21" s="1">
        <v>0</v>
      </c>
      <c r="I21" s="1">
        <v>0</v>
      </c>
      <c r="J21" s="1">
        <f t="shared" si="0"/>
        <v>11</v>
      </c>
    </row>
    <row r="22" spans="1:10">
      <c r="A22" s="1">
        <v>21</v>
      </c>
      <c r="B22" s="1">
        <v>1</v>
      </c>
      <c r="C22" s="1" t="s">
        <v>65</v>
      </c>
      <c r="D22" s="1">
        <v>6</v>
      </c>
      <c r="E22" s="1">
        <v>0</v>
      </c>
      <c r="F22" s="1">
        <v>2</v>
      </c>
      <c r="G22" s="1">
        <v>3</v>
      </c>
      <c r="H22" s="1">
        <v>0</v>
      </c>
      <c r="I22" s="1">
        <v>0</v>
      </c>
      <c r="J22" s="1">
        <f t="shared" si="0"/>
        <v>11</v>
      </c>
    </row>
    <row r="23" spans="1:10">
      <c r="A23" s="1">
        <v>22</v>
      </c>
      <c r="B23" s="1">
        <v>1</v>
      </c>
      <c r="C23" s="1" t="s">
        <v>66</v>
      </c>
      <c r="D23" s="1">
        <v>6</v>
      </c>
      <c r="E23" s="1">
        <v>0</v>
      </c>
      <c r="F23" s="1">
        <v>2</v>
      </c>
      <c r="G23" s="1">
        <v>3</v>
      </c>
      <c r="H23" s="1">
        <v>0</v>
      </c>
      <c r="I23" s="1">
        <v>0</v>
      </c>
      <c r="J23" s="1">
        <f t="shared" si="0"/>
        <v>11</v>
      </c>
    </row>
    <row r="24" spans="1:10">
      <c r="A24" s="1">
        <v>23</v>
      </c>
      <c r="B24" s="1">
        <v>3</v>
      </c>
      <c r="C24" s="1" t="s">
        <v>67</v>
      </c>
      <c r="D24" s="1">
        <v>5</v>
      </c>
      <c r="E24" s="1">
        <v>0</v>
      </c>
      <c r="F24" s="1">
        <v>2</v>
      </c>
      <c r="G24" s="1">
        <v>3</v>
      </c>
      <c r="H24" s="1">
        <v>0</v>
      </c>
      <c r="I24" s="1">
        <v>0</v>
      </c>
      <c r="J24" s="1">
        <f t="shared" si="0"/>
        <v>10</v>
      </c>
    </row>
    <row r="25" spans="1:10">
      <c r="A25" s="1">
        <v>24</v>
      </c>
      <c r="B25" s="1">
        <v>2</v>
      </c>
      <c r="C25" s="1" t="s">
        <v>68</v>
      </c>
      <c r="D25" s="1">
        <v>5</v>
      </c>
      <c r="E25" s="1">
        <v>0</v>
      </c>
      <c r="F25" s="1">
        <v>2</v>
      </c>
      <c r="G25" s="1">
        <v>3</v>
      </c>
      <c r="H25" s="1">
        <v>0</v>
      </c>
      <c r="I25" s="1">
        <v>0</v>
      </c>
      <c r="J25" s="1">
        <f t="shared" si="0"/>
        <v>10</v>
      </c>
    </row>
    <row r="26" spans="1:10">
      <c r="A26" s="1">
        <v>25</v>
      </c>
      <c r="B26" s="1">
        <v>3</v>
      </c>
      <c r="C26" s="1" t="s">
        <v>69</v>
      </c>
      <c r="D26" s="1">
        <v>5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f t="shared" si="0"/>
        <v>10</v>
      </c>
    </row>
    <row r="27" spans="1:10">
      <c r="A27" s="1">
        <v>26</v>
      </c>
      <c r="B27" s="1">
        <v>4</v>
      </c>
      <c r="C27" s="1" t="s">
        <v>70</v>
      </c>
      <c r="D27" s="1">
        <v>5</v>
      </c>
      <c r="E27" s="1">
        <v>0</v>
      </c>
      <c r="F27" s="1">
        <v>2</v>
      </c>
      <c r="G27" s="1">
        <v>3</v>
      </c>
      <c r="H27" s="1">
        <v>0</v>
      </c>
      <c r="I27" s="1">
        <v>0</v>
      </c>
      <c r="J27" s="1">
        <f t="shared" si="0"/>
        <v>10</v>
      </c>
    </row>
    <row r="28" spans="1:10">
      <c r="A28" s="1">
        <v>27</v>
      </c>
      <c r="B28" s="1">
        <v>4</v>
      </c>
      <c r="C28" s="1" t="s">
        <v>71</v>
      </c>
      <c r="D28" s="1">
        <v>5</v>
      </c>
      <c r="E28" s="1">
        <v>0</v>
      </c>
      <c r="F28" s="1">
        <v>2</v>
      </c>
      <c r="G28" s="1">
        <v>3</v>
      </c>
      <c r="H28" s="1">
        <v>0</v>
      </c>
      <c r="I28" s="1">
        <v>0</v>
      </c>
      <c r="J28" s="1">
        <f t="shared" si="0"/>
        <v>10</v>
      </c>
    </row>
    <row r="29" spans="1:10">
      <c r="A29" s="1">
        <v>28</v>
      </c>
      <c r="B29" s="1">
        <v>3</v>
      </c>
      <c r="C29" s="1" t="s">
        <v>72</v>
      </c>
      <c r="D29" s="1">
        <v>5</v>
      </c>
      <c r="E29" s="1">
        <v>0</v>
      </c>
      <c r="F29" s="1">
        <v>2</v>
      </c>
      <c r="G29" s="1">
        <v>3</v>
      </c>
      <c r="H29" s="1">
        <v>0</v>
      </c>
      <c r="I29" s="1">
        <v>0</v>
      </c>
      <c r="J29" s="1">
        <f t="shared" si="0"/>
        <v>10</v>
      </c>
    </row>
    <row r="30" spans="1:10">
      <c r="A30" s="1">
        <v>29</v>
      </c>
      <c r="B30" s="1">
        <v>3</v>
      </c>
      <c r="C30" s="1" t="s">
        <v>73</v>
      </c>
      <c r="D30" s="1">
        <v>5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f t="shared" si="0"/>
        <v>10</v>
      </c>
    </row>
    <row r="31" spans="1:10">
      <c r="A31" s="1">
        <v>30</v>
      </c>
      <c r="B31" s="1">
        <v>3</v>
      </c>
      <c r="C31" s="1" t="s">
        <v>74</v>
      </c>
      <c r="D31" s="1">
        <v>4</v>
      </c>
      <c r="E31" s="1">
        <v>0</v>
      </c>
      <c r="F31" s="1">
        <v>2</v>
      </c>
      <c r="G31" s="1">
        <v>3</v>
      </c>
      <c r="H31" s="1">
        <v>0</v>
      </c>
      <c r="I31" s="1">
        <v>0</v>
      </c>
      <c r="J31" s="1">
        <f t="shared" si="0"/>
        <v>9</v>
      </c>
    </row>
    <row r="32" spans="1:10">
      <c r="A32" s="1">
        <v>31</v>
      </c>
      <c r="B32" s="1">
        <v>3</v>
      </c>
      <c r="C32" s="1" t="s">
        <v>75</v>
      </c>
      <c r="D32" s="1">
        <v>4</v>
      </c>
      <c r="E32" s="1">
        <v>0</v>
      </c>
      <c r="F32" s="1">
        <v>2</v>
      </c>
      <c r="G32" s="1">
        <v>3</v>
      </c>
      <c r="H32" s="1">
        <v>0</v>
      </c>
      <c r="I32" s="1">
        <v>0</v>
      </c>
      <c r="J32" s="1">
        <f t="shared" si="0"/>
        <v>9</v>
      </c>
    </row>
    <row r="33" spans="1:10">
      <c r="A33" s="1">
        <v>32</v>
      </c>
      <c r="B33" s="1">
        <v>2</v>
      </c>
      <c r="C33" s="1" t="s">
        <v>76</v>
      </c>
      <c r="D33" s="1">
        <v>4</v>
      </c>
      <c r="E33" s="1">
        <v>0</v>
      </c>
      <c r="F33" s="1">
        <v>2</v>
      </c>
      <c r="G33" s="1">
        <v>3</v>
      </c>
      <c r="H33" s="1">
        <v>0</v>
      </c>
      <c r="I33" s="1">
        <v>0</v>
      </c>
      <c r="J33" s="1">
        <f t="shared" si="0"/>
        <v>9</v>
      </c>
    </row>
    <row r="34" spans="1:10">
      <c r="A34" s="1">
        <v>33</v>
      </c>
      <c r="B34" s="1">
        <v>2</v>
      </c>
      <c r="C34" s="1" t="s">
        <v>77</v>
      </c>
      <c r="D34" s="1">
        <v>4</v>
      </c>
      <c r="E34" s="1">
        <v>0</v>
      </c>
      <c r="F34" s="1">
        <v>2</v>
      </c>
      <c r="G34" s="1">
        <v>3</v>
      </c>
      <c r="H34" s="1">
        <v>0</v>
      </c>
      <c r="I34" s="1">
        <v>0</v>
      </c>
      <c r="J34" s="1">
        <f t="shared" si="0"/>
        <v>9</v>
      </c>
    </row>
    <row r="35" spans="1:10">
      <c r="A35" s="1">
        <v>34</v>
      </c>
      <c r="B35" s="1">
        <v>3</v>
      </c>
      <c r="C35" s="1" t="s">
        <v>78</v>
      </c>
      <c r="D35" s="1">
        <v>3</v>
      </c>
      <c r="E35" s="1">
        <v>0</v>
      </c>
      <c r="F35" s="1">
        <v>2</v>
      </c>
      <c r="G35" s="1">
        <v>3</v>
      </c>
      <c r="H35" s="1">
        <v>0</v>
      </c>
      <c r="I35" s="1">
        <v>0</v>
      </c>
      <c r="J35" s="1">
        <f t="shared" si="0"/>
        <v>8</v>
      </c>
    </row>
    <row r="36" spans="1:10">
      <c r="A36" s="1">
        <v>35</v>
      </c>
      <c r="B36" s="1">
        <v>3</v>
      </c>
      <c r="C36" s="1" t="s">
        <v>79</v>
      </c>
      <c r="D36" s="1">
        <v>3</v>
      </c>
      <c r="E36" s="1">
        <v>0</v>
      </c>
      <c r="F36" s="1">
        <v>2</v>
      </c>
      <c r="G36" s="1">
        <v>3</v>
      </c>
      <c r="H36" s="1">
        <v>0</v>
      </c>
      <c r="I36" s="1">
        <v>0</v>
      </c>
      <c r="J36" s="1">
        <f t="shared" si="0"/>
        <v>8</v>
      </c>
    </row>
    <row r="37" spans="1:10">
      <c r="A37" s="1">
        <v>36</v>
      </c>
      <c r="B37" s="1">
        <v>1</v>
      </c>
      <c r="C37" s="1" t="s">
        <v>80</v>
      </c>
      <c r="D37" s="1">
        <v>7</v>
      </c>
      <c r="E37" s="1">
        <v>0</v>
      </c>
      <c r="F37" s="1">
        <v>1</v>
      </c>
      <c r="G37" s="1">
        <v>2</v>
      </c>
      <c r="H37" s="1">
        <v>0</v>
      </c>
      <c r="I37" s="1">
        <v>0</v>
      </c>
      <c r="J37" s="1">
        <f t="shared" si="0"/>
        <v>10</v>
      </c>
    </row>
    <row r="38" spans="1:10">
      <c r="A38" s="1">
        <v>37</v>
      </c>
      <c r="B38" s="1">
        <v>1</v>
      </c>
      <c r="C38" s="1" t="s">
        <v>81</v>
      </c>
      <c r="D38" s="1">
        <v>7</v>
      </c>
      <c r="E38" s="1">
        <v>0</v>
      </c>
      <c r="F38" s="1">
        <v>1</v>
      </c>
      <c r="G38" s="1">
        <v>2</v>
      </c>
      <c r="H38" s="1">
        <v>0</v>
      </c>
      <c r="I38" s="1">
        <v>0</v>
      </c>
      <c r="J38" s="1">
        <f t="shared" si="0"/>
        <v>10</v>
      </c>
    </row>
    <row r="39" spans="1:10">
      <c r="A39" s="1">
        <v>38</v>
      </c>
      <c r="B39" s="1">
        <v>1</v>
      </c>
      <c r="C39" s="1" t="s">
        <v>19</v>
      </c>
      <c r="D39" s="1">
        <v>7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f t="shared" si="0"/>
        <v>10</v>
      </c>
    </row>
    <row r="40" spans="1:10">
      <c r="A40" s="1">
        <v>39</v>
      </c>
      <c r="B40" s="1">
        <v>2</v>
      </c>
      <c r="C40" s="1" t="s">
        <v>20</v>
      </c>
      <c r="D40" s="1">
        <v>6</v>
      </c>
      <c r="E40" s="1">
        <v>0</v>
      </c>
      <c r="F40" s="1">
        <v>1</v>
      </c>
      <c r="G40" s="1">
        <v>2</v>
      </c>
      <c r="H40" s="1">
        <v>1</v>
      </c>
      <c r="I40" s="1">
        <v>0</v>
      </c>
      <c r="J40" s="1">
        <f t="shared" si="0"/>
        <v>10</v>
      </c>
    </row>
    <row r="41" spans="1:10">
      <c r="A41" s="1">
        <v>40</v>
      </c>
      <c r="B41" s="1">
        <v>2</v>
      </c>
      <c r="C41" s="1" t="s">
        <v>21</v>
      </c>
      <c r="D41" s="1">
        <v>6</v>
      </c>
      <c r="E41" s="1">
        <v>0</v>
      </c>
      <c r="F41" s="1">
        <v>1</v>
      </c>
      <c r="G41" s="1">
        <v>2</v>
      </c>
      <c r="H41" s="1">
        <v>1</v>
      </c>
      <c r="I41" s="1">
        <v>0</v>
      </c>
      <c r="J41" s="1">
        <f t="shared" si="0"/>
        <v>10</v>
      </c>
    </row>
    <row r="42" spans="1:10">
      <c r="A42" s="1">
        <v>41</v>
      </c>
      <c r="B42" s="1">
        <v>2</v>
      </c>
      <c r="C42" s="1" t="s">
        <v>22</v>
      </c>
      <c r="D42" s="1">
        <v>6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f t="shared" si="0"/>
        <v>10</v>
      </c>
    </row>
    <row r="43" spans="1:10">
      <c r="A43" s="1">
        <v>42</v>
      </c>
      <c r="B43" s="1">
        <v>2</v>
      </c>
      <c r="C43" s="1" t="s">
        <v>23</v>
      </c>
      <c r="D43" s="1">
        <v>6</v>
      </c>
      <c r="E43" s="1">
        <v>0</v>
      </c>
      <c r="F43" s="1">
        <v>1</v>
      </c>
      <c r="G43" s="1">
        <v>2</v>
      </c>
      <c r="H43" s="1">
        <v>1</v>
      </c>
      <c r="I43" s="1">
        <v>0</v>
      </c>
      <c r="J43" s="1">
        <f t="shared" si="0"/>
        <v>10</v>
      </c>
    </row>
    <row r="44" spans="1:10">
      <c r="A44" s="1">
        <v>43</v>
      </c>
      <c r="B44" s="1">
        <v>3</v>
      </c>
      <c r="C44" s="1" t="s">
        <v>24</v>
      </c>
      <c r="D44" s="1">
        <v>6</v>
      </c>
      <c r="E44" s="1">
        <v>0</v>
      </c>
      <c r="F44" s="1">
        <v>1</v>
      </c>
      <c r="G44" s="1">
        <v>2</v>
      </c>
      <c r="H44" s="1">
        <v>1</v>
      </c>
      <c r="I44" s="1">
        <v>0</v>
      </c>
      <c r="J44" s="1">
        <f t="shared" si="0"/>
        <v>10</v>
      </c>
    </row>
    <row r="45" spans="1:10">
      <c r="A45" s="1">
        <v>44</v>
      </c>
      <c r="B45" s="1">
        <v>1</v>
      </c>
      <c r="C45" s="1" t="s">
        <v>25</v>
      </c>
      <c r="D45" s="1">
        <v>5</v>
      </c>
      <c r="E45" s="1">
        <v>0</v>
      </c>
      <c r="F45" s="1">
        <v>1</v>
      </c>
      <c r="G45" s="1">
        <v>2</v>
      </c>
      <c r="H45" s="1">
        <v>1</v>
      </c>
      <c r="I45" s="1">
        <v>0</v>
      </c>
      <c r="J45" s="1">
        <f t="shared" si="0"/>
        <v>9</v>
      </c>
    </row>
    <row r="46" spans="1:10">
      <c r="A46" s="1">
        <v>45</v>
      </c>
      <c r="B46" s="1">
        <v>3</v>
      </c>
      <c r="C46" s="1" t="s">
        <v>26</v>
      </c>
      <c r="D46" s="1">
        <v>7</v>
      </c>
      <c r="E46" s="1">
        <v>0</v>
      </c>
      <c r="F46" s="1">
        <v>2</v>
      </c>
      <c r="G46" s="1">
        <v>0</v>
      </c>
      <c r="H46" s="1">
        <v>0</v>
      </c>
      <c r="I46" s="1">
        <v>0</v>
      </c>
      <c r="J46" s="1">
        <f t="shared" si="0"/>
        <v>9</v>
      </c>
    </row>
    <row r="47" spans="1:10">
      <c r="A47" s="1">
        <v>46</v>
      </c>
      <c r="B47" s="1">
        <v>2</v>
      </c>
      <c r="C47" s="1" t="s">
        <v>27</v>
      </c>
      <c r="D47" s="1">
        <v>7</v>
      </c>
      <c r="E47" s="1">
        <v>0</v>
      </c>
      <c r="F47" s="1">
        <v>2</v>
      </c>
      <c r="G47" s="1">
        <v>0</v>
      </c>
      <c r="H47" s="1">
        <v>0</v>
      </c>
      <c r="I47" s="1">
        <v>0</v>
      </c>
      <c r="J47" s="1">
        <f t="shared" si="0"/>
        <v>9</v>
      </c>
    </row>
    <row r="48" spans="1:10">
      <c r="A48" s="1">
        <v>47</v>
      </c>
      <c r="B48" s="1">
        <v>2</v>
      </c>
      <c r="C48" s="1" t="s">
        <v>28</v>
      </c>
      <c r="D48" s="1">
        <v>7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f t="shared" si="0"/>
        <v>9</v>
      </c>
    </row>
    <row r="49" spans="1:10">
      <c r="A49" s="1">
        <v>48</v>
      </c>
      <c r="B49" s="1">
        <v>1</v>
      </c>
      <c r="C49" s="1" t="s">
        <v>32</v>
      </c>
      <c r="D49" s="1">
        <v>7</v>
      </c>
      <c r="E49" s="1">
        <v>0</v>
      </c>
      <c r="F49" s="1">
        <v>2</v>
      </c>
      <c r="G49" s="1">
        <v>0</v>
      </c>
      <c r="H49" s="1">
        <v>0</v>
      </c>
      <c r="I49" s="1">
        <v>0</v>
      </c>
      <c r="J49" s="1">
        <f t="shared" si="0"/>
        <v>9</v>
      </c>
    </row>
    <row r="50" spans="1:10">
      <c r="A50" s="1">
        <v>49</v>
      </c>
      <c r="B50" s="1">
        <v>2</v>
      </c>
      <c r="C50" s="1" t="s">
        <v>29</v>
      </c>
      <c r="D50" s="1">
        <v>7</v>
      </c>
      <c r="E50" s="1">
        <v>0</v>
      </c>
      <c r="F50" s="1">
        <v>2</v>
      </c>
      <c r="G50" s="1">
        <v>0</v>
      </c>
      <c r="H50" s="1">
        <v>0</v>
      </c>
      <c r="I50" s="1">
        <v>0</v>
      </c>
      <c r="J50" s="1">
        <f t="shared" si="0"/>
        <v>9</v>
      </c>
    </row>
    <row r="51" spans="1:10">
      <c r="A51" s="1">
        <v>50</v>
      </c>
      <c r="B51" s="1">
        <v>1</v>
      </c>
      <c r="C51" s="1" t="s">
        <v>30</v>
      </c>
      <c r="D51" s="1">
        <v>7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f t="shared" si="0"/>
        <v>9</v>
      </c>
    </row>
    <row r="52" spans="1:10">
      <c r="A52" s="1">
        <v>51</v>
      </c>
      <c r="B52" s="1">
        <v>2</v>
      </c>
      <c r="C52" s="1" t="s">
        <v>31</v>
      </c>
      <c r="D52" s="1">
        <v>7</v>
      </c>
      <c r="E52" s="1">
        <v>0</v>
      </c>
      <c r="F52" s="1">
        <v>2</v>
      </c>
      <c r="G52" s="1">
        <v>0</v>
      </c>
      <c r="H52" s="1">
        <v>0</v>
      </c>
      <c r="I52" s="1">
        <v>0</v>
      </c>
      <c r="J52" s="1">
        <f t="shared" si="0"/>
        <v>9</v>
      </c>
    </row>
    <row r="53" spans="1:10">
      <c r="A53" s="1">
        <v>52</v>
      </c>
      <c r="B53" s="1">
        <v>2</v>
      </c>
      <c r="C53" s="1" t="s">
        <v>33</v>
      </c>
      <c r="D53" s="1">
        <v>7</v>
      </c>
      <c r="E53" s="1">
        <v>0</v>
      </c>
      <c r="F53" s="1">
        <v>2</v>
      </c>
      <c r="G53" s="1">
        <v>0</v>
      </c>
      <c r="H53" s="1">
        <v>0</v>
      </c>
      <c r="I53" s="1">
        <v>0</v>
      </c>
      <c r="J53" s="1">
        <f t="shared" si="0"/>
        <v>9</v>
      </c>
    </row>
    <row r="54" spans="1:10">
      <c r="A54" s="1">
        <v>53</v>
      </c>
      <c r="B54" s="1">
        <v>3</v>
      </c>
      <c r="C54" s="1" t="s">
        <v>34</v>
      </c>
      <c r="D54" s="1">
        <v>7</v>
      </c>
      <c r="E54" s="1">
        <v>0</v>
      </c>
      <c r="F54" s="1">
        <v>2</v>
      </c>
      <c r="G54" s="1">
        <v>0</v>
      </c>
      <c r="H54" s="1">
        <v>0</v>
      </c>
      <c r="I54" s="1">
        <v>0</v>
      </c>
      <c r="J54" s="1">
        <f t="shared" si="0"/>
        <v>9</v>
      </c>
    </row>
    <row r="55" spans="1:10">
      <c r="A55" s="1">
        <v>54</v>
      </c>
      <c r="B55" s="1">
        <v>3</v>
      </c>
      <c r="C55" s="1" t="s">
        <v>35</v>
      </c>
      <c r="D55" s="1">
        <v>6</v>
      </c>
      <c r="E55" s="1">
        <v>0</v>
      </c>
      <c r="F55" s="1">
        <v>2</v>
      </c>
      <c r="G55" s="1">
        <v>0</v>
      </c>
      <c r="H55" s="1">
        <v>0</v>
      </c>
      <c r="I55" s="1">
        <v>0</v>
      </c>
      <c r="J55" s="1">
        <f t="shared" si="0"/>
        <v>8</v>
      </c>
    </row>
    <row r="56" spans="1:10">
      <c r="A56" s="1">
        <v>55</v>
      </c>
      <c r="B56" s="1">
        <v>2</v>
      </c>
      <c r="C56" s="2" t="s">
        <v>36</v>
      </c>
      <c r="D56" s="1">
        <v>6</v>
      </c>
      <c r="E56" s="1">
        <v>0</v>
      </c>
      <c r="F56" s="1">
        <v>2</v>
      </c>
      <c r="G56" s="1">
        <v>0</v>
      </c>
      <c r="H56" s="1">
        <v>0</v>
      </c>
      <c r="I56" s="1">
        <v>0</v>
      </c>
      <c r="J56" s="1">
        <f t="shared" si="0"/>
        <v>8</v>
      </c>
    </row>
    <row r="57" spans="1:10">
      <c r="A57" s="1">
        <v>56</v>
      </c>
      <c r="B57" s="1">
        <v>2</v>
      </c>
      <c r="C57" s="1" t="s">
        <v>37</v>
      </c>
      <c r="D57" s="1">
        <v>6</v>
      </c>
      <c r="E57" s="1">
        <v>0</v>
      </c>
      <c r="F57" s="1">
        <v>2</v>
      </c>
      <c r="G57" s="1">
        <v>0</v>
      </c>
      <c r="H57" s="1">
        <v>0</v>
      </c>
      <c r="I57" s="1">
        <v>0</v>
      </c>
      <c r="J57" s="1">
        <f t="shared" si="0"/>
        <v>8</v>
      </c>
    </row>
    <row r="58" spans="1:10">
      <c r="A58" s="1">
        <v>57</v>
      </c>
      <c r="B58" s="1">
        <v>2</v>
      </c>
      <c r="C58" s="1" t="s">
        <v>38</v>
      </c>
      <c r="D58" s="1">
        <v>5</v>
      </c>
      <c r="E58" s="1">
        <v>0</v>
      </c>
      <c r="F58" s="1">
        <v>2</v>
      </c>
      <c r="G58" s="1">
        <v>0</v>
      </c>
      <c r="H58" s="1">
        <v>0</v>
      </c>
      <c r="I58" s="1">
        <v>0</v>
      </c>
      <c r="J58" s="1">
        <f t="shared" si="0"/>
        <v>7</v>
      </c>
    </row>
    <row r="59" spans="1:10">
      <c r="A59" s="1">
        <v>58</v>
      </c>
      <c r="B59" s="1">
        <v>2</v>
      </c>
      <c r="C59" s="1" t="s">
        <v>39</v>
      </c>
      <c r="D59" s="1">
        <v>5</v>
      </c>
      <c r="E59" s="1">
        <v>0</v>
      </c>
      <c r="F59" s="1">
        <v>2</v>
      </c>
      <c r="G59" s="1">
        <v>0</v>
      </c>
      <c r="H59" s="1">
        <v>0</v>
      </c>
      <c r="I59" s="1">
        <v>0</v>
      </c>
      <c r="J59" s="1">
        <f t="shared" si="0"/>
        <v>7</v>
      </c>
    </row>
    <row r="60" spans="1:10">
      <c r="A60" s="1">
        <v>59</v>
      </c>
      <c r="B60" s="1">
        <v>2</v>
      </c>
      <c r="C60" s="1" t="s">
        <v>40</v>
      </c>
      <c r="D60" s="1">
        <v>5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f t="shared" si="0"/>
        <v>7</v>
      </c>
    </row>
    <row r="61" spans="1:10">
      <c r="A61" s="1">
        <v>60</v>
      </c>
      <c r="B61" s="1">
        <v>2</v>
      </c>
      <c r="C61" s="1" t="s">
        <v>41</v>
      </c>
      <c r="D61" s="1">
        <v>4</v>
      </c>
      <c r="E61" s="1">
        <v>0</v>
      </c>
      <c r="F61" s="1">
        <v>2</v>
      </c>
      <c r="G61" s="1">
        <v>0</v>
      </c>
      <c r="H61" s="1">
        <v>0</v>
      </c>
      <c r="I61" s="1">
        <v>0</v>
      </c>
      <c r="J61" s="1">
        <f t="shared" si="0"/>
        <v>6</v>
      </c>
    </row>
    <row r="62" spans="1:10">
      <c r="A62" s="1">
        <v>61</v>
      </c>
      <c r="B62" s="1">
        <v>3</v>
      </c>
      <c r="C62" s="1" t="s">
        <v>42</v>
      </c>
      <c r="D62" s="1">
        <v>4</v>
      </c>
      <c r="E62" s="1">
        <v>0</v>
      </c>
      <c r="F62" s="1">
        <v>2</v>
      </c>
      <c r="G62" s="1">
        <v>0</v>
      </c>
      <c r="H62" s="1">
        <v>0</v>
      </c>
      <c r="I62" s="1">
        <v>0</v>
      </c>
      <c r="J62" s="1">
        <f t="shared" si="0"/>
        <v>6</v>
      </c>
    </row>
    <row r="63" spans="1:10">
      <c r="A63" s="1">
        <v>62</v>
      </c>
      <c r="B63" s="1">
        <v>3</v>
      </c>
      <c r="C63" s="1" t="s">
        <v>43</v>
      </c>
      <c r="D63" s="1">
        <v>4</v>
      </c>
      <c r="E63" s="1">
        <v>0</v>
      </c>
      <c r="F63" s="1">
        <v>2</v>
      </c>
      <c r="G63" s="1">
        <v>0</v>
      </c>
      <c r="H63" s="1">
        <v>0</v>
      </c>
      <c r="I63" s="1">
        <v>0</v>
      </c>
      <c r="J63" s="1">
        <f t="shared" si="0"/>
        <v>6</v>
      </c>
    </row>
    <row r="64" spans="1:10">
      <c r="A64" s="1">
        <v>63</v>
      </c>
      <c r="B64" s="1">
        <v>1</v>
      </c>
      <c r="C64" s="1" t="s">
        <v>44</v>
      </c>
      <c r="D64" s="1">
        <v>4</v>
      </c>
      <c r="E64" s="1">
        <v>0</v>
      </c>
      <c r="F64" s="1">
        <v>2</v>
      </c>
      <c r="G64" s="1">
        <v>0</v>
      </c>
      <c r="H64" s="1">
        <v>0</v>
      </c>
      <c r="I64" s="1">
        <v>0</v>
      </c>
      <c r="J64" s="1">
        <f t="shared" si="0"/>
        <v>6</v>
      </c>
    </row>
    <row r="65" spans="1:10">
      <c r="A65" s="1">
        <v>64</v>
      </c>
      <c r="B65" s="1">
        <v>1</v>
      </c>
      <c r="C65" s="1" t="s">
        <v>45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0</v>
      </c>
      <c r="J65" s="1">
        <f t="shared" si="0"/>
        <v>2</v>
      </c>
    </row>
    <row r="66" spans="1:10">
      <c r="A66" s="1">
        <v>65</v>
      </c>
      <c r="B66" s="1">
        <v>2</v>
      </c>
      <c r="C66" s="1" t="s">
        <v>82</v>
      </c>
      <c r="D66" s="1">
        <v>6</v>
      </c>
      <c r="E66" s="1">
        <v>0</v>
      </c>
      <c r="F66" s="1">
        <v>2</v>
      </c>
      <c r="G66" s="1">
        <v>1</v>
      </c>
      <c r="H66" s="1">
        <v>0</v>
      </c>
      <c r="I66" s="1">
        <v>0</v>
      </c>
      <c r="J66" s="1">
        <f t="shared" si="0"/>
        <v>9</v>
      </c>
    </row>
    <row r="67" spans="1:10">
      <c r="A67" s="1">
        <v>66</v>
      </c>
      <c r="B67" s="1">
        <v>3</v>
      </c>
      <c r="C67" s="1" t="s">
        <v>83</v>
      </c>
      <c r="D67" s="1">
        <v>6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f t="shared" ref="J67:J101" si="1">SUM(D67+E67+F67+G67+H67)</f>
        <v>9</v>
      </c>
    </row>
    <row r="68" spans="1:10">
      <c r="A68" s="1">
        <v>67</v>
      </c>
      <c r="B68" s="1">
        <v>2</v>
      </c>
      <c r="C68" s="1" t="s">
        <v>84</v>
      </c>
      <c r="D68" s="1">
        <v>6</v>
      </c>
      <c r="E68" s="1">
        <v>0</v>
      </c>
      <c r="F68" s="1">
        <v>2</v>
      </c>
      <c r="G68" s="1">
        <v>1</v>
      </c>
      <c r="H68" s="1">
        <v>0</v>
      </c>
      <c r="I68" s="1">
        <v>0</v>
      </c>
      <c r="J68" s="1">
        <f t="shared" si="1"/>
        <v>9</v>
      </c>
    </row>
    <row r="69" spans="1:10">
      <c r="A69" s="1">
        <v>68</v>
      </c>
      <c r="B69" s="1">
        <v>1</v>
      </c>
      <c r="C69" s="1" t="s">
        <v>85</v>
      </c>
      <c r="D69" s="1">
        <v>5</v>
      </c>
      <c r="E69" s="1">
        <v>0</v>
      </c>
      <c r="F69" s="1">
        <v>2</v>
      </c>
      <c r="G69" s="1">
        <v>1</v>
      </c>
      <c r="H69" s="1">
        <v>0</v>
      </c>
      <c r="I69" s="1">
        <v>0</v>
      </c>
      <c r="J69" s="1">
        <f t="shared" si="1"/>
        <v>8</v>
      </c>
    </row>
    <row r="70" spans="1:10">
      <c r="A70" s="1">
        <v>69</v>
      </c>
      <c r="B70" s="1">
        <v>1</v>
      </c>
      <c r="C70" s="1" t="s">
        <v>86</v>
      </c>
      <c r="D70" s="1">
        <v>5</v>
      </c>
      <c r="E70" s="1">
        <v>0</v>
      </c>
      <c r="F70" s="1">
        <v>2</v>
      </c>
      <c r="G70" s="1">
        <v>1</v>
      </c>
      <c r="H70" s="1">
        <v>0</v>
      </c>
      <c r="I70" s="1">
        <v>0</v>
      </c>
      <c r="J70" s="1">
        <f t="shared" si="1"/>
        <v>8</v>
      </c>
    </row>
    <row r="71" spans="1:10">
      <c r="A71" s="1">
        <v>70</v>
      </c>
      <c r="B71" s="1">
        <v>1</v>
      </c>
      <c r="C71" s="1" t="s">
        <v>87</v>
      </c>
      <c r="D71" s="1">
        <v>4</v>
      </c>
      <c r="E71" s="1">
        <v>0</v>
      </c>
      <c r="F71" s="1">
        <v>2</v>
      </c>
      <c r="G71" s="1">
        <v>1</v>
      </c>
      <c r="H71" s="1">
        <v>0</v>
      </c>
      <c r="I71" s="1">
        <v>0</v>
      </c>
      <c r="J71" s="1">
        <f t="shared" si="1"/>
        <v>7</v>
      </c>
    </row>
    <row r="72" spans="1:10">
      <c r="A72" s="1">
        <v>71</v>
      </c>
      <c r="B72" s="1">
        <v>2</v>
      </c>
      <c r="C72" s="1" t="s">
        <v>88</v>
      </c>
      <c r="D72" s="1">
        <v>7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f t="shared" si="1"/>
        <v>7</v>
      </c>
    </row>
    <row r="73" spans="1:10">
      <c r="A73" s="1">
        <v>72</v>
      </c>
      <c r="B73" s="1">
        <v>2</v>
      </c>
      <c r="C73" s="1" t="s">
        <v>89</v>
      </c>
      <c r="D73" s="1">
        <v>7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f t="shared" si="1"/>
        <v>7</v>
      </c>
    </row>
    <row r="74" spans="1:10">
      <c r="A74" s="1">
        <v>73</v>
      </c>
      <c r="B74" s="1">
        <v>3</v>
      </c>
      <c r="C74" s="1" t="s">
        <v>90</v>
      </c>
      <c r="D74" s="1">
        <v>7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f t="shared" si="1"/>
        <v>7</v>
      </c>
    </row>
    <row r="75" spans="1:10">
      <c r="A75" s="1">
        <v>74</v>
      </c>
      <c r="B75" s="1">
        <v>2</v>
      </c>
      <c r="C75" s="1" t="s">
        <v>91</v>
      </c>
      <c r="D75" s="1">
        <v>7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f t="shared" si="1"/>
        <v>7</v>
      </c>
    </row>
    <row r="76" spans="1:10">
      <c r="A76" s="1">
        <v>75</v>
      </c>
      <c r="B76" s="1">
        <v>1</v>
      </c>
      <c r="C76" s="1" t="s">
        <v>92</v>
      </c>
      <c r="D76" s="1">
        <v>7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f t="shared" si="1"/>
        <v>7</v>
      </c>
    </row>
    <row r="77" spans="1:10">
      <c r="A77" s="1">
        <v>76</v>
      </c>
      <c r="B77" s="1">
        <v>2</v>
      </c>
      <c r="C77" s="1" t="s">
        <v>93</v>
      </c>
      <c r="D77" s="1">
        <v>7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f t="shared" si="1"/>
        <v>7</v>
      </c>
    </row>
    <row r="78" spans="1:10">
      <c r="A78" s="1">
        <v>77</v>
      </c>
      <c r="B78" s="1">
        <v>1</v>
      </c>
      <c r="C78" s="1" t="s">
        <v>94</v>
      </c>
      <c r="D78" s="1">
        <v>7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f t="shared" si="1"/>
        <v>7</v>
      </c>
    </row>
    <row r="79" spans="1:10">
      <c r="A79" s="1">
        <v>78</v>
      </c>
      <c r="B79" s="1">
        <v>3</v>
      </c>
      <c r="C79" s="1" t="s">
        <v>95</v>
      </c>
      <c r="D79" s="1">
        <v>7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f t="shared" si="1"/>
        <v>7</v>
      </c>
    </row>
    <row r="80" spans="1:10">
      <c r="A80" s="1">
        <v>79</v>
      </c>
      <c r="B80" s="1">
        <v>2</v>
      </c>
      <c r="C80" s="1" t="s">
        <v>96</v>
      </c>
      <c r="D80" s="1">
        <v>7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f t="shared" si="1"/>
        <v>7</v>
      </c>
    </row>
    <row r="81" spans="1:10">
      <c r="A81" s="1">
        <v>80</v>
      </c>
      <c r="B81" s="1">
        <v>1</v>
      </c>
      <c r="C81" s="1" t="s">
        <v>97</v>
      </c>
      <c r="D81" s="1">
        <v>3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f t="shared" si="1"/>
        <v>3</v>
      </c>
    </row>
    <row r="82" spans="1:10">
      <c r="A82" s="1">
        <v>81</v>
      </c>
      <c r="B82" s="1">
        <v>2</v>
      </c>
      <c r="C82" s="1" t="s">
        <v>98</v>
      </c>
      <c r="D82" s="1">
        <v>3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f t="shared" si="1"/>
        <v>3</v>
      </c>
    </row>
    <row r="83" spans="1:10">
      <c r="A83" s="1">
        <v>82</v>
      </c>
      <c r="B83" s="1">
        <v>2</v>
      </c>
      <c r="C83" s="1" t="s">
        <v>99</v>
      </c>
      <c r="D83" s="1">
        <v>3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f t="shared" si="1"/>
        <v>3</v>
      </c>
    </row>
    <row r="84" spans="1:10">
      <c r="A84" s="1">
        <v>83</v>
      </c>
      <c r="B84" s="1">
        <v>3</v>
      </c>
      <c r="C84" s="1" t="s">
        <v>100</v>
      </c>
      <c r="D84" s="1">
        <v>3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f t="shared" si="1"/>
        <v>3</v>
      </c>
    </row>
    <row r="85" spans="1:10">
      <c r="A85" s="1">
        <v>84</v>
      </c>
      <c r="B85" s="1">
        <v>1</v>
      </c>
      <c r="C85" s="1" t="s">
        <v>101</v>
      </c>
      <c r="D85" s="1">
        <v>3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f t="shared" si="1"/>
        <v>3</v>
      </c>
    </row>
    <row r="86" spans="1:10">
      <c r="A86" s="1">
        <v>85</v>
      </c>
      <c r="B86" s="1">
        <v>2</v>
      </c>
      <c r="C86" s="1" t="s">
        <v>102</v>
      </c>
      <c r="D86" s="1">
        <v>3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f t="shared" si="1"/>
        <v>3</v>
      </c>
    </row>
    <row r="87" spans="1:10">
      <c r="A87" s="1">
        <v>86</v>
      </c>
      <c r="B87" s="1">
        <v>1</v>
      </c>
      <c r="C87" s="1" t="s">
        <v>103</v>
      </c>
      <c r="D87" s="1">
        <v>2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f t="shared" si="1"/>
        <v>2</v>
      </c>
    </row>
    <row r="88" spans="1:10">
      <c r="A88" s="1">
        <v>87</v>
      </c>
      <c r="B88" s="1">
        <v>1</v>
      </c>
      <c r="C88" s="1" t="s">
        <v>104</v>
      </c>
      <c r="D88" s="1">
        <v>2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f t="shared" si="1"/>
        <v>2</v>
      </c>
    </row>
    <row r="89" spans="1:10">
      <c r="A89" s="1">
        <v>88</v>
      </c>
      <c r="B89" s="1">
        <v>1</v>
      </c>
      <c r="C89" s="1" t="s">
        <v>105</v>
      </c>
      <c r="D89" s="1">
        <v>2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f t="shared" si="1"/>
        <v>2</v>
      </c>
    </row>
    <row r="90" spans="1:10">
      <c r="A90" s="1">
        <v>89</v>
      </c>
      <c r="B90" s="1">
        <v>1</v>
      </c>
      <c r="C90" s="1" t="s">
        <v>106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f t="shared" si="1"/>
        <v>1</v>
      </c>
    </row>
    <row r="91" spans="1:10">
      <c r="A91" s="1">
        <v>90</v>
      </c>
      <c r="B91" s="1">
        <v>1</v>
      </c>
      <c r="C91" s="1" t="s">
        <v>107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f t="shared" si="1"/>
        <v>0</v>
      </c>
    </row>
    <row r="92" spans="1:10">
      <c r="A92" s="1">
        <v>91</v>
      </c>
      <c r="B92" s="1">
        <v>1</v>
      </c>
      <c r="C92" s="1" t="s">
        <v>46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f t="shared" si="1"/>
        <v>0</v>
      </c>
    </row>
    <row r="93" spans="1:10">
      <c r="A93" s="1">
        <v>92</v>
      </c>
      <c r="B93" s="1">
        <v>1</v>
      </c>
      <c r="C93" s="1" t="s">
        <v>46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f t="shared" si="1"/>
        <v>0</v>
      </c>
    </row>
    <row r="94" spans="1:10">
      <c r="A94" s="1">
        <v>93</v>
      </c>
      <c r="B94" s="1">
        <v>1</v>
      </c>
      <c r="C94" s="1" t="s">
        <v>47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f t="shared" si="1"/>
        <v>0</v>
      </c>
    </row>
    <row r="95" spans="1:10">
      <c r="A95" s="1">
        <v>94</v>
      </c>
      <c r="B95" s="1">
        <v>3</v>
      </c>
      <c r="C95" s="1" t="s">
        <v>48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f t="shared" si="1"/>
        <v>0</v>
      </c>
    </row>
    <row r="96" spans="1:10">
      <c r="A96" s="1">
        <v>95</v>
      </c>
      <c r="B96" s="1">
        <v>3</v>
      </c>
      <c r="C96" s="1" t="s">
        <v>49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f t="shared" si="1"/>
        <v>0</v>
      </c>
    </row>
    <row r="97" spans="1:10">
      <c r="A97" s="1">
        <v>96</v>
      </c>
      <c r="B97" s="1">
        <v>1</v>
      </c>
      <c r="C97" s="1" t="s">
        <v>50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f t="shared" si="1"/>
        <v>0</v>
      </c>
    </row>
    <row r="98" spans="1:10">
      <c r="A98" s="1">
        <v>97</v>
      </c>
      <c r="B98" s="1">
        <v>1</v>
      </c>
      <c r="C98" s="1" t="s">
        <v>51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f t="shared" si="1"/>
        <v>0</v>
      </c>
    </row>
    <row r="99" spans="1:10">
      <c r="A99" s="1">
        <v>98</v>
      </c>
      <c r="B99" s="1">
        <v>2</v>
      </c>
      <c r="C99" s="1" t="s">
        <v>52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f t="shared" si="1"/>
        <v>0</v>
      </c>
    </row>
    <row r="100" spans="1:10">
      <c r="A100" s="1">
        <v>99</v>
      </c>
      <c r="B100" s="1">
        <v>1</v>
      </c>
      <c r="C100" s="1" t="s">
        <v>54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f t="shared" si="1"/>
        <v>0</v>
      </c>
    </row>
    <row r="101" spans="1:10">
      <c r="A101" s="1">
        <v>100</v>
      </c>
      <c r="B101" s="1">
        <v>2</v>
      </c>
      <c r="C101" s="1" t="s">
        <v>53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f t="shared" si="1"/>
        <v>0</v>
      </c>
    </row>
    <row r="106" spans="1:10">
      <c r="B106" s="3" t="s">
        <v>109</v>
      </c>
      <c r="C106" s="3" t="s">
        <v>110</v>
      </c>
      <c r="D106" s="4" t="s">
        <v>111</v>
      </c>
      <c r="I106" s="1"/>
    </row>
    <row r="107" spans="1:10">
      <c r="B107" s="3">
        <v>1</v>
      </c>
      <c r="C107" s="3">
        <f>AVERAGE(J5,J7,J11,J12,J13,J17,J18,J22,J23,J37,J38,J39,J45,J49,J51,J64,J65,J69,J70,J71)</f>
        <v>9.8000000000000007</v>
      </c>
      <c r="D107" s="4">
        <v>12</v>
      </c>
      <c r="I107" s="1"/>
    </row>
    <row r="108" spans="1:10">
      <c r="B108" s="3">
        <v>2</v>
      </c>
      <c r="C108" s="3">
        <f>AVERAGE(J2,J3,J6,J8,J10,J14,J15,J16,J19,J20,J21,J25,J33,J34,J40,J41,J42,J43,J47,J48,J50,J52,J56,J53,J57,J58,J59,J60,J61,J66,J68)</f>
        <v>10.193548387096774</v>
      </c>
      <c r="D108" s="4">
        <v>8</v>
      </c>
      <c r="I108" s="1"/>
    </row>
    <row r="109" spans="1:10">
      <c r="B109" s="3">
        <v>3</v>
      </c>
      <c r="C109" s="3">
        <f>AVERAGE(J4,J9,J24,J26,J29,J30,J31,J32,J35,J36,J44,J46,J54,J55,J62,J63,J67,J74)</f>
        <v>8.8888888888888893</v>
      </c>
      <c r="D109" s="4">
        <v>6</v>
      </c>
      <c r="I109" s="1"/>
    </row>
    <row r="110" spans="1:10">
      <c r="B110" s="3">
        <v>4</v>
      </c>
      <c r="C110" s="6">
        <v>10</v>
      </c>
      <c r="D110" s="7">
        <v>4</v>
      </c>
      <c r="I110" s="1"/>
    </row>
    <row r="111" spans="1:10">
      <c r="C111" s="3">
        <f>(C107*4+C108*3+C109*2+C110*1)/10</f>
        <v>9.7558422939068095</v>
      </c>
      <c r="D111" s="3">
        <f>(D107*4+D108*3+D109*2+D110*1)/10</f>
        <v>8.8000000000000007</v>
      </c>
      <c r="E111" s="3" t="s">
        <v>112</v>
      </c>
    </row>
    <row r="115" spans="2:9">
      <c r="B115" s="21"/>
      <c r="C115" s="21"/>
      <c r="D115" s="21"/>
      <c r="E115" s="21"/>
      <c r="F115" s="21"/>
      <c r="G115" s="21"/>
    </row>
    <row r="116" spans="2:9">
      <c r="B116" s="21"/>
      <c r="C116" s="22"/>
      <c r="D116" s="22"/>
      <c r="E116" s="22"/>
      <c r="F116" s="22"/>
      <c r="G116" s="22"/>
    </row>
    <row r="117" spans="2:9">
      <c r="B117" s="21"/>
      <c r="C117" s="22"/>
      <c r="D117" s="22"/>
      <c r="E117" s="22"/>
      <c r="F117" s="22"/>
      <c r="G117" s="22"/>
    </row>
    <row r="118" spans="2:9">
      <c r="B118" s="21"/>
      <c r="C118" s="22"/>
      <c r="D118" s="22"/>
      <c r="E118" s="22"/>
      <c r="F118" s="22"/>
      <c r="G118" s="22"/>
    </row>
    <row r="119" spans="2:9">
      <c r="B119" s="21"/>
      <c r="C119" s="22"/>
      <c r="D119" s="22"/>
      <c r="E119" s="22"/>
      <c r="F119" s="22"/>
      <c r="G119" s="22"/>
    </row>
    <row r="120" spans="2:9">
      <c r="B120" s="21"/>
      <c r="C120" s="22"/>
      <c r="D120" s="22"/>
      <c r="E120" s="22"/>
      <c r="F120" s="22"/>
      <c r="G120" s="22"/>
    </row>
    <row r="121" spans="2:9">
      <c r="B121" s="21"/>
      <c r="C121" s="22"/>
      <c r="D121" s="22"/>
      <c r="E121" s="22"/>
      <c r="F121" s="22"/>
      <c r="G121" s="22"/>
    </row>
    <row r="122" spans="2:9">
      <c r="B122" s="21"/>
      <c r="C122" s="22"/>
      <c r="D122" s="22"/>
      <c r="E122" s="22"/>
      <c r="F122" s="22"/>
      <c r="G122" s="22"/>
    </row>
    <row r="124" spans="2:9">
      <c r="B124" s="15" t="s">
        <v>136</v>
      </c>
    </row>
    <row r="125" spans="2:9" ht="17.25" thickBot="1"/>
    <row r="126" spans="2:9" ht="17.25" thickBot="1">
      <c r="B126" s="9" t="s">
        <v>135</v>
      </c>
      <c r="C126" s="10" t="s">
        <v>118</v>
      </c>
      <c r="D126" s="10" t="s">
        <v>119</v>
      </c>
      <c r="E126" s="10" t="s">
        <v>120</v>
      </c>
      <c r="F126" s="10" t="s">
        <v>121</v>
      </c>
      <c r="G126" s="10" t="s">
        <v>122</v>
      </c>
      <c r="H126" s="10" t="s">
        <v>123</v>
      </c>
      <c r="I126" s="10" t="s">
        <v>124</v>
      </c>
    </row>
    <row r="127" spans="2:9" ht="17.25" thickBot="1">
      <c r="B127" s="11" t="s">
        <v>113</v>
      </c>
      <c r="C127" s="12">
        <v>15</v>
      </c>
      <c r="D127" s="12">
        <v>20</v>
      </c>
      <c r="E127" s="12">
        <v>9</v>
      </c>
      <c r="F127" s="12">
        <v>19</v>
      </c>
      <c r="G127" s="12">
        <v>7</v>
      </c>
      <c r="H127" s="12">
        <v>9</v>
      </c>
      <c r="I127" s="12">
        <v>21</v>
      </c>
    </row>
    <row r="128" spans="2:9" ht="17.25" thickBot="1">
      <c r="B128" s="11" t="s">
        <v>117</v>
      </c>
      <c r="C128" s="12">
        <v>0</v>
      </c>
      <c r="D128" s="12">
        <v>7</v>
      </c>
      <c r="E128" s="12">
        <v>26</v>
      </c>
      <c r="F128" s="12">
        <v>10</v>
      </c>
      <c r="G128" s="12">
        <v>21</v>
      </c>
      <c r="H128" s="12">
        <v>6</v>
      </c>
      <c r="I128" s="12">
        <v>0</v>
      </c>
    </row>
    <row r="129" spans="2:9" ht="17.25" thickBot="1">
      <c r="B129" s="11" t="s">
        <v>114</v>
      </c>
      <c r="C129" s="12">
        <v>0</v>
      </c>
      <c r="D129" s="12">
        <v>15</v>
      </c>
      <c r="E129" s="12">
        <v>20</v>
      </c>
      <c r="F129" s="12">
        <v>9</v>
      </c>
      <c r="G129" s="12">
        <v>20</v>
      </c>
      <c r="H129" s="12">
        <v>6</v>
      </c>
      <c r="I129" s="12">
        <v>10</v>
      </c>
    </row>
    <row r="130" spans="2:9" ht="17.25" thickBot="1">
      <c r="B130" s="11" t="s">
        <v>115</v>
      </c>
      <c r="C130" s="12">
        <v>0</v>
      </c>
      <c r="D130" s="12">
        <v>8</v>
      </c>
      <c r="E130" s="12">
        <v>27</v>
      </c>
      <c r="F130" s="12">
        <v>9</v>
      </c>
      <c r="G130" s="12">
        <v>21</v>
      </c>
      <c r="H130" s="12">
        <v>6</v>
      </c>
      <c r="I130" s="12">
        <v>0</v>
      </c>
    </row>
    <row r="131" spans="2:9" ht="17.25" thickBot="1">
      <c r="B131" s="11" t="s">
        <v>116</v>
      </c>
      <c r="C131" s="12">
        <v>0</v>
      </c>
      <c r="D131" s="12">
        <v>7</v>
      </c>
      <c r="E131" s="12">
        <v>27</v>
      </c>
      <c r="F131" s="12">
        <v>9</v>
      </c>
      <c r="G131" s="12">
        <v>21</v>
      </c>
      <c r="H131" s="12">
        <v>6</v>
      </c>
      <c r="I131" s="12">
        <v>0</v>
      </c>
    </row>
    <row r="133" spans="2:9">
      <c r="B133" s="23" t="s">
        <v>142</v>
      </c>
      <c r="C133" s="15"/>
    </row>
    <row r="134" spans="2:9">
      <c r="B134" s="13"/>
      <c r="C134" s="13" t="s">
        <v>118</v>
      </c>
      <c r="D134" s="14" t="s">
        <v>119</v>
      </c>
      <c r="E134" s="14" t="s">
        <v>120</v>
      </c>
      <c r="F134" s="14" t="s">
        <v>121</v>
      </c>
      <c r="G134" s="14" t="s">
        <v>122</v>
      </c>
      <c r="H134" s="14" t="s">
        <v>123</v>
      </c>
      <c r="I134" s="14" t="s">
        <v>124</v>
      </c>
    </row>
    <row r="135" spans="2:9">
      <c r="B135" s="3" t="s">
        <v>125</v>
      </c>
      <c r="C135" s="3">
        <v>15</v>
      </c>
      <c r="D135" s="4">
        <v>35</v>
      </c>
      <c r="E135" s="4">
        <v>44</v>
      </c>
      <c r="F135" s="4">
        <v>63</v>
      </c>
      <c r="G135" s="4">
        <v>70</v>
      </c>
      <c r="H135" s="4">
        <v>79</v>
      </c>
      <c r="I135" s="4">
        <v>100</v>
      </c>
    </row>
    <row r="136" spans="2:9">
      <c r="B136" s="3" t="s">
        <v>117</v>
      </c>
      <c r="C136" s="3">
        <v>0</v>
      </c>
      <c r="D136" s="4">
        <v>7</v>
      </c>
      <c r="E136" s="4">
        <v>33</v>
      </c>
      <c r="F136" s="4">
        <v>43</v>
      </c>
      <c r="G136" s="4">
        <v>64</v>
      </c>
      <c r="H136" s="4">
        <v>70</v>
      </c>
      <c r="I136" s="4">
        <v>70</v>
      </c>
    </row>
    <row r="137" spans="2:9">
      <c r="B137" s="3" t="s">
        <v>126</v>
      </c>
      <c r="C137" s="3">
        <v>0</v>
      </c>
      <c r="D137" s="4">
        <v>8</v>
      </c>
      <c r="E137" s="4">
        <v>35</v>
      </c>
      <c r="F137" s="4">
        <v>44</v>
      </c>
      <c r="G137" s="4">
        <v>65</v>
      </c>
      <c r="H137" s="4">
        <v>71</v>
      </c>
      <c r="I137" s="4">
        <v>71</v>
      </c>
    </row>
    <row r="138" spans="2:9">
      <c r="B138" s="3" t="s">
        <v>116</v>
      </c>
      <c r="C138" s="3">
        <v>0</v>
      </c>
      <c r="D138" s="4">
        <v>7</v>
      </c>
      <c r="E138" s="4">
        <v>34</v>
      </c>
      <c r="F138" s="4">
        <v>43</v>
      </c>
      <c r="G138" s="4">
        <v>64</v>
      </c>
      <c r="H138" s="4">
        <v>70</v>
      </c>
      <c r="I138" s="4">
        <v>70</v>
      </c>
    </row>
    <row r="142" spans="2:9">
      <c r="B142" s="15" t="s">
        <v>134</v>
      </c>
    </row>
    <row r="143" spans="2:9" ht="17.25" thickBot="1"/>
    <row r="144" spans="2:9" ht="18" customHeight="1" thickBot="1">
      <c r="B144" s="16" t="s">
        <v>137</v>
      </c>
      <c r="C144" s="17" t="s">
        <v>127</v>
      </c>
      <c r="D144" s="17" t="s">
        <v>128</v>
      </c>
      <c r="E144" s="17" t="s">
        <v>129</v>
      </c>
      <c r="F144" s="17" t="s">
        <v>130</v>
      </c>
      <c r="G144" s="17" t="s">
        <v>131</v>
      </c>
      <c r="H144" s="17" t="s">
        <v>132</v>
      </c>
      <c r="I144" s="17" t="s">
        <v>133</v>
      </c>
    </row>
    <row r="145" spans="2:9" ht="17.25" thickBot="1">
      <c r="B145" s="18" t="s">
        <v>138</v>
      </c>
      <c r="C145" s="8">
        <v>5</v>
      </c>
      <c r="D145" s="8">
        <v>4</v>
      </c>
      <c r="E145" s="8">
        <v>4</v>
      </c>
      <c r="F145" s="8">
        <v>3</v>
      </c>
      <c r="G145" s="8">
        <v>4</v>
      </c>
      <c r="H145" s="8">
        <v>2</v>
      </c>
      <c r="I145" s="8">
        <v>13</v>
      </c>
    </row>
    <row r="146" spans="2:9" ht="17.25" thickBot="1">
      <c r="B146" s="18" t="s">
        <v>139</v>
      </c>
      <c r="C146" s="8">
        <v>8</v>
      </c>
      <c r="D146" s="8">
        <v>6</v>
      </c>
      <c r="E146" s="8">
        <v>4</v>
      </c>
      <c r="F146" s="8">
        <v>11</v>
      </c>
      <c r="G146" s="8">
        <v>2</v>
      </c>
      <c r="H146" s="8">
        <v>5</v>
      </c>
      <c r="I146" s="8">
        <v>5</v>
      </c>
    </row>
    <row r="147" spans="2:9" ht="17.25" thickBot="1">
      <c r="B147" s="18" t="s">
        <v>140</v>
      </c>
      <c r="C147" s="8">
        <v>2</v>
      </c>
      <c r="D147" s="8">
        <v>8</v>
      </c>
      <c r="E147" s="8">
        <v>1</v>
      </c>
      <c r="F147" s="8">
        <v>5</v>
      </c>
      <c r="G147" s="8">
        <v>1</v>
      </c>
      <c r="H147" s="8">
        <v>2</v>
      </c>
      <c r="I147" s="8">
        <v>3</v>
      </c>
    </row>
    <row r="148" spans="2:9" ht="17.25" thickBot="1">
      <c r="B148" s="19" t="s">
        <v>141</v>
      </c>
      <c r="C148" s="20">
        <v>0</v>
      </c>
      <c r="D148" s="20">
        <v>2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</row>
    <row r="149" spans="2:9" ht="17.25" thickTop="1"/>
  </sheetData>
  <autoFilter ref="A1:J101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of status Report</vt:lpstr>
    </vt:vector>
  </TitlesOfParts>
  <Company>VLU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 Nguyen</dc:creator>
  <cp:lastModifiedBy>Hien Nguyen</cp:lastModifiedBy>
  <dcterms:created xsi:type="dcterms:W3CDTF">2010-11-01T13:28:41Z</dcterms:created>
  <dcterms:modified xsi:type="dcterms:W3CDTF">2010-11-04T02:55:49Z</dcterms:modified>
</cp:coreProperties>
</file>