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charts/chart7.xml" ContentType="application/vnd.openxmlformats-officedocument.drawingml.chart+xml"/>
  <Override PartName="/xl/drawings/drawing5.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0.xml" ContentType="application/vnd.openxmlformats-officedocument.drawingml.chart+xml"/>
  <Override PartName="/xl/drawings/drawing8.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9.xml" ContentType="application/vnd.openxmlformats-officedocument.drawing+xml"/>
  <Override PartName="/xl/charts/chart13.xml" ContentType="application/vnd.openxmlformats-officedocument.drawingml.chart+xml"/>
  <Override PartName="/xl/drawings/drawing10.xml" ContentType="application/vnd.openxmlformats-officedocument.drawing+xml"/>
  <Override PartName="/xl/charts/chart14.xml" ContentType="application/vnd.openxmlformats-officedocument.drawingml.chart+xml"/>
  <Override PartName="/xl/drawings/drawing11.xml" ContentType="application/vnd.openxmlformats-officedocument.drawing+xml"/>
  <Override PartName="/xl/charts/chart1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7380" windowHeight="4890" tabRatio="804" activeTab="2"/>
  </bookViews>
  <sheets>
    <sheet name="DashBoard" sheetId="1" r:id="rId1"/>
    <sheet name="Summary-Status" sheetId="2" r:id="rId2"/>
    <sheet name="MileStone-Status" sheetId="10" r:id="rId3"/>
    <sheet name="EV-Status" sheetId="3" r:id="rId4"/>
    <sheet name="Resource-Status" sheetId="6" r:id="rId5"/>
    <sheet name="Defect-Status" sheetId="7" r:id="rId6"/>
    <sheet name="Function-Status" sheetId="11" r:id="rId7"/>
    <sheet name="Testing-Status" sheetId="8" r:id="rId8"/>
    <sheet name="Risk-Status" sheetId="9" r:id="rId9"/>
  </sheets>
  <definedNames>
    <definedName name="OLE_LINK3" localSheetId="1">'Summary-Status'!$B$33</definedName>
  </definedNames>
  <calcPr calcId="144525"/>
</workbook>
</file>

<file path=xl/calcChain.xml><?xml version="1.0" encoding="utf-8"?>
<calcChain xmlns="http://schemas.openxmlformats.org/spreadsheetml/2006/main">
  <c r="N30" i="8" l="1"/>
  <c r="M30" i="8"/>
  <c r="L30" i="8"/>
  <c r="K30" i="8"/>
  <c r="J30" i="8"/>
  <c r="I30" i="8"/>
  <c r="H30" i="8"/>
  <c r="G30" i="8"/>
  <c r="F30" i="8"/>
  <c r="E30" i="8"/>
  <c r="D30" i="8"/>
  <c r="C30" i="8"/>
  <c r="B30" i="8"/>
  <c r="N29" i="8"/>
  <c r="M29" i="8"/>
  <c r="L29" i="8"/>
  <c r="K29" i="8"/>
  <c r="J29" i="8"/>
  <c r="I29" i="8"/>
  <c r="H29" i="8"/>
  <c r="G29" i="8"/>
  <c r="F29" i="8"/>
  <c r="E29" i="8"/>
  <c r="D29" i="8"/>
  <c r="C29" i="8"/>
  <c r="B29" i="8"/>
  <c r="N28" i="11"/>
  <c r="M28" i="11"/>
  <c r="L28" i="11"/>
  <c r="K28" i="11"/>
  <c r="J28" i="11"/>
  <c r="I28" i="11"/>
  <c r="H28" i="11"/>
  <c r="G28" i="11"/>
  <c r="F28" i="11"/>
  <c r="E28" i="11"/>
  <c r="D28" i="11"/>
  <c r="C28" i="11"/>
  <c r="B28" i="11"/>
  <c r="O32" i="3"/>
  <c r="N32" i="3"/>
  <c r="M30" i="3"/>
  <c r="L30" i="3"/>
  <c r="K30" i="3"/>
  <c r="J30" i="3"/>
  <c r="I30" i="3"/>
  <c r="H30" i="3"/>
  <c r="G30" i="3"/>
  <c r="F30" i="3"/>
  <c r="E30" i="3"/>
  <c r="D30" i="3"/>
  <c r="C30" i="3"/>
  <c r="B30" i="3"/>
  <c r="M29" i="3"/>
  <c r="L29" i="3"/>
  <c r="K29" i="3"/>
  <c r="J29" i="3"/>
  <c r="I29" i="3"/>
  <c r="H29" i="3"/>
  <c r="G29" i="3"/>
  <c r="F29" i="3"/>
  <c r="E29" i="3"/>
  <c r="D29" i="3"/>
  <c r="C29" i="3"/>
  <c r="B29" i="3"/>
  <c r="M27" i="3"/>
  <c r="L27" i="3"/>
  <c r="K27" i="3"/>
  <c r="J27" i="3"/>
  <c r="I27" i="3"/>
  <c r="H27" i="3"/>
  <c r="G27" i="3"/>
  <c r="F27" i="3"/>
  <c r="E27" i="3"/>
  <c r="D27" i="3"/>
  <c r="C27" i="3"/>
  <c r="B27" i="3"/>
  <c r="M26" i="3"/>
  <c r="L26" i="3"/>
  <c r="K26" i="3"/>
  <c r="J26" i="3"/>
  <c r="I26" i="3"/>
  <c r="H26" i="3"/>
  <c r="G26" i="3"/>
  <c r="F26" i="3"/>
  <c r="E26" i="3"/>
  <c r="D26" i="3"/>
  <c r="C26" i="3"/>
  <c r="B26" i="3"/>
</calcChain>
</file>

<file path=xl/sharedStrings.xml><?xml version="1.0" encoding="utf-8"?>
<sst xmlns="http://schemas.openxmlformats.org/spreadsheetml/2006/main" count="119" uniqueCount="107">
  <si>
    <t>Table Of Number Test Case</t>
  </si>
  <si>
    <t>Week</t>
  </si>
  <si>
    <t>Number of Test Case</t>
  </si>
  <si>
    <t>Number of Test Case Successful</t>
  </si>
  <si>
    <t>Note :</t>
  </si>
  <si>
    <t xml:space="preserve"> - Standard of ABC system about test case Successful is about 85% - 99 %</t>
  </si>
  <si>
    <t>Upper Control Limit ( 99% )</t>
  </si>
  <si>
    <t>Lower Control Limit ( 85% )</t>
  </si>
  <si>
    <t xml:space="preserve">Status Testing Report </t>
  </si>
  <si>
    <t xml:space="preserve"> - So, Upper Control Limit 99%</t>
  </si>
  <si>
    <t xml:space="preserve"> - So, Upper Control Limit 85%</t>
  </si>
  <si>
    <t>Total of Feature</t>
  </si>
  <si>
    <t>Number Feature Left</t>
  </si>
  <si>
    <t>Number Feature Done</t>
  </si>
  <si>
    <t>Risk Level</t>
  </si>
  <si>
    <t>Impact</t>
  </si>
  <si>
    <t>Probability</t>
  </si>
  <si>
    <t>Score</t>
  </si>
  <si>
    <t>Very low</t>
  </si>
  <si>
    <t>Unlikely</t>
  </si>
  <si>
    <t>Low</t>
  </si>
  <si>
    <t>Possible</t>
  </si>
  <si>
    <t>Moderate</t>
  </si>
  <si>
    <t xml:space="preserve">Likely </t>
  </si>
  <si>
    <t>High</t>
  </si>
  <si>
    <t>Imminent</t>
  </si>
  <si>
    <t>Very high</t>
  </si>
  <si>
    <t>Certain</t>
  </si>
  <si>
    <t xml:space="preserve">Status Risk Report </t>
  </si>
  <si>
    <t>Table of Risk</t>
  </si>
  <si>
    <t>Medium</t>
  </si>
  <si>
    <t>Total</t>
  </si>
  <si>
    <t>Iteration</t>
  </si>
  <si>
    <t>Table of Defect</t>
  </si>
  <si>
    <t>Opened</t>
  </si>
  <si>
    <t>Fixed</t>
  </si>
  <si>
    <t>Closed</t>
  </si>
  <si>
    <t>ReOpend</t>
  </si>
  <si>
    <t xml:space="preserve">Note : </t>
  </si>
  <si>
    <t>Planned</t>
  </si>
  <si>
    <t>Actual</t>
  </si>
  <si>
    <t>Table of Resource</t>
  </si>
  <si>
    <t>Headcount of Week #</t>
  </si>
  <si>
    <t>Resource Status Report</t>
  </si>
  <si>
    <t xml:space="preserve">We can see percent rate of Level Risk in our project. About 100% risk belong to Medium and High Level .So this is the alert for project with current risk. </t>
  </si>
  <si>
    <t>So, We have to action carefully in next interation.</t>
  </si>
  <si>
    <t>Risk Report Details :</t>
  </si>
  <si>
    <t>1) Late Delivery : Business and revenue</t>
  </si>
  <si>
    <t>2) Low responsiveness : Late project</t>
  </si>
  <si>
    <t>3) Quality : Business and reputation loss</t>
  </si>
  <si>
    <t>4) Poor supplier management : Failed project</t>
  </si>
  <si>
    <t xml:space="preserve"> </t>
  </si>
  <si>
    <t>Milestone</t>
  </si>
  <si>
    <t>Plan</t>
  </si>
  <si>
    <t>Inception</t>
  </si>
  <si>
    <t>Elaboration</t>
  </si>
  <si>
    <t>Construction</t>
  </si>
  <si>
    <t>Transition</t>
  </si>
  <si>
    <t>Close-out</t>
  </si>
  <si>
    <t>MileStone-Status</t>
  </si>
  <si>
    <t>BCWS</t>
  </si>
  <si>
    <t>BCWP</t>
  </si>
  <si>
    <t>ACWP</t>
  </si>
  <si>
    <t>CPI</t>
  </si>
  <si>
    <t>SPI</t>
  </si>
  <si>
    <t>CV</t>
  </si>
  <si>
    <t>SV</t>
  </si>
  <si>
    <t>EAC</t>
  </si>
  <si>
    <t>VAC</t>
  </si>
  <si>
    <t>This chart shows level of risk percent in project. Beside it provide overview about risk that help we evaluate this project on red alert</t>
  </si>
  <si>
    <t>This chart show number of defect in each iteration and provide status of defect on each iteration. Beside we can compare each column with other column about number of defect different.</t>
  </si>
  <si>
    <t xml:space="preserve">Current, the number of defect is too Big to control, Total of defect is about 180, but we only fix completely about 40% . </t>
  </si>
  <si>
    <r>
      <t xml:space="preserve">Note : </t>
    </r>
    <r>
      <rPr>
        <sz val="13"/>
        <color theme="1"/>
        <rFont val="Times New Roman"/>
        <family val="1"/>
      </rPr>
      <t xml:space="preserve">Base on data and chart,we can see that Our phase testing is cool. It same same with Lower control limmited.  </t>
    </r>
  </si>
  <si>
    <t>Bull's Eyes Chart</t>
  </si>
  <si>
    <t xml:space="preserve">Dashboard </t>
  </si>
  <si>
    <t>Shedule and Cost Status</t>
  </si>
  <si>
    <t>Defect Status</t>
  </si>
  <si>
    <t>Table</t>
  </si>
  <si>
    <t>Summary Status</t>
  </si>
  <si>
    <t xml:space="preserve">                     Completed milestones               Customer Milestones                ABC Systems milestones</t>
  </si>
  <si>
    <r>
      <t>Accomplishments</t>
    </r>
    <r>
      <rPr>
        <sz val="13"/>
        <color theme="1"/>
        <rFont val="Times New Roman"/>
        <family val="1"/>
      </rPr>
      <t xml:space="preserve">: </t>
    </r>
    <r>
      <rPr>
        <i/>
        <sz val="13"/>
        <color theme="1"/>
        <rFont val="Times New Roman"/>
        <family val="1"/>
      </rPr>
      <t>Show what project team achieved</t>
    </r>
    <r>
      <rPr>
        <sz val="13"/>
        <color theme="1"/>
        <rFont val="Times New Roman"/>
        <family val="1"/>
      </rPr>
      <t>, such as tasks are completed or change requests disposition completed or ABC system completed the test scripts.</t>
    </r>
  </si>
  <si>
    <r>
      <t>Next 2 weeks tasks</t>
    </r>
    <r>
      <rPr>
        <sz val="13"/>
        <color theme="1"/>
        <rFont val="Times New Roman"/>
        <family val="1"/>
      </rPr>
      <t xml:space="preserve">: </t>
    </r>
    <r>
      <rPr>
        <i/>
        <sz val="13"/>
        <color theme="1"/>
        <rFont val="Times New Roman"/>
        <family val="1"/>
      </rPr>
      <t>Show missions plan for next 2 weeks</t>
    </r>
    <r>
      <rPr>
        <sz val="13"/>
        <color theme="1"/>
        <rFont val="Times New Roman"/>
        <family val="1"/>
      </rPr>
      <t>, such as intergration test by ABC systems</t>
    </r>
  </si>
  <si>
    <r>
      <t>Current Schedule:</t>
    </r>
    <r>
      <rPr>
        <sz val="13"/>
        <color theme="1"/>
        <rFont val="Times New Roman"/>
        <family val="1"/>
      </rPr>
      <t xml:space="preserve"> Show release’s milestones of project includes: Completed milestones, customer milestones and ABC systems milestones</t>
    </r>
  </si>
  <si>
    <r>
      <t>Issues/Concerns</t>
    </r>
    <r>
      <rPr>
        <sz val="13"/>
        <color theme="1"/>
        <rFont val="Times New Roman"/>
        <family val="1"/>
      </rPr>
      <t>: show issues of ABC system</t>
    </r>
  </si>
  <si>
    <r>
      <t xml:space="preserve">Risks: </t>
    </r>
    <r>
      <rPr>
        <sz val="13"/>
        <color theme="1"/>
        <rFont val="Times New Roman"/>
        <family val="1"/>
      </rPr>
      <t>Show risk of ABC system</t>
    </r>
  </si>
  <si>
    <t>Speed</t>
  </si>
  <si>
    <t>Performance</t>
  </si>
  <si>
    <t>Performance of team development isn't well. Project can lated one week with current performance</t>
  </si>
  <si>
    <t>Project is behind schedule and above cost</t>
  </si>
  <si>
    <t>Risk</t>
  </si>
  <si>
    <t>Next</t>
  </si>
  <si>
    <t>Next:</t>
  </si>
  <si>
    <t>Back</t>
  </si>
  <si>
    <t xml:space="preserve">Testing </t>
  </si>
  <si>
    <t>Yellow : Not good</t>
  </si>
  <si>
    <t>Green : Good</t>
  </si>
  <si>
    <t>Red : Warnning</t>
  </si>
  <si>
    <t>Defect  Status</t>
  </si>
  <si>
    <t>Project Close-out: Milestones Customer requirement</t>
  </si>
  <si>
    <t>Release 1-2: Completed</t>
  </si>
  <si>
    <t>Contract closeout: Finished ahead of schedule</t>
  </si>
  <si>
    <r>
      <rPr>
        <b/>
        <sz val="11"/>
        <color theme="1"/>
        <rFont val="Times New Roman"/>
        <family val="1"/>
      </rPr>
      <t>Note :</t>
    </r>
    <r>
      <rPr>
        <sz val="11"/>
        <color theme="1"/>
        <rFont val="Times New Roman"/>
        <family val="1"/>
      </rPr>
      <t xml:space="preserve"> Cuurent, project is belong to Transition interation. In last interation,Construction, Project lated about a hafl month</t>
    </r>
  </si>
  <si>
    <r>
      <rPr>
        <b/>
        <sz val="13"/>
        <color theme="1"/>
        <rFont val="Times New Roman"/>
        <family val="1"/>
      </rPr>
      <t>Note :</t>
    </r>
    <r>
      <rPr>
        <sz val="13"/>
        <color theme="1"/>
        <rFont val="Times New Roman"/>
        <family val="1"/>
      </rPr>
      <t xml:space="preserve"> </t>
    </r>
  </si>
  <si>
    <r>
      <rPr>
        <b/>
        <sz val="13"/>
        <color theme="1"/>
        <rFont val="Times New Roman"/>
        <family val="1"/>
      </rPr>
      <t xml:space="preserve">Note : </t>
    </r>
    <r>
      <rPr>
        <sz val="13"/>
        <color theme="1"/>
        <rFont val="Times New Roman"/>
        <family val="1"/>
      </rPr>
      <t xml:space="preserve">Actual Headcount is increase in compare with Plan Headcount. But Project still lated. So, We can consider about effective team development  </t>
    </r>
  </si>
  <si>
    <r>
      <rPr>
        <b/>
        <sz val="13"/>
        <color theme="1"/>
        <rFont val="Times New Roman"/>
        <family val="1"/>
      </rPr>
      <t xml:space="preserve">Note : </t>
    </r>
    <r>
      <rPr>
        <sz val="13"/>
        <color theme="1"/>
        <rFont val="Times New Roman"/>
        <family val="1"/>
      </rPr>
      <t xml:space="preserve">Current , Team completed about 80% feature in compare with Total feature. This is Fun for Team developer and motivate them </t>
    </r>
  </si>
  <si>
    <t xml:space="preserve">Table of Number Fuction </t>
  </si>
  <si>
    <t xml:space="preserve">Status Function Report </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</si>
</sst>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3"/>
      <color theme="1"/>
      <name val="Times New Roman"/>
      <family val="1"/>
    </font>
    <font>
      <b/>
      <sz val="13"/>
      <color theme="1"/>
      <name val="Times New Roman"/>
      <family val="1"/>
    </font>
    <font>
      <b/>
      <sz val="22"/>
      <color theme="1"/>
      <name val="Times New Roman"/>
      <family val="1"/>
    </font>
    <font>
      <b/>
      <sz val="24"/>
      <color theme="1"/>
      <name val="Times New Roman"/>
      <family val="1"/>
    </font>
    <font>
      <b/>
      <sz val="12"/>
      <color theme="1"/>
      <name val="Times New Roman"/>
      <family val="1"/>
    </font>
    <font>
      <b/>
      <sz val="26"/>
      <color theme="1"/>
      <name val="Times New Roman"/>
      <family val="1"/>
    </font>
    <font>
      <sz val="26"/>
      <color theme="1"/>
      <name val="Times New Roman"/>
      <family val="1"/>
    </font>
    <font>
      <u/>
      <sz val="11"/>
      <color theme="10"/>
      <name val="Calibri"/>
      <family val="2"/>
      <scheme val="minor"/>
    </font>
    <font>
      <b/>
      <i/>
      <sz val="13"/>
      <color theme="1"/>
      <name val="Times New Roman"/>
      <family val="1"/>
    </font>
    <font>
      <sz val="11"/>
      <color theme="1"/>
      <name val="Times New Roman"/>
      <family val="1"/>
    </font>
    <font>
      <b/>
      <sz val="11"/>
      <color theme="1"/>
      <name val="Times New Roman"/>
      <family val="1"/>
    </font>
    <font>
      <b/>
      <sz val="13"/>
      <color theme="3" tint="0.79998168889431442"/>
      <name val="Times New Roman"/>
      <family val="1"/>
    </font>
    <font>
      <sz val="13"/>
      <color theme="2" tint="-0.249977111117893"/>
      <name val="Times New Roman"/>
      <family val="1"/>
    </font>
    <font>
      <sz val="12"/>
      <color theme="1"/>
      <name val="Times New Roman"/>
      <family val="1"/>
    </font>
    <font>
      <sz val="21"/>
      <color theme="1"/>
      <name val="Times New Roman"/>
      <family val="1"/>
    </font>
    <font>
      <u/>
      <sz val="13"/>
      <color theme="10"/>
      <name val="Times New Roman"/>
      <family val="1"/>
    </font>
    <font>
      <i/>
      <sz val="13"/>
      <color theme="1"/>
      <name val="Times New Roman"/>
      <family val="1"/>
    </font>
    <font>
      <sz val="13"/>
      <color rgb="FF4F81BD"/>
      <name val="Times New Roman"/>
      <family val="1"/>
    </font>
  </fonts>
  <fills count="12">
    <fill>
      <patternFill patternType="none"/>
    </fill>
    <fill>
      <patternFill patternType="gray125"/>
    </fill>
    <fill>
      <patternFill patternType="solid">
        <fgColor theme="0"/>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rgb="FFFFFF00"/>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5" tint="0.399975585192419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rgb="FF000000"/>
      </left>
      <right style="medium">
        <color indexed="64"/>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indexed="64"/>
      </right>
      <top/>
      <bottom style="medium">
        <color rgb="FF000000"/>
      </bottom>
      <diagonal/>
    </border>
    <border>
      <left/>
      <right style="medium">
        <color rgb="FF000000"/>
      </right>
      <top/>
      <bottom style="medium">
        <color rgb="FF000000"/>
      </bottom>
      <diagonal/>
    </border>
    <border>
      <left style="medium">
        <color rgb="FF000000"/>
      </left>
      <right style="medium">
        <color indexed="64"/>
      </right>
      <top/>
      <bottom style="medium">
        <color indexed="64"/>
      </bottom>
      <diagonal/>
    </border>
    <border>
      <left/>
      <right style="medium">
        <color rgb="FF000000"/>
      </right>
      <top/>
      <bottom style="medium">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s>
  <cellStyleXfs count="2">
    <xf numFmtId="0" fontId="0" fillId="0" borderId="0"/>
    <xf numFmtId="0" fontId="8" fillId="0" borderId="0" applyNumberFormat="0" applyFill="0" applyBorder="0" applyAlignment="0" applyProtection="0"/>
  </cellStyleXfs>
  <cellXfs count="63">
    <xf numFmtId="0" fontId="0" fillId="0" borderId="0" xfId="0"/>
    <xf numFmtId="0" fontId="1" fillId="0" borderId="0" xfId="0" applyFont="1"/>
    <xf numFmtId="0" fontId="1" fillId="0" borderId="2" xfId="0" applyFont="1" applyBorder="1"/>
    <xf numFmtId="0" fontId="1" fillId="0" borderId="1" xfId="0" applyFont="1" applyBorder="1"/>
    <xf numFmtId="0" fontId="2" fillId="0" borderId="0" xfId="0" applyFont="1"/>
    <xf numFmtId="0" fontId="1" fillId="0" borderId="0" xfId="0" applyFont="1" applyBorder="1"/>
    <xf numFmtId="0" fontId="3" fillId="0" borderId="0" xfId="0" applyFont="1"/>
    <xf numFmtId="0" fontId="4" fillId="0" borderId="0" xfId="0" applyFont="1"/>
    <xf numFmtId="0" fontId="2" fillId="0" borderId="1" xfId="0" applyFont="1" applyBorder="1"/>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6" xfId="0" applyFont="1" applyBorder="1" applyAlignment="1">
      <alignment horizontal="center" vertical="center" wrapText="1"/>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1" fillId="0" borderId="8" xfId="0" applyFont="1" applyBorder="1" applyAlignment="1">
      <alignment horizontal="center" vertical="center" wrapText="1"/>
    </xf>
    <xf numFmtId="0" fontId="6" fillId="0" borderId="0" xfId="0" applyFont="1"/>
    <xf numFmtId="0" fontId="7" fillId="0" borderId="0" xfId="0" applyFont="1"/>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8" fillId="0" borderId="0" xfId="1"/>
    <xf numFmtId="0" fontId="5" fillId="3" borderId="1" xfId="0" applyFont="1" applyFill="1" applyBorder="1" applyAlignment="1">
      <alignment horizontal="center" vertical="center" wrapText="1"/>
    </xf>
    <xf numFmtId="0" fontId="1" fillId="2" borderId="1" xfId="0" applyFont="1" applyFill="1" applyBorder="1"/>
    <xf numFmtId="0" fontId="2" fillId="0" borderId="2" xfId="0" applyFont="1" applyBorder="1"/>
    <xf numFmtId="0" fontId="2" fillId="0" borderId="1" xfId="0" applyFont="1" applyBorder="1" applyAlignment="1">
      <alignment horizontal="center"/>
    </xf>
    <xf numFmtId="0" fontId="5" fillId="2" borderId="1" xfId="0" applyFont="1" applyFill="1" applyBorder="1" applyAlignment="1">
      <alignment horizontal="center" vertical="center" wrapText="1"/>
    </xf>
    <xf numFmtId="0" fontId="2" fillId="0" borderId="1" xfId="0" applyFont="1" applyBorder="1" applyAlignment="1">
      <alignment horizontal="center" vertical="center"/>
    </xf>
    <xf numFmtId="0" fontId="9" fillId="0" borderId="0" xfId="0" applyFont="1"/>
    <xf numFmtId="0" fontId="10" fillId="0" borderId="0" xfId="0" applyFont="1"/>
    <xf numFmtId="0" fontId="11" fillId="0" borderId="0" xfId="0" applyFont="1"/>
    <xf numFmtId="0" fontId="11" fillId="4" borderId="9" xfId="0" applyFont="1" applyFill="1" applyBorder="1" applyAlignment="1">
      <alignment horizontal="left" vertical="center" wrapText="1"/>
    </xf>
    <xf numFmtId="0" fontId="11" fillId="4" borderId="4" xfId="0" applyFont="1" applyFill="1" applyBorder="1" applyAlignment="1">
      <alignment horizontal="left" vertical="center" wrapText="1"/>
    </xf>
    <xf numFmtId="0" fontId="10" fillId="0" borderId="0" xfId="0" applyFont="1" applyAlignment="1">
      <alignment horizontal="left" vertical="center"/>
    </xf>
    <xf numFmtId="0" fontId="11" fillId="4" borderId="10" xfId="0" applyFont="1" applyFill="1" applyBorder="1" applyAlignment="1">
      <alignment horizontal="left" vertical="center" wrapText="1"/>
    </xf>
    <xf numFmtId="16" fontId="10" fillId="0" borderId="6" xfId="0" applyNumberFormat="1" applyFont="1" applyBorder="1" applyAlignment="1">
      <alignment horizontal="left" vertical="center" wrapText="1"/>
    </xf>
    <xf numFmtId="0" fontId="12" fillId="8" borderId="0" xfId="0" applyFont="1" applyFill="1" applyBorder="1"/>
    <xf numFmtId="0" fontId="12" fillId="8" borderId="0" xfId="0" applyFont="1" applyFill="1" applyBorder="1" applyAlignment="1">
      <alignment horizontal="center" vertical="center"/>
    </xf>
    <xf numFmtId="0" fontId="12" fillId="8" borderId="0" xfId="0" applyFont="1" applyFill="1" applyBorder="1" applyAlignment="1">
      <alignment vertical="center"/>
    </xf>
    <xf numFmtId="0" fontId="2" fillId="10" borderId="0" xfId="0" applyFont="1" applyFill="1" applyBorder="1"/>
    <xf numFmtId="0" fontId="1" fillId="10" borderId="0" xfId="0" applyFont="1" applyFill="1" applyBorder="1" applyAlignment="1">
      <alignment horizontal="center" vertical="center"/>
    </xf>
    <xf numFmtId="0" fontId="2" fillId="9" borderId="0" xfId="0" applyFont="1" applyFill="1" applyBorder="1"/>
    <xf numFmtId="0" fontId="1" fillId="9" borderId="0" xfId="0" applyFont="1" applyFill="1" applyBorder="1" applyAlignment="1">
      <alignment horizontal="center" vertical="center"/>
    </xf>
    <xf numFmtId="0" fontId="2" fillId="3" borderId="0" xfId="0" applyFont="1" applyFill="1" applyBorder="1"/>
    <xf numFmtId="0" fontId="1" fillId="3" borderId="0" xfId="0" applyFont="1" applyFill="1" applyBorder="1" applyAlignment="1">
      <alignment horizontal="center" vertical="center"/>
    </xf>
    <xf numFmtId="0" fontId="2" fillId="6" borderId="0" xfId="0" applyFont="1" applyFill="1" applyBorder="1"/>
    <xf numFmtId="2" fontId="1" fillId="6" borderId="0" xfId="0" applyNumberFormat="1" applyFont="1" applyFill="1" applyBorder="1"/>
    <xf numFmtId="0" fontId="2" fillId="0" borderId="0" xfId="0" applyFont="1" applyBorder="1"/>
    <xf numFmtId="0" fontId="1" fillId="6" borderId="0" xfId="0" applyFont="1" applyFill="1" applyBorder="1"/>
    <xf numFmtId="0" fontId="2" fillId="2" borderId="0" xfId="0" applyFont="1" applyFill="1" applyBorder="1"/>
    <xf numFmtId="0" fontId="1" fillId="2" borderId="0" xfId="0" applyFont="1" applyFill="1" applyBorder="1"/>
    <xf numFmtId="0" fontId="2" fillId="5" borderId="0" xfId="0" applyFont="1" applyFill="1" applyBorder="1"/>
    <xf numFmtId="0" fontId="2" fillId="7" borderId="0" xfId="0" applyFont="1" applyFill="1" applyBorder="1"/>
    <xf numFmtId="0" fontId="13" fillId="3" borderId="0" xfId="0" applyFont="1" applyFill="1" applyBorder="1" applyAlignment="1">
      <alignment horizontal="center" vertical="center"/>
    </xf>
    <xf numFmtId="0" fontId="14" fillId="0" borderId="0" xfId="0" applyFont="1" applyAlignment="1">
      <alignment vertical="center"/>
    </xf>
    <xf numFmtId="0" fontId="15" fillId="0" borderId="0" xfId="0" applyFont="1"/>
    <xf numFmtId="0" fontId="10" fillId="0" borderId="1" xfId="0" applyFont="1" applyBorder="1"/>
    <xf numFmtId="0" fontId="10" fillId="0" borderId="0" xfId="0" applyFont="1" applyBorder="1"/>
    <xf numFmtId="0" fontId="16" fillId="0" borderId="0" xfId="1" applyFont="1"/>
    <xf numFmtId="0" fontId="2" fillId="0" borderId="0" xfId="0" applyFont="1" applyAlignment="1">
      <alignment vertical="center"/>
    </xf>
    <xf numFmtId="0" fontId="1" fillId="0" borderId="0" xfId="0" applyFont="1" applyAlignment="1">
      <alignment vertical="center"/>
    </xf>
    <xf numFmtId="0" fontId="18" fillId="0" borderId="0" xfId="0" applyFont="1" applyAlignment="1">
      <alignment vertical="center"/>
    </xf>
    <xf numFmtId="0" fontId="1" fillId="0" borderId="0" xfId="0" applyFont="1" applyBorder="1" applyAlignment="1">
      <alignment horizontal="center"/>
    </xf>
    <xf numFmtId="0" fontId="8" fillId="11" borderId="0" xfId="1" applyFill="1"/>
    <xf numFmtId="0" fontId="10" fillId="11" borderId="0" xfId="0" applyFont="1" applyFill="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Bull's eyes Chart</a:t>
            </a:r>
          </a:p>
        </c:rich>
      </c:tx>
      <c:layout/>
      <c:overlay val="0"/>
    </c:title>
    <c:autoTitleDeleted val="0"/>
    <c:plotArea>
      <c:layout>
        <c:manualLayout>
          <c:layoutTarget val="inner"/>
          <c:xMode val="edge"/>
          <c:yMode val="edge"/>
          <c:x val="7.7822318005136948E-2"/>
          <c:y val="0.18425330082470656"/>
          <c:w val="0.68671188225365631"/>
          <c:h val="0.71031024713593216"/>
        </c:manualLayout>
      </c:layout>
      <c:scatterChart>
        <c:scatterStyle val="lineMarker"/>
        <c:varyColors val="1"/>
        <c:ser>
          <c:idx val="0"/>
          <c:order val="0"/>
          <c:tx>
            <c:strRef>
              <c:f>'EV-Status'!$B$21:$O$21</c:f>
              <c:strCache>
                <c:ptCount val="1"/>
                <c:pt idx="0">
                  <c:v>1 2 3 4 5 6 7 8 9 10 12 13 14 15</c:v>
                </c:pt>
              </c:strCache>
            </c:strRef>
          </c:tx>
          <c:xVal>
            <c:numRef>
              <c:f>'EV-Status'!$B$27:$M$27</c:f>
              <c:numCache>
                <c:formatCode>General</c:formatCode>
                <c:ptCount val="12"/>
                <c:pt idx="0">
                  <c:v>0.8571428571428571</c:v>
                </c:pt>
                <c:pt idx="1">
                  <c:v>1</c:v>
                </c:pt>
                <c:pt idx="2">
                  <c:v>0.83342283320803345</c:v>
                </c:pt>
                <c:pt idx="3">
                  <c:v>0.80288461538461542</c:v>
                </c:pt>
                <c:pt idx="4">
                  <c:v>0.79923273657289007</c:v>
                </c:pt>
                <c:pt idx="5">
                  <c:v>0.81993392070484583</c:v>
                </c:pt>
                <c:pt idx="6">
                  <c:v>0.81041257367387032</c:v>
                </c:pt>
                <c:pt idx="7">
                  <c:v>0.9813829787234043</c:v>
                </c:pt>
                <c:pt idx="8">
                  <c:v>0.95308037535699719</c:v>
                </c:pt>
                <c:pt idx="9">
                  <c:v>0.88335704125177805</c:v>
                </c:pt>
                <c:pt idx="10">
                  <c:v>0.87824229478181259</c:v>
                </c:pt>
                <c:pt idx="11">
                  <c:v>0.93441176470588239</c:v>
                </c:pt>
              </c:numCache>
            </c:numRef>
          </c:xVal>
          <c:yVal>
            <c:numRef>
              <c:f>'EV-Status'!$B$26:$M$26</c:f>
              <c:numCache>
                <c:formatCode>0.00</c:formatCode>
                <c:ptCount val="12"/>
                <c:pt idx="0">
                  <c:v>0.78</c:v>
                </c:pt>
                <c:pt idx="1">
                  <c:v>0.96129032258064517</c:v>
                </c:pt>
                <c:pt idx="2">
                  <c:v>0.88181818181818183</c:v>
                </c:pt>
                <c:pt idx="3">
                  <c:v>0.66800000000000004</c:v>
                </c:pt>
                <c:pt idx="4">
                  <c:v>0.73529411764705888</c:v>
                </c:pt>
                <c:pt idx="5">
                  <c:v>0.93062500000000004</c:v>
                </c:pt>
                <c:pt idx="6">
                  <c:v>1.0549872122762147</c:v>
                </c:pt>
                <c:pt idx="7">
                  <c:v>0.96260869565217388</c:v>
                </c:pt>
                <c:pt idx="8">
                  <c:v>1.0405345211581292</c:v>
                </c:pt>
                <c:pt idx="9">
                  <c:v>0.95538461538461539</c:v>
                </c:pt>
                <c:pt idx="10">
                  <c:v>0.95933333333333337</c:v>
                </c:pt>
                <c:pt idx="11">
                  <c:v>0.96272727272727276</c:v>
                </c:pt>
              </c:numCache>
            </c:numRef>
          </c:yVal>
          <c:smooth val="0"/>
        </c:ser>
        <c:dLbls>
          <c:showLegendKey val="0"/>
          <c:showVal val="0"/>
          <c:showCatName val="0"/>
          <c:showSerName val="0"/>
          <c:showPercent val="0"/>
          <c:showBubbleSize val="0"/>
        </c:dLbls>
        <c:axId val="135652864"/>
        <c:axId val="135654784"/>
      </c:scatterChart>
      <c:valAx>
        <c:axId val="135652864"/>
        <c:scaling>
          <c:orientation val="minMax"/>
          <c:max val="1.6"/>
          <c:min val="0.4"/>
        </c:scaling>
        <c:delete val="0"/>
        <c:axPos val="b"/>
        <c:title>
          <c:tx>
            <c:rich>
              <a:bodyPr/>
              <a:lstStyle/>
              <a:p>
                <a:pPr>
                  <a:defRPr/>
                </a:pPr>
                <a:r>
                  <a:rPr lang="en-US"/>
                  <a:t>SPI</a:t>
                </a:r>
              </a:p>
            </c:rich>
          </c:tx>
          <c:layout/>
          <c:overlay val="0"/>
        </c:title>
        <c:numFmt formatCode="General" sourceLinked="1"/>
        <c:majorTickMark val="out"/>
        <c:minorTickMark val="none"/>
        <c:tickLblPos val="nextTo"/>
        <c:crossAx val="135654784"/>
        <c:crosses val="autoZero"/>
        <c:crossBetween val="midCat"/>
      </c:valAx>
      <c:valAx>
        <c:axId val="135654784"/>
        <c:scaling>
          <c:orientation val="minMax"/>
          <c:max val="1.6"/>
          <c:min val="0.4"/>
        </c:scaling>
        <c:delete val="0"/>
        <c:axPos val="l"/>
        <c:title>
          <c:tx>
            <c:rich>
              <a:bodyPr/>
              <a:lstStyle/>
              <a:p>
                <a:pPr>
                  <a:defRPr/>
                </a:pPr>
                <a:r>
                  <a:rPr lang="en-US"/>
                  <a:t>CPI</a:t>
                </a:r>
              </a:p>
            </c:rich>
          </c:tx>
          <c:layout/>
          <c:overlay val="0"/>
        </c:title>
        <c:numFmt formatCode="0.00" sourceLinked="1"/>
        <c:majorTickMark val="out"/>
        <c:minorTickMark val="none"/>
        <c:tickLblPos val="nextTo"/>
        <c:crossAx val="135652864"/>
        <c:crosses val="autoZero"/>
        <c:crossBetween val="midCat"/>
      </c:valAx>
      <c:spPr>
        <a:ln cap="sq">
          <a:solidFill>
            <a:schemeClr val="tx1"/>
          </a:solidFill>
          <a:round/>
        </a:ln>
      </c:spPr>
    </c:plotArea>
    <c:legend>
      <c:legendPos val="r"/>
      <c:layout/>
      <c:overlay val="0"/>
    </c:legend>
    <c:plotVisOnly val="1"/>
    <c:dispBlanksAs val="gap"/>
    <c:showDLblsOverMax val="0"/>
  </c:chart>
  <c:printSettings>
    <c:headerFooter/>
    <c:pageMargins b="0.75000000000000133" l="0.70000000000000062" r="0.70000000000000062" t="0.75000000000000133" header="0.30000000000000032" footer="0.30000000000000032"/>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autoTitleDeleted val="0"/>
    <c:plotArea>
      <c:layout/>
      <c:lineChart>
        <c:grouping val="standard"/>
        <c:varyColors val="0"/>
        <c:ser>
          <c:idx val="0"/>
          <c:order val="0"/>
          <c:tx>
            <c:strRef>
              <c:f>'Resource-Status'!$A$9</c:f>
              <c:strCache>
                <c:ptCount val="1"/>
                <c:pt idx="0">
                  <c:v>Planned</c:v>
                </c:pt>
              </c:strCache>
            </c:strRef>
          </c:tx>
          <c:marker>
            <c:symbol val="none"/>
          </c:marker>
          <c:val>
            <c:numRef>
              <c:f>'Resource-Status'!$B$9:$P$9</c:f>
              <c:numCache>
                <c:formatCode>General</c:formatCode>
                <c:ptCount val="15"/>
                <c:pt idx="0">
                  <c:v>2</c:v>
                </c:pt>
                <c:pt idx="1">
                  <c:v>3</c:v>
                </c:pt>
                <c:pt idx="2">
                  <c:v>3</c:v>
                </c:pt>
                <c:pt idx="3">
                  <c:v>3</c:v>
                </c:pt>
                <c:pt idx="4">
                  <c:v>6</c:v>
                </c:pt>
                <c:pt idx="5">
                  <c:v>6</c:v>
                </c:pt>
                <c:pt idx="6">
                  <c:v>9</c:v>
                </c:pt>
                <c:pt idx="7">
                  <c:v>12</c:v>
                </c:pt>
                <c:pt idx="8">
                  <c:v>12</c:v>
                </c:pt>
                <c:pt idx="9">
                  <c:v>12</c:v>
                </c:pt>
                <c:pt idx="10">
                  <c:v>6</c:v>
                </c:pt>
                <c:pt idx="11">
                  <c:v>5</c:v>
                </c:pt>
                <c:pt idx="12">
                  <c:v>3</c:v>
                </c:pt>
                <c:pt idx="13">
                  <c:v>3</c:v>
                </c:pt>
                <c:pt idx="14">
                  <c:v>3</c:v>
                </c:pt>
              </c:numCache>
            </c:numRef>
          </c:val>
          <c:smooth val="0"/>
        </c:ser>
        <c:ser>
          <c:idx val="1"/>
          <c:order val="1"/>
          <c:tx>
            <c:strRef>
              <c:f>'Resource-Status'!$A$10</c:f>
              <c:strCache>
                <c:ptCount val="1"/>
                <c:pt idx="0">
                  <c:v>Actual</c:v>
                </c:pt>
              </c:strCache>
            </c:strRef>
          </c:tx>
          <c:marker>
            <c:symbol val="none"/>
          </c:marker>
          <c:val>
            <c:numRef>
              <c:f>'Resource-Status'!$B$10:$N$10</c:f>
              <c:numCache>
                <c:formatCode>General</c:formatCode>
                <c:ptCount val="13"/>
                <c:pt idx="0">
                  <c:v>2</c:v>
                </c:pt>
                <c:pt idx="1">
                  <c:v>2</c:v>
                </c:pt>
                <c:pt idx="2">
                  <c:v>3</c:v>
                </c:pt>
                <c:pt idx="3">
                  <c:v>3</c:v>
                </c:pt>
                <c:pt idx="4">
                  <c:v>5</c:v>
                </c:pt>
                <c:pt idx="5">
                  <c:v>5</c:v>
                </c:pt>
                <c:pt idx="6">
                  <c:v>8</c:v>
                </c:pt>
                <c:pt idx="7">
                  <c:v>14</c:v>
                </c:pt>
                <c:pt idx="8">
                  <c:v>14</c:v>
                </c:pt>
                <c:pt idx="9">
                  <c:v>14</c:v>
                </c:pt>
                <c:pt idx="10">
                  <c:v>7</c:v>
                </c:pt>
                <c:pt idx="11">
                  <c:v>4</c:v>
                </c:pt>
                <c:pt idx="12">
                  <c:v>4</c:v>
                </c:pt>
              </c:numCache>
            </c:numRef>
          </c:val>
          <c:smooth val="0"/>
        </c:ser>
        <c:dLbls>
          <c:showLegendKey val="0"/>
          <c:showVal val="0"/>
          <c:showCatName val="0"/>
          <c:showSerName val="0"/>
          <c:showPercent val="0"/>
          <c:showBubbleSize val="0"/>
        </c:dLbls>
        <c:marker val="1"/>
        <c:smooth val="0"/>
        <c:axId val="137302784"/>
        <c:axId val="137304704"/>
      </c:lineChart>
      <c:catAx>
        <c:axId val="137302784"/>
        <c:scaling>
          <c:orientation val="minMax"/>
        </c:scaling>
        <c:delete val="0"/>
        <c:axPos val="b"/>
        <c:title>
          <c:tx>
            <c:rich>
              <a:bodyPr/>
              <a:lstStyle/>
              <a:p>
                <a:pPr>
                  <a:defRPr/>
                </a:pPr>
                <a:r>
                  <a:rPr lang="en-US"/>
                  <a:t>Week</a:t>
                </a:r>
              </a:p>
            </c:rich>
          </c:tx>
          <c:layout/>
          <c:overlay val="0"/>
        </c:title>
        <c:majorTickMark val="out"/>
        <c:minorTickMark val="none"/>
        <c:tickLblPos val="nextTo"/>
        <c:crossAx val="137304704"/>
        <c:crosses val="autoZero"/>
        <c:auto val="1"/>
        <c:lblAlgn val="ctr"/>
        <c:lblOffset val="100"/>
        <c:noMultiLvlLbl val="0"/>
      </c:catAx>
      <c:valAx>
        <c:axId val="137304704"/>
        <c:scaling>
          <c:orientation val="minMax"/>
        </c:scaling>
        <c:delete val="0"/>
        <c:axPos val="l"/>
        <c:majorGridlines/>
        <c:title>
          <c:tx>
            <c:rich>
              <a:bodyPr rot="-5400000" vert="horz"/>
              <a:lstStyle/>
              <a:p>
                <a:pPr>
                  <a:defRPr/>
                </a:pPr>
                <a:r>
                  <a:rPr lang="en-US"/>
                  <a:t>#</a:t>
                </a:r>
                <a:r>
                  <a:rPr lang="en-US" baseline="0"/>
                  <a:t> HeadCount</a:t>
                </a:r>
                <a:endParaRPr lang="en-US"/>
              </a:p>
            </c:rich>
          </c:tx>
          <c:layout/>
          <c:overlay val="0"/>
        </c:title>
        <c:numFmt formatCode="General" sourceLinked="1"/>
        <c:majorTickMark val="out"/>
        <c:minorTickMark val="none"/>
        <c:tickLblPos val="nextTo"/>
        <c:crossAx val="1373027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n-US"/>
              <a:t>Defect</a:t>
            </a:r>
            <a:r>
              <a:rPr lang="en-US" baseline="0"/>
              <a:t> Column </a:t>
            </a:r>
            <a:r>
              <a:rPr lang="en-US"/>
              <a:t>Chart </a:t>
            </a:r>
          </a:p>
        </c:rich>
      </c:tx>
      <c:layout>
        <c:manualLayout>
          <c:xMode val="edge"/>
          <c:yMode val="edge"/>
          <c:x val="0.17098177542621984"/>
          <c:y val="2.0253164556962026E-2"/>
        </c:manualLayout>
      </c:layout>
      <c:overlay val="0"/>
    </c:title>
    <c:autoTitleDeleted val="0"/>
    <c:plotArea>
      <c:layout/>
      <c:barChart>
        <c:barDir val="col"/>
        <c:grouping val="stacked"/>
        <c:varyColors val="0"/>
        <c:ser>
          <c:idx val="1"/>
          <c:order val="0"/>
          <c:tx>
            <c:strRef>
              <c:f>'Defect-Status'!$C$28</c:f>
              <c:strCache>
                <c:ptCount val="1"/>
                <c:pt idx="0">
                  <c:v>Opened</c:v>
                </c:pt>
              </c:strCache>
            </c:strRef>
          </c:tx>
          <c:invertIfNegative val="0"/>
          <c:val>
            <c:numRef>
              <c:f>'Defect-Status'!$C$29:$C$31</c:f>
              <c:numCache>
                <c:formatCode>General</c:formatCode>
                <c:ptCount val="3"/>
                <c:pt idx="0">
                  <c:v>30</c:v>
                </c:pt>
                <c:pt idx="1">
                  <c:v>60</c:v>
                </c:pt>
                <c:pt idx="2">
                  <c:v>75</c:v>
                </c:pt>
              </c:numCache>
            </c:numRef>
          </c:val>
        </c:ser>
        <c:ser>
          <c:idx val="2"/>
          <c:order val="1"/>
          <c:tx>
            <c:strRef>
              <c:f>'Defect-Status'!$D$28</c:f>
              <c:strCache>
                <c:ptCount val="1"/>
                <c:pt idx="0">
                  <c:v>Fixed</c:v>
                </c:pt>
              </c:strCache>
            </c:strRef>
          </c:tx>
          <c:invertIfNegative val="0"/>
          <c:val>
            <c:numRef>
              <c:f>'Defect-Status'!$D$29:$D$31</c:f>
              <c:numCache>
                <c:formatCode>General</c:formatCode>
                <c:ptCount val="3"/>
                <c:pt idx="0">
                  <c:v>15</c:v>
                </c:pt>
                <c:pt idx="1">
                  <c:v>30</c:v>
                </c:pt>
                <c:pt idx="2">
                  <c:v>55</c:v>
                </c:pt>
              </c:numCache>
            </c:numRef>
          </c:val>
        </c:ser>
        <c:ser>
          <c:idx val="3"/>
          <c:order val="2"/>
          <c:tx>
            <c:strRef>
              <c:f>'Defect-Status'!$E$28</c:f>
              <c:strCache>
                <c:ptCount val="1"/>
                <c:pt idx="0">
                  <c:v>Closed</c:v>
                </c:pt>
              </c:strCache>
            </c:strRef>
          </c:tx>
          <c:invertIfNegative val="0"/>
          <c:val>
            <c:numRef>
              <c:f>'Defect-Status'!$E$29:$E$31</c:f>
              <c:numCache>
                <c:formatCode>General</c:formatCode>
                <c:ptCount val="3"/>
                <c:pt idx="0">
                  <c:v>0</c:v>
                </c:pt>
                <c:pt idx="1">
                  <c:v>20</c:v>
                </c:pt>
                <c:pt idx="2">
                  <c:v>50</c:v>
                </c:pt>
              </c:numCache>
            </c:numRef>
          </c:val>
        </c:ser>
        <c:ser>
          <c:idx val="4"/>
          <c:order val="3"/>
          <c:tx>
            <c:strRef>
              <c:f>'Defect-Status'!$F$28</c:f>
              <c:strCache>
                <c:ptCount val="1"/>
                <c:pt idx="0">
                  <c:v>ReOpend</c:v>
                </c:pt>
              </c:strCache>
            </c:strRef>
          </c:tx>
          <c:invertIfNegative val="0"/>
          <c:val>
            <c:numRef>
              <c:f>'Defect-Status'!$F$29:$F$31</c:f>
              <c:numCache>
                <c:formatCode>General</c:formatCode>
                <c:ptCount val="3"/>
                <c:pt idx="0">
                  <c:v>0</c:v>
                </c:pt>
                <c:pt idx="1">
                  <c:v>2</c:v>
                </c:pt>
                <c:pt idx="2">
                  <c:v>5</c:v>
                </c:pt>
              </c:numCache>
            </c:numRef>
          </c:val>
        </c:ser>
        <c:dLbls>
          <c:dLblPos val="ctr"/>
          <c:showLegendKey val="0"/>
          <c:showVal val="1"/>
          <c:showCatName val="0"/>
          <c:showSerName val="0"/>
          <c:showPercent val="0"/>
          <c:showBubbleSize val="0"/>
        </c:dLbls>
        <c:gapWidth val="150"/>
        <c:overlap val="100"/>
        <c:axId val="137407872"/>
        <c:axId val="137414144"/>
      </c:barChart>
      <c:catAx>
        <c:axId val="137407872"/>
        <c:scaling>
          <c:orientation val="minMax"/>
        </c:scaling>
        <c:delete val="0"/>
        <c:axPos val="b"/>
        <c:title>
          <c:tx>
            <c:rich>
              <a:bodyPr/>
              <a:lstStyle/>
              <a:p>
                <a:pPr>
                  <a:defRPr/>
                </a:pPr>
                <a:r>
                  <a:rPr lang="en-US"/>
                  <a:t>Interation</a:t>
                </a:r>
              </a:p>
            </c:rich>
          </c:tx>
          <c:layout/>
          <c:overlay val="0"/>
        </c:title>
        <c:majorTickMark val="out"/>
        <c:minorTickMark val="none"/>
        <c:tickLblPos val="nextTo"/>
        <c:crossAx val="137414144"/>
        <c:crosses val="autoZero"/>
        <c:auto val="1"/>
        <c:lblAlgn val="ctr"/>
        <c:lblOffset val="100"/>
        <c:noMultiLvlLbl val="0"/>
      </c:catAx>
      <c:valAx>
        <c:axId val="137414144"/>
        <c:scaling>
          <c:orientation val="minMax"/>
        </c:scaling>
        <c:delete val="0"/>
        <c:axPos val="l"/>
        <c:majorGridlines/>
        <c:title>
          <c:tx>
            <c:rich>
              <a:bodyPr rot="-5400000" vert="horz"/>
              <a:lstStyle/>
              <a:p>
                <a:pPr>
                  <a:defRPr/>
                </a:pPr>
                <a:r>
                  <a:rPr lang="en-US"/>
                  <a:t># number</a:t>
                </a:r>
                <a:r>
                  <a:rPr lang="en-US" baseline="0"/>
                  <a:t> Defect</a:t>
                </a:r>
                <a:endParaRPr lang="en-US"/>
              </a:p>
            </c:rich>
          </c:tx>
          <c:layout/>
          <c:overlay val="0"/>
        </c:title>
        <c:numFmt formatCode="General" sourceLinked="1"/>
        <c:majorTickMark val="out"/>
        <c:minorTickMark val="none"/>
        <c:tickLblPos val="nextTo"/>
        <c:crossAx val="1374078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n-US"/>
              <a:t>Defect Chart</a:t>
            </a:r>
          </a:p>
        </c:rich>
      </c:tx>
      <c:layout/>
      <c:overlay val="0"/>
    </c:title>
    <c:autoTitleDeleted val="0"/>
    <c:plotArea>
      <c:layout/>
      <c:pieChart>
        <c:varyColors val="1"/>
        <c:ser>
          <c:idx val="0"/>
          <c:order val="0"/>
          <c:tx>
            <c:strRef>
              <c:f>'Defect-Status'!$B$28</c:f>
              <c:strCache>
                <c:ptCount val="1"/>
                <c:pt idx="0">
                  <c:v>Iteration</c:v>
                </c:pt>
              </c:strCache>
            </c:strRef>
          </c:tx>
          <c:dLbls>
            <c:showLegendKey val="0"/>
            <c:showVal val="0"/>
            <c:showCatName val="0"/>
            <c:showSerName val="0"/>
            <c:showPercent val="1"/>
            <c:showBubbleSize val="0"/>
            <c:showLeaderLines val="1"/>
          </c:dLbls>
          <c:cat>
            <c:strRef>
              <c:f>'Defect-Status'!$C$28:$F$28</c:f>
              <c:strCache>
                <c:ptCount val="4"/>
                <c:pt idx="0">
                  <c:v>Opened</c:v>
                </c:pt>
                <c:pt idx="1">
                  <c:v>Fixed</c:v>
                </c:pt>
                <c:pt idx="2">
                  <c:v>Closed</c:v>
                </c:pt>
                <c:pt idx="3">
                  <c:v>ReOpend</c:v>
                </c:pt>
              </c:strCache>
            </c:strRef>
          </c:cat>
          <c:val>
            <c:numRef>
              <c:f>'Defect-Status'!$C$31:$F$31</c:f>
              <c:numCache>
                <c:formatCode>General</c:formatCode>
                <c:ptCount val="4"/>
                <c:pt idx="0">
                  <c:v>75</c:v>
                </c:pt>
                <c:pt idx="1">
                  <c:v>55</c:v>
                </c:pt>
                <c:pt idx="2">
                  <c:v>50</c:v>
                </c:pt>
                <c:pt idx="3">
                  <c:v>5</c:v>
                </c:pt>
              </c:numCache>
            </c:numRef>
          </c:val>
        </c:ser>
        <c:dLbls>
          <c:showLegendKey val="0"/>
          <c:showVal val="0"/>
          <c:showCatName val="0"/>
          <c:showSerName val="0"/>
          <c:showPercent val="1"/>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Function Status</a:t>
            </a:r>
            <a:r>
              <a:rPr lang="en-US" baseline="0"/>
              <a:t> Chart</a:t>
            </a:r>
            <a:endParaRPr lang="en-US"/>
          </a:p>
        </c:rich>
      </c:tx>
      <c:layout>
        <c:manualLayout>
          <c:xMode val="edge"/>
          <c:yMode val="edge"/>
          <c:x val="0.40800449690837548"/>
          <c:y val="2.1739130434782608E-2"/>
        </c:manualLayout>
      </c:layout>
      <c:overlay val="0"/>
    </c:title>
    <c:autoTitleDeleted val="0"/>
    <c:plotArea>
      <c:layout/>
      <c:lineChart>
        <c:grouping val="standard"/>
        <c:varyColors val="0"/>
        <c:ser>
          <c:idx val="1"/>
          <c:order val="0"/>
          <c:tx>
            <c:strRef>
              <c:f>'Function-Status'!$A$27</c:f>
              <c:strCache>
                <c:ptCount val="1"/>
                <c:pt idx="0">
                  <c:v>Total of Feature</c:v>
                </c:pt>
              </c:strCache>
            </c:strRef>
          </c:tx>
          <c:marker>
            <c:symbol val="none"/>
          </c:marker>
          <c:val>
            <c:numRef>
              <c:f>'Function-Status'!$B$27:$N$27</c:f>
              <c:numCache>
                <c:formatCode>General</c:formatCode>
                <c:ptCount val="13"/>
                <c:pt idx="0">
                  <c:v>80</c:v>
                </c:pt>
                <c:pt idx="1">
                  <c:v>90</c:v>
                </c:pt>
                <c:pt idx="2">
                  <c:v>90</c:v>
                </c:pt>
                <c:pt idx="3">
                  <c:v>90</c:v>
                </c:pt>
                <c:pt idx="4">
                  <c:v>120</c:v>
                </c:pt>
                <c:pt idx="5">
                  <c:v>150</c:v>
                </c:pt>
                <c:pt idx="6">
                  <c:v>150</c:v>
                </c:pt>
                <c:pt idx="7">
                  <c:v>160</c:v>
                </c:pt>
                <c:pt idx="8">
                  <c:v>160</c:v>
                </c:pt>
                <c:pt idx="9">
                  <c:v>160</c:v>
                </c:pt>
                <c:pt idx="10">
                  <c:v>160</c:v>
                </c:pt>
                <c:pt idx="11">
                  <c:v>160</c:v>
                </c:pt>
                <c:pt idx="12">
                  <c:v>200</c:v>
                </c:pt>
              </c:numCache>
            </c:numRef>
          </c:val>
          <c:smooth val="0"/>
        </c:ser>
        <c:ser>
          <c:idx val="0"/>
          <c:order val="1"/>
          <c:tx>
            <c:strRef>
              <c:f>'Function-Status'!$A$28</c:f>
              <c:strCache>
                <c:ptCount val="1"/>
                <c:pt idx="0">
                  <c:v>Number Feature Left</c:v>
                </c:pt>
              </c:strCache>
            </c:strRef>
          </c:tx>
          <c:marker>
            <c:symbol val="none"/>
          </c:marker>
          <c:val>
            <c:numRef>
              <c:f>'Function-Status'!$B$28:$N$28</c:f>
              <c:numCache>
                <c:formatCode>General</c:formatCode>
                <c:ptCount val="13"/>
                <c:pt idx="0">
                  <c:v>80</c:v>
                </c:pt>
                <c:pt idx="1">
                  <c:v>90</c:v>
                </c:pt>
                <c:pt idx="2">
                  <c:v>80</c:v>
                </c:pt>
                <c:pt idx="3">
                  <c:v>60</c:v>
                </c:pt>
                <c:pt idx="4">
                  <c:v>70</c:v>
                </c:pt>
                <c:pt idx="5">
                  <c:v>70</c:v>
                </c:pt>
                <c:pt idx="6">
                  <c:v>30</c:v>
                </c:pt>
                <c:pt idx="7">
                  <c:v>40</c:v>
                </c:pt>
                <c:pt idx="8">
                  <c:v>40</c:v>
                </c:pt>
                <c:pt idx="9">
                  <c:v>25</c:v>
                </c:pt>
                <c:pt idx="10">
                  <c:v>20</c:v>
                </c:pt>
                <c:pt idx="11">
                  <c:v>15</c:v>
                </c:pt>
                <c:pt idx="12">
                  <c:v>40</c:v>
                </c:pt>
              </c:numCache>
            </c:numRef>
          </c:val>
          <c:smooth val="0"/>
        </c:ser>
        <c:ser>
          <c:idx val="2"/>
          <c:order val="2"/>
          <c:tx>
            <c:strRef>
              <c:f>'Function-Status'!$A$29</c:f>
              <c:strCache>
                <c:ptCount val="1"/>
                <c:pt idx="0">
                  <c:v>Number Feature Done</c:v>
                </c:pt>
              </c:strCache>
            </c:strRef>
          </c:tx>
          <c:marker>
            <c:symbol val="none"/>
          </c:marker>
          <c:val>
            <c:numRef>
              <c:f>'Function-Status'!$B$29:$N$29</c:f>
              <c:numCache>
                <c:formatCode>General</c:formatCode>
                <c:ptCount val="13"/>
                <c:pt idx="0">
                  <c:v>0</c:v>
                </c:pt>
                <c:pt idx="1">
                  <c:v>0</c:v>
                </c:pt>
                <c:pt idx="2">
                  <c:v>10</c:v>
                </c:pt>
                <c:pt idx="3">
                  <c:v>30</c:v>
                </c:pt>
                <c:pt idx="4">
                  <c:v>50</c:v>
                </c:pt>
                <c:pt idx="5">
                  <c:v>80</c:v>
                </c:pt>
                <c:pt idx="6">
                  <c:v>120</c:v>
                </c:pt>
                <c:pt idx="7">
                  <c:v>120</c:v>
                </c:pt>
                <c:pt idx="8">
                  <c:v>120</c:v>
                </c:pt>
                <c:pt idx="9">
                  <c:v>135</c:v>
                </c:pt>
                <c:pt idx="10">
                  <c:v>140</c:v>
                </c:pt>
                <c:pt idx="11">
                  <c:v>145</c:v>
                </c:pt>
                <c:pt idx="12">
                  <c:v>160</c:v>
                </c:pt>
              </c:numCache>
            </c:numRef>
          </c:val>
          <c:smooth val="0"/>
        </c:ser>
        <c:dLbls>
          <c:showLegendKey val="0"/>
          <c:showVal val="0"/>
          <c:showCatName val="0"/>
          <c:showSerName val="0"/>
          <c:showPercent val="0"/>
          <c:showBubbleSize val="0"/>
        </c:dLbls>
        <c:marker val="1"/>
        <c:smooth val="0"/>
        <c:axId val="137245056"/>
        <c:axId val="137246976"/>
      </c:lineChart>
      <c:catAx>
        <c:axId val="137245056"/>
        <c:scaling>
          <c:orientation val="minMax"/>
        </c:scaling>
        <c:delete val="0"/>
        <c:axPos val="b"/>
        <c:title>
          <c:tx>
            <c:rich>
              <a:bodyPr/>
              <a:lstStyle/>
              <a:p>
                <a:pPr>
                  <a:defRPr/>
                </a:pPr>
                <a:r>
                  <a:rPr lang="en-US"/>
                  <a:t>Week</a:t>
                </a:r>
              </a:p>
            </c:rich>
          </c:tx>
          <c:layout/>
          <c:overlay val="0"/>
        </c:title>
        <c:majorTickMark val="out"/>
        <c:minorTickMark val="none"/>
        <c:tickLblPos val="nextTo"/>
        <c:crossAx val="137246976"/>
        <c:crosses val="autoZero"/>
        <c:auto val="1"/>
        <c:lblAlgn val="ctr"/>
        <c:lblOffset val="100"/>
        <c:noMultiLvlLbl val="0"/>
      </c:catAx>
      <c:valAx>
        <c:axId val="137246976"/>
        <c:scaling>
          <c:orientation val="minMax"/>
        </c:scaling>
        <c:delete val="0"/>
        <c:axPos val="l"/>
        <c:majorGridlines/>
        <c:title>
          <c:tx>
            <c:rich>
              <a:bodyPr rot="-5400000" vert="horz"/>
              <a:lstStyle/>
              <a:p>
                <a:pPr>
                  <a:defRPr/>
                </a:pPr>
                <a:r>
                  <a:rPr lang="en-US"/>
                  <a:t># Feature</a:t>
                </a:r>
              </a:p>
            </c:rich>
          </c:tx>
          <c:layout/>
          <c:overlay val="0"/>
        </c:title>
        <c:numFmt formatCode="General" sourceLinked="1"/>
        <c:majorTickMark val="out"/>
        <c:minorTickMark val="none"/>
        <c:tickLblPos val="nextTo"/>
        <c:crossAx val="1372450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Testing Result</a:t>
            </a:r>
            <a:r>
              <a:rPr lang="en-US" baseline="0"/>
              <a:t> Chart </a:t>
            </a:r>
            <a:endParaRPr lang="en-US"/>
          </a:p>
        </c:rich>
      </c:tx>
      <c:layout/>
      <c:overlay val="0"/>
    </c:title>
    <c:autoTitleDeleted val="0"/>
    <c:plotArea>
      <c:layout/>
      <c:lineChart>
        <c:grouping val="standard"/>
        <c:varyColors val="0"/>
        <c:ser>
          <c:idx val="0"/>
          <c:order val="0"/>
          <c:tx>
            <c:strRef>
              <c:f>'Testing-Status'!$A$29</c:f>
              <c:strCache>
                <c:ptCount val="1"/>
                <c:pt idx="0">
                  <c:v>Upper Control Limit ( 99% )</c:v>
                </c:pt>
              </c:strCache>
            </c:strRef>
          </c:tx>
          <c:marker>
            <c:symbol val="none"/>
          </c:marker>
          <c:val>
            <c:numRef>
              <c:f>'Testing-Status'!$B$29:$N$29</c:f>
              <c:numCache>
                <c:formatCode>General</c:formatCode>
                <c:ptCount val="13"/>
                <c:pt idx="0">
                  <c:v>0</c:v>
                </c:pt>
                <c:pt idx="1">
                  <c:v>0</c:v>
                </c:pt>
                <c:pt idx="2">
                  <c:v>0</c:v>
                </c:pt>
                <c:pt idx="3">
                  <c:v>0</c:v>
                </c:pt>
                <c:pt idx="4">
                  <c:v>9.9</c:v>
                </c:pt>
                <c:pt idx="5">
                  <c:v>29.7</c:v>
                </c:pt>
                <c:pt idx="6">
                  <c:v>39.6</c:v>
                </c:pt>
                <c:pt idx="7">
                  <c:v>59.4</c:v>
                </c:pt>
                <c:pt idx="8">
                  <c:v>79.2</c:v>
                </c:pt>
                <c:pt idx="9">
                  <c:v>99</c:v>
                </c:pt>
                <c:pt idx="10">
                  <c:v>118.8</c:v>
                </c:pt>
                <c:pt idx="11">
                  <c:v>138.6</c:v>
                </c:pt>
                <c:pt idx="12">
                  <c:v>158.4</c:v>
                </c:pt>
              </c:numCache>
            </c:numRef>
          </c:val>
          <c:smooth val="0"/>
        </c:ser>
        <c:ser>
          <c:idx val="1"/>
          <c:order val="1"/>
          <c:tx>
            <c:strRef>
              <c:f>'Testing-Status'!$A$30</c:f>
              <c:strCache>
                <c:ptCount val="1"/>
                <c:pt idx="0">
                  <c:v>Lower Control Limit ( 85% )</c:v>
                </c:pt>
              </c:strCache>
            </c:strRef>
          </c:tx>
          <c:marker>
            <c:symbol val="none"/>
          </c:marker>
          <c:val>
            <c:numRef>
              <c:f>'Testing-Status'!$B$30:$N$30</c:f>
              <c:numCache>
                <c:formatCode>General</c:formatCode>
                <c:ptCount val="13"/>
                <c:pt idx="0">
                  <c:v>0</c:v>
                </c:pt>
                <c:pt idx="1">
                  <c:v>0</c:v>
                </c:pt>
                <c:pt idx="2">
                  <c:v>0</c:v>
                </c:pt>
                <c:pt idx="3">
                  <c:v>0</c:v>
                </c:pt>
                <c:pt idx="4">
                  <c:v>7.92</c:v>
                </c:pt>
                <c:pt idx="5">
                  <c:v>24.75</c:v>
                </c:pt>
                <c:pt idx="6">
                  <c:v>29.7</c:v>
                </c:pt>
                <c:pt idx="7">
                  <c:v>49.5</c:v>
                </c:pt>
                <c:pt idx="8">
                  <c:v>54.45</c:v>
                </c:pt>
                <c:pt idx="9">
                  <c:v>59.4</c:v>
                </c:pt>
                <c:pt idx="10">
                  <c:v>69.3</c:v>
                </c:pt>
                <c:pt idx="11">
                  <c:v>89.1</c:v>
                </c:pt>
                <c:pt idx="12">
                  <c:v>128.69999999999999</c:v>
                </c:pt>
              </c:numCache>
            </c:numRef>
          </c:val>
          <c:smooth val="0"/>
        </c:ser>
        <c:ser>
          <c:idx val="2"/>
          <c:order val="2"/>
          <c:tx>
            <c:strRef>
              <c:f>'Testing-Status'!$A$27</c:f>
              <c:strCache>
                <c:ptCount val="1"/>
                <c:pt idx="0">
                  <c:v>Number of Test Case Successful</c:v>
                </c:pt>
              </c:strCache>
            </c:strRef>
          </c:tx>
          <c:marker>
            <c:symbol val="none"/>
          </c:marker>
          <c:val>
            <c:numRef>
              <c:f>'Testing-Status'!$B$27:$N$27</c:f>
              <c:numCache>
                <c:formatCode>General</c:formatCode>
                <c:ptCount val="13"/>
                <c:pt idx="0">
                  <c:v>0</c:v>
                </c:pt>
                <c:pt idx="1">
                  <c:v>0</c:v>
                </c:pt>
                <c:pt idx="2">
                  <c:v>0</c:v>
                </c:pt>
                <c:pt idx="3">
                  <c:v>0</c:v>
                </c:pt>
                <c:pt idx="4">
                  <c:v>8</c:v>
                </c:pt>
                <c:pt idx="5">
                  <c:v>25</c:v>
                </c:pt>
                <c:pt idx="6">
                  <c:v>30</c:v>
                </c:pt>
                <c:pt idx="7">
                  <c:v>50</c:v>
                </c:pt>
                <c:pt idx="8">
                  <c:v>55</c:v>
                </c:pt>
                <c:pt idx="9">
                  <c:v>60</c:v>
                </c:pt>
                <c:pt idx="10">
                  <c:v>70</c:v>
                </c:pt>
                <c:pt idx="11">
                  <c:v>90</c:v>
                </c:pt>
                <c:pt idx="12">
                  <c:v>130</c:v>
                </c:pt>
              </c:numCache>
            </c:numRef>
          </c:val>
          <c:smooth val="0"/>
        </c:ser>
        <c:dLbls>
          <c:showLegendKey val="0"/>
          <c:showVal val="0"/>
          <c:showCatName val="0"/>
          <c:showSerName val="0"/>
          <c:showPercent val="0"/>
          <c:showBubbleSize val="0"/>
        </c:dLbls>
        <c:marker val="1"/>
        <c:smooth val="0"/>
        <c:axId val="137668864"/>
        <c:axId val="137683328"/>
      </c:lineChart>
      <c:catAx>
        <c:axId val="137668864"/>
        <c:scaling>
          <c:orientation val="minMax"/>
        </c:scaling>
        <c:delete val="0"/>
        <c:axPos val="b"/>
        <c:title>
          <c:tx>
            <c:rich>
              <a:bodyPr/>
              <a:lstStyle/>
              <a:p>
                <a:pPr>
                  <a:defRPr/>
                </a:pPr>
                <a:r>
                  <a:rPr lang="en-US"/>
                  <a:t>Week</a:t>
                </a:r>
              </a:p>
            </c:rich>
          </c:tx>
          <c:layout/>
          <c:overlay val="0"/>
        </c:title>
        <c:majorTickMark val="out"/>
        <c:minorTickMark val="none"/>
        <c:tickLblPos val="nextTo"/>
        <c:crossAx val="137683328"/>
        <c:crosses val="autoZero"/>
        <c:auto val="1"/>
        <c:lblAlgn val="ctr"/>
        <c:lblOffset val="100"/>
        <c:noMultiLvlLbl val="0"/>
      </c:catAx>
      <c:valAx>
        <c:axId val="137683328"/>
        <c:scaling>
          <c:orientation val="minMax"/>
        </c:scaling>
        <c:delete val="0"/>
        <c:axPos val="l"/>
        <c:majorGridlines/>
        <c:title>
          <c:tx>
            <c:rich>
              <a:bodyPr rot="-5400000" vert="horz"/>
              <a:lstStyle/>
              <a:p>
                <a:pPr>
                  <a:defRPr/>
                </a:pPr>
                <a:r>
                  <a:rPr lang="en-US"/>
                  <a:t># Of Test Case</a:t>
                </a:r>
              </a:p>
            </c:rich>
          </c:tx>
          <c:layout/>
          <c:overlay val="0"/>
        </c:title>
        <c:numFmt formatCode="General" sourceLinked="1"/>
        <c:majorTickMark val="out"/>
        <c:minorTickMark val="none"/>
        <c:tickLblPos val="nextTo"/>
        <c:crossAx val="137668864"/>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n-US"/>
              <a:t>Risk Pie Chart</a:t>
            </a:r>
          </a:p>
        </c:rich>
      </c:tx>
      <c:layout/>
      <c:overlay val="0"/>
    </c:title>
    <c:autoTitleDeleted val="0"/>
    <c:view3D>
      <c:rotX val="30"/>
      <c:rotY val="0"/>
      <c:rAngAx val="0"/>
      <c:perspective val="30"/>
    </c:view3D>
    <c:floor>
      <c:thickness val="0"/>
    </c:floor>
    <c:sideWall>
      <c:thickness val="0"/>
    </c:sideWall>
    <c:backWall>
      <c:thickness val="0"/>
    </c:backWall>
    <c:plotArea>
      <c:layout>
        <c:manualLayout>
          <c:layoutTarget val="inner"/>
          <c:xMode val="edge"/>
          <c:yMode val="edge"/>
          <c:x val="9.1440069991251094E-2"/>
          <c:y val="0.21082895888013997"/>
          <c:w val="0.67460695538057747"/>
          <c:h val="0.64767096821230674"/>
        </c:manualLayout>
      </c:layout>
      <c:pie3DChart>
        <c:varyColors val="1"/>
        <c:ser>
          <c:idx val="0"/>
          <c:order val="0"/>
          <c:dLbls>
            <c:showLegendKey val="0"/>
            <c:showVal val="0"/>
            <c:showCatName val="0"/>
            <c:showSerName val="0"/>
            <c:showPercent val="1"/>
            <c:showBubbleSize val="0"/>
            <c:showLeaderLines val="1"/>
          </c:dLbls>
          <c:cat>
            <c:strRef>
              <c:f>'Risk-Status'!$B$10:$B$12</c:f>
              <c:strCache>
                <c:ptCount val="3"/>
                <c:pt idx="0">
                  <c:v>High</c:v>
                </c:pt>
                <c:pt idx="1">
                  <c:v>Medium</c:v>
                </c:pt>
                <c:pt idx="2">
                  <c:v>Low</c:v>
                </c:pt>
              </c:strCache>
            </c:strRef>
          </c:cat>
          <c:val>
            <c:numRef>
              <c:f>'Risk-Status'!$C$10:$C$12</c:f>
              <c:numCache>
                <c:formatCode>General</c:formatCode>
                <c:ptCount val="3"/>
                <c:pt idx="0">
                  <c:v>1</c:v>
                </c:pt>
                <c:pt idx="1">
                  <c:v>3</c:v>
                </c:pt>
                <c:pt idx="2">
                  <c:v>0</c:v>
                </c:pt>
              </c:numCache>
            </c:numRef>
          </c:val>
        </c:ser>
        <c:dLbls>
          <c:showLegendKey val="0"/>
          <c:showVal val="0"/>
          <c:showCatName val="0"/>
          <c:showSerName val="0"/>
          <c:showPercent val="1"/>
          <c:showBubbleSize val="0"/>
          <c:showLeaderLines val="1"/>
        </c:dLbls>
      </c:pie3D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n-US"/>
              <a:t>Defect</a:t>
            </a:r>
            <a:r>
              <a:rPr lang="en-US" baseline="0"/>
              <a:t> Column </a:t>
            </a:r>
            <a:r>
              <a:rPr lang="en-US"/>
              <a:t>Chart </a:t>
            </a:r>
          </a:p>
        </c:rich>
      </c:tx>
      <c:layout>
        <c:manualLayout>
          <c:xMode val="edge"/>
          <c:yMode val="edge"/>
          <c:x val="0.17098177542621984"/>
          <c:y val="2.0253164556962026E-2"/>
        </c:manualLayout>
      </c:layout>
      <c:overlay val="0"/>
    </c:title>
    <c:autoTitleDeleted val="0"/>
    <c:plotArea>
      <c:layout/>
      <c:barChart>
        <c:barDir val="col"/>
        <c:grouping val="stacked"/>
        <c:varyColors val="0"/>
        <c:ser>
          <c:idx val="1"/>
          <c:order val="0"/>
          <c:tx>
            <c:strRef>
              <c:f>'Defect-Status'!$C$28</c:f>
              <c:strCache>
                <c:ptCount val="1"/>
                <c:pt idx="0">
                  <c:v>Opened</c:v>
                </c:pt>
              </c:strCache>
            </c:strRef>
          </c:tx>
          <c:invertIfNegative val="0"/>
          <c:val>
            <c:numRef>
              <c:f>'Defect-Status'!$C$29:$C$31</c:f>
              <c:numCache>
                <c:formatCode>General</c:formatCode>
                <c:ptCount val="3"/>
                <c:pt idx="0">
                  <c:v>30</c:v>
                </c:pt>
                <c:pt idx="1">
                  <c:v>60</c:v>
                </c:pt>
                <c:pt idx="2">
                  <c:v>75</c:v>
                </c:pt>
              </c:numCache>
            </c:numRef>
          </c:val>
        </c:ser>
        <c:ser>
          <c:idx val="2"/>
          <c:order val="1"/>
          <c:tx>
            <c:strRef>
              <c:f>'Defect-Status'!$D$28</c:f>
              <c:strCache>
                <c:ptCount val="1"/>
                <c:pt idx="0">
                  <c:v>Fixed</c:v>
                </c:pt>
              </c:strCache>
            </c:strRef>
          </c:tx>
          <c:invertIfNegative val="0"/>
          <c:val>
            <c:numRef>
              <c:f>'Defect-Status'!$D$29:$D$31</c:f>
              <c:numCache>
                <c:formatCode>General</c:formatCode>
                <c:ptCount val="3"/>
                <c:pt idx="0">
                  <c:v>15</c:v>
                </c:pt>
                <c:pt idx="1">
                  <c:v>30</c:v>
                </c:pt>
                <c:pt idx="2">
                  <c:v>55</c:v>
                </c:pt>
              </c:numCache>
            </c:numRef>
          </c:val>
        </c:ser>
        <c:ser>
          <c:idx val="3"/>
          <c:order val="2"/>
          <c:tx>
            <c:strRef>
              <c:f>'Defect-Status'!$E$28</c:f>
              <c:strCache>
                <c:ptCount val="1"/>
                <c:pt idx="0">
                  <c:v>Closed</c:v>
                </c:pt>
              </c:strCache>
            </c:strRef>
          </c:tx>
          <c:invertIfNegative val="0"/>
          <c:val>
            <c:numRef>
              <c:f>'Defect-Status'!$E$29:$E$31</c:f>
              <c:numCache>
                <c:formatCode>General</c:formatCode>
                <c:ptCount val="3"/>
                <c:pt idx="0">
                  <c:v>0</c:v>
                </c:pt>
                <c:pt idx="1">
                  <c:v>20</c:v>
                </c:pt>
                <c:pt idx="2">
                  <c:v>50</c:v>
                </c:pt>
              </c:numCache>
            </c:numRef>
          </c:val>
        </c:ser>
        <c:ser>
          <c:idx val="4"/>
          <c:order val="3"/>
          <c:tx>
            <c:strRef>
              <c:f>'Defect-Status'!$F$28</c:f>
              <c:strCache>
                <c:ptCount val="1"/>
                <c:pt idx="0">
                  <c:v>ReOpend</c:v>
                </c:pt>
              </c:strCache>
            </c:strRef>
          </c:tx>
          <c:invertIfNegative val="0"/>
          <c:val>
            <c:numRef>
              <c:f>'Defect-Status'!$F$29:$F$31</c:f>
              <c:numCache>
                <c:formatCode>General</c:formatCode>
                <c:ptCount val="3"/>
                <c:pt idx="0">
                  <c:v>0</c:v>
                </c:pt>
                <c:pt idx="1">
                  <c:v>2</c:v>
                </c:pt>
                <c:pt idx="2">
                  <c:v>5</c:v>
                </c:pt>
              </c:numCache>
            </c:numRef>
          </c:val>
        </c:ser>
        <c:dLbls>
          <c:dLblPos val="ctr"/>
          <c:showLegendKey val="0"/>
          <c:showVal val="1"/>
          <c:showCatName val="0"/>
          <c:showSerName val="0"/>
          <c:showPercent val="0"/>
          <c:showBubbleSize val="0"/>
        </c:dLbls>
        <c:gapWidth val="150"/>
        <c:overlap val="100"/>
        <c:axId val="136107520"/>
        <c:axId val="136109440"/>
      </c:barChart>
      <c:catAx>
        <c:axId val="136107520"/>
        <c:scaling>
          <c:orientation val="minMax"/>
        </c:scaling>
        <c:delete val="0"/>
        <c:axPos val="b"/>
        <c:title>
          <c:tx>
            <c:rich>
              <a:bodyPr/>
              <a:lstStyle/>
              <a:p>
                <a:pPr>
                  <a:defRPr/>
                </a:pPr>
                <a:r>
                  <a:rPr lang="en-US"/>
                  <a:t>Interation</a:t>
                </a:r>
              </a:p>
            </c:rich>
          </c:tx>
          <c:layout/>
          <c:overlay val="0"/>
        </c:title>
        <c:majorTickMark val="out"/>
        <c:minorTickMark val="none"/>
        <c:tickLblPos val="nextTo"/>
        <c:crossAx val="136109440"/>
        <c:crosses val="autoZero"/>
        <c:auto val="1"/>
        <c:lblAlgn val="ctr"/>
        <c:lblOffset val="100"/>
        <c:noMultiLvlLbl val="0"/>
      </c:catAx>
      <c:valAx>
        <c:axId val="136109440"/>
        <c:scaling>
          <c:orientation val="minMax"/>
        </c:scaling>
        <c:delete val="0"/>
        <c:axPos val="l"/>
        <c:majorGridlines/>
        <c:title>
          <c:tx>
            <c:rich>
              <a:bodyPr rot="-5400000" vert="horz"/>
              <a:lstStyle/>
              <a:p>
                <a:pPr>
                  <a:defRPr/>
                </a:pPr>
                <a:r>
                  <a:rPr lang="en-US"/>
                  <a:t># number</a:t>
                </a:r>
                <a:r>
                  <a:rPr lang="en-US" baseline="0"/>
                  <a:t> Defect</a:t>
                </a:r>
                <a:endParaRPr lang="en-US"/>
              </a:p>
            </c:rich>
          </c:tx>
          <c:layout/>
          <c:overlay val="0"/>
        </c:title>
        <c:numFmt formatCode="General" sourceLinked="1"/>
        <c:majorTickMark val="out"/>
        <c:minorTickMark val="none"/>
        <c:tickLblPos val="nextTo"/>
        <c:crossAx val="1361075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dPt>
            <c:idx val="0"/>
            <c:bubble3D val="0"/>
            <c:spPr>
              <a:solidFill>
                <a:srgbClr val="FFC000"/>
              </a:solidFill>
            </c:spPr>
          </c:dPt>
          <c:dPt>
            <c:idx val="1"/>
            <c:bubble3D val="0"/>
            <c:spPr>
              <a:solidFill>
                <a:srgbClr val="00B050"/>
              </a:solidFill>
            </c:spPr>
          </c:dPt>
          <c:dPt>
            <c:idx val="2"/>
            <c:bubble3D val="0"/>
            <c:spPr>
              <a:solidFill>
                <a:srgbClr val="FF0000"/>
              </a:solidFill>
            </c:spPr>
          </c:dPt>
          <c:cat>
            <c:strRef>
              <c:f>DashBoard!$B$77:$B$79</c:f>
              <c:strCache>
                <c:ptCount val="3"/>
                <c:pt idx="0">
                  <c:v>Yellow : Not good</c:v>
                </c:pt>
                <c:pt idx="1">
                  <c:v>Green : Good</c:v>
                </c:pt>
                <c:pt idx="2">
                  <c:v>Red : Warnning</c:v>
                </c:pt>
              </c:strCache>
            </c:strRef>
          </c:cat>
          <c:val>
            <c:numRef>
              <c:f>DashBoard!$C$77:$C$79</c:f>
              <c:numCache>
                <c:formatCode>General</c:formatCode>
                <c:ptCount val="3"/>
                <c:pt idx="0">
                  <c:v>30</c:v>
                </c:pt>
                <c:pt idx="1">
                  <c:v>40</c:v>
                </c:pt>
                <c:pt idx="2">
                  <c:v>30</c:v>
                </c:pt>
              </c:numCache>
            </c:numRef>
          </c:val>
        </c:ser>
        <c:dLbls>
          <c:showLegendKey val="0"/>
          <c:showVal val="0"/>
          <c:showCatName val="0"/>
          <c:showSerName val="0"/>
          <c:showPercent val="0"/>
          <c:showBubbleSize val="0"/>
          <c:showLeaderLines val="1"/>
        </c:dLbls>
        <c:firstSliceAng val="180"/>
        <c:holeSize val="50"/>
      </c:doughnutChart>
    </c:plotArea>
    <c:legend>
      <c:legendPos val="r"/>
      <c:layout/>
      <c:overlay val="0"/>
    </c:legend>
    <c:plotVisOnly val="1"/>
    <c:dispBlanksAs val="gap"/>
    <c:showDLblsOverMax val="0"/>
  </c:chart>
  <c:printSettings>
    <c:headerFooter/>
    <c:pageMargins b="0.75" l="0.7" r="0.7" t="0.75" header="0.3" footer="0.3"/>
    <c:pageSetup orientation="landscape"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dPt>
            <c:idx val="0"/>
            <c:bubble3D val="0"/>
            <c:spPr>
              <a:solidFill>
                <a:srgbClr val="FFC000"/>
              </a:solidFill>
            </c:spPr>
          </c:dPt>
          <c:dPt>
            <c:idx val="1"/>
            <c:bubble3D val="0"/>
            <c:spPr>
              <a:solidFill>
                <a:srgbClr val="00B050"/>
              </a:solidFill>
            </c:spPr>
          </c:dPt>
          <c:dPt>
            <c:idx val="2"/>
            <c:bubble3D val="0"/>
            <c:spPr>
              <a:solidFill>
                <a:srgbClr val="FF0000"/>
              </a:solidFill>
            </c:spPr>
          </c:dPt>
          <c:cat>
            <c:strRef>
              <c:f>DashBoard!$B$77:$B$79</c:f>
              <c:strCache>
                <c:ptCount val="3"/>
                <c:pt idx="0">
                  <c:v>Yellow : Not good</c:v>
                </c:pt>
                <c:pt idx="1">
                  <c:v>Green : Good</c:v>
                </c:pt>
                <c:pt idx="2">
                  <c:v>Red : Warnning</c:v>
                </c:pt>
              </c:strCache>
            </c:strRef>
          </c:cat>
          <c:val>
            <c:numRef>
              <c:f>DashBoard!$C$77:$C$79</c:f>
              <c:numCache>
                <c:formatCode>General</c:formatCode>
                <c:ptCount val="3"/>
                <c:pt idx="0">
                  <c:v>30</c:v>
                </c:pt>
                <c:pt idx="1">
                  <c:v>40</c:v>
                </c:pt>
                <c:pt idx="2">
                  <c:v>30</c:v>
                </c:pt>
              </c:numCache>
            </c:numRef>
          </c:val>
        </c:ser>
        <c:dLbls>
          <c:showLegendKey val="0"/>
          <c:showVal val="0"/>
          <c:showCatName val="0"/>
          <c:showSerName val="0"/>
          <c:showPercent val="0"/>
          <c:showBubbleSize val="0"/>
          <c:showLeaderLines val="1"/>
        </c:dLbls>
        <c:firstSliceAng val="180"/>
        <c:holeSize val="50"/>
      </c:doughnutChart>
    </c:plotArea>
    <c:legend>
      <c:legendPos val="r"/>
      <c:layout/>
      <c:overlay val="0"/>
    </c:legend>
    <c:plotVisOnly val="1"/>
    <c:dispBlanksAs val="gap"/>
    <c:showDLblsOverMax val="0"/>
  </c:chart>
  <c:printSettings>
    <c:headerFooter/>
    <c:pageMargins b="0.75" l="0.7" r="0.7" t="0.75" header="0.3" footer="0.3"/>
    <c:pageSetup orientation="landscape" verticalDpi="0"/>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dPt>
            <c:idx val="0"/>
            <c:bubble3D val="0"/>
            <c:spPr>
              <a:solidFill>
                <a:srgbClr val="FFC000"/>
              </a:solidFill>
            </c:spPr>
          </c:dPt>
          <c:dPt>
            <c:idx val="1"/>
            <c:bubble3D val="0"/>
            <c:spPr>
              <a:solidFill>
                <a:srgbClr val="00B050"/>
              </a:solidFill>
            </c:spPr>
          </c:dPt>
          <c:dPt>
            <c:idx val="2"/>
            <c:bubble3D val="0"/>
            <c:spPr>
              <a:solidFill>
                <a:srgbClr val="FF0000"/>
              </a:solidFill>
            </c:spPr>
          </c:dPt>
          <c:cat>
            <c:strRef>
              <c:f>DashBoard!$B$77:$B$79</c:f>
              <c:strCache>
                <c:ptCount val="3"/>
                <c:pt idx="0">
                  <c:v>Yellow : Not good</c:v>
                </c:pt>
                <c:pt idx="1">
                  <c:v>Green : Good</c:v>
                </c:pt>
                <c:pt idx="2">
                  <c:v>Red : Warnning</c:v>
                </c:pt>
              </c:strCache>
            </c:strRef>
          </c:cat>
          <c:val>
            <c:numRef>
              <c:f>DashBoard!$C$77:$C$79</c:f>
              <c:numCache>
                <c:formatCode>General</c:formatCode>
                <c:ptCount val="3"/>
                <c:pt idx="0">
                  <c:v>30</c:v>
                </c:pt>
                <c:pt idx="1">
                  <c:v>40</c:v>
                </c:pt>
                <c:pt idx="2">
                  <c:v>30</c:v>
                </c:pt>
              </c:numCache>
            </c:numRef>
          </c:val>
        </c:ser>
        <c:dLbls>
          <c:showLegendKey val="0"/>
          <c:showVal val="0"/>
          <c:showCatName val="0"/>
          <c:showSerName val="0"/>
          <c:showPercent val="0"/>
          <c:showBubbleSize val="0"/>
          <c:showLeaderLines val="1"/>
        </c:dLbls>
        <c:firstSliceAng val="180"/>
        <c:holeSize val="50"/>
      </c:doughnutChart>
    </c:plotArea>
    <c:legend>
      <c:legendPos val="r"/>
      <c:layout/>
      <c:overlay val="0"/>
    </c:legend>
    <c:plotVisOnly val="1"/>
    <c:dispBlanksAs val="gap"/>
    <c:showDLblsOverMax val="0"/>
  </c:chart>
  <c:printSettings>
    <c:headerFooter/>
    <c:pageMargins b="0.75" l="0.7" r="0.7" t="0.75" header="0.3" footer="0.3"/>
    <c:pageSetup orientation="landscape" verticalDpi="0"/>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dPt>
            <c:idx val="0"/>
            <c:bubble3D val="0"/>
            <c:spPr>
              <a:solidFill>
                <a:srgbClr val="FFC000"/>
              </a:solidFill>
            </c:spPr>
          </c:dPt>
          <c:dPt>
            <c:idx val="1"/>
            <c:bubble3D val="0"/>
            <c:spPr>
              <a:solidFill>
                <a:srgbClr val="00B050"/>
              </a:solidFill>
            </c:spPr>
          </c:dPt>
          <c:dPt>
            <c:idx val="2"/>
            <c:bubble3D val="0"/>
            <c:spPr>
              <a:solidFill>
                <a:srgbClr val="FF0000"/>
              </a:solidFill>
            </c:spPr>
          </c:dPt>
          <c:cat>
            <c:strRef>
              <c:f>DashBoard!$B$77:$B$79</c:f>
              <c:strCache>
                <c:ptCount val="3"/>
                <c:pt idx="0">
                  <c:v>Yellow : Not good</c:v>
                </c:pt>
                <c:pt idx="1">
                  <c:v>Green : Good</c:v>
                </c:pt>
                <c:pt idx="2">
                  <c:v>Red : Warnning</c:v>
                </c:pt>
              </c:strCache>
            </c:strRef>
          </c:cat>
          <c:val>
            <c:numRef>
              <c:f>DashBoard!$C$77:$C$79</c:f>
              <c:numCache>
                <c:formatCode>General</c:formatCode>
                <c:ptCount val="3"/>
                <c:pt idx="0">
                  <c:v>30</c:v>
                </c:pt>
                <c:pt idx="1">
                  <c:v>40</c:v>
                </c:pt>
                <c:pt idx="2">
                  <c:v>30</c:v>
                </c:pt>
              </c:numCache>
            </c:numRef>
          </c:val>
        </c:ser>
        <c:dLbls>
          <c:showLegendKey val="0"/>
          <c:showVal val="0"/>
          <c:showCatName val="0"/>
          <c:showSerName val="0"/>
          <c:showPercent val="0"/>
          <c:showBubbleSize val="0"/>
          <c:showLeaderLines val="1"/>
        </c:dLbls>
        <c:firstSliceAng val="180"/>
        <c:holeSize val="50"/>
      </c:doughnutChart>
    </c:plotArea>
    <c:legend>
      <c:legendPos val="r"/>
      <c:layout/>
      <c:overlay val="0"/>
    </c:legend>
    <c:plotVisOnly val="1"/>
    <c:dispBlanksAs val="gap"/>
    <c:showDLblsOverMax val="0"/>
  </c:chart>
  <c:printSettings>
    <c:headerFooter/>
    <c:pageMargins b="0.75" l="0.7" r="0.7" t="0.75" header="0.3" footer="0.3"/>
    <c:pageSetup orientation="landscape" verticalDpi="0"/>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'MileStone-Status'!$B$23</c:f>
              <c:strCache>
                <c:ptCount val="1"/>
                <c:pt idx="0">
                  <c:v>Plan</c:v>
                </c:pt>
              </c:strCache>
            </c:strRef>
          </c:tx>
          <c:marker>
            <c:symbol val="none"/>
          </c:marker>
          <c:cat>
            <c:strRef>
              <c:f>'MileStone-Status'!$A$24:$A$28</c:f>
              <c:strCache>
                <c:ptCount val="5"/>
                <c:pt idx="0">
                  <c:v>Inception</c:v>
                </c:pt>
                <c:pt idx="1">
                  <c:v>Elaboration</c:v>
                </c:pt>
                <c:pt idx="2">
                  <c:v>Construction</c:v>
                </c:pt>
                <c:pt idx="3">
                  <c:v>Transition</c:v>
                </c:pt>
                <c:pt idx="4">
                  <c:v>Close-out</c:v>
                </c:pt>
              </c:strCache>
            </c:strRef>
          </c:cat>
          <c:val>
            <c:numRef>
              <c:f>'MileStone-Status'!$B$24:$B$28</c:f>
              <c:numCache>
                <c:formatCode>d\-mmm</c:formatCode>
                <c:ptCount val="5"/>
                <c:pt idx="0">
                  <c:v>40179</c:v>
                </c:pt>
                <c:pt idx="1">
                  <c:v>40192</c:v>
                </c:pt>
                <c:pt idx="2">
                  <c:v>40205</c:v>
                </c:pt>
                <c:pt idx="3">
                  <c:v>40323</c:v>
                </c:pt>
                <c:pt idx="4">
                  <c:v>40347</c:v>
                </c:pt>
              </c:numCache>
            </c:numRef>
          </c:val>
          <c:smooth val="0"/>
        </c:ser>
        <c:ser>
          <c:idx val="1"/>
          <c:order val="1"/>
          <c:tx>
            <c:strRef>
              <c:f>'MileStone-Status'!$C$23</c:f>
              <c:strCache>
                <c:ptCount val="1"/>
                <c:pt idx="0">
                  <c:v>Actual</c:v>
                </c:pt>
              </c:strCache>
            </c:strRef>
          </c:tx>
          <c:marker>
            <c:symbol val="none"/>
          </c:marker>
          <c:cat>
            <c:strRef>
              <c:f>'MileStone-Status'!$A$24:$A$28</c:f>
              <c:strCache>
                <c:ptCount val="5"/>
                <c:pt idx="0">
                  <c:v>Inception</c:v>
                </c:pt>
                <c:pt idx="1">
                  <c:v>Elaboration</c:v>
                </c:pt>
                <c:pt idx="2">
                  <c:v>Construction</c:v>
                </c:pt>
                <c:pt idx="3">
                  <c:v>Transition</c:v>
                </c:pt>
                <c:pt idx="4">
                  <c:v>Close-out</c:v>
                </c:pt>
              </c:strCache>
            </c:strRef>
          </c:cat>
          <c:val>
            <c:numRef>
              <c:f>'MileStone-Status'!$C$24:$C$27</c:f>
              <c:numCache>
                <c:formatCode>d\-mmm</c:formatCode>
                <c:ptCount val="4"/>
                <c:pt idx="0">
                  <c:v>40180</c:v>
                </c:pt>
                <c:pt idx="1">
                  <c:v>40196</c:v>
                </c:pt>
                <c:pt idx="2">
                  <c:v>40221</c:v>
                </c:pt>
              </c:numCache>
            </c:numRef>
          </c:val>
          <c:smooth val="0"/>
        </c:ser>
        <c:dLbls>
          <c:showLegendKey val="0"/>
          <c:showVal val="0"/>
          <c:showCatName val="0"/>
          <c:showSerName val="0"/>
          <c:showPercent val="0"/>
          <c:showBubbleSize val="0"/>
        </c:dLbls>
        <c:marker val="1"/>
        <c:smooth val="0"/>
        <c:axId val="137050752"/>
        <c:axId val="137061120"/>
      </c:lineChart>
      <c:catAx>
        <c:axId val="137050752"/>
        <c:scaling>
          <c:orientation val="minMax"/>
        </c:scaling>
        <c:delete val="0"/>
        <c:axPos val="b"/>
        <c:title>
          <c:tx>
            <c:rich>
              <a:bodyPr/>
              <a:lstStyle/>
              <a:p>
                <a:pPr>
                  <a:defRPr/>
                </a:pPr>
                <a:r>
                  <a:rPr lang="en-US"/>
                  <a:t>Iteration</a:t>
                </a:r>
              </a:p>
            </c:rich>
          </c:tx>
          <c:layout/>
          <c:overlay val="0"/>
        </c:title>
        <c:numFmt formatCode="General" sourceLinked="0"/>
        <c:majorTickMark val="out"/>
        <c:minorTickMark val="none"/>
        <c:tickLblPos val="nextTo"/>
        <c:crossAx val="137061120"/>
        <c:crosses val="autoZero"/>
        <c:auto val="1"/>
        <c:lblAlgn val="ctr"/>
        <c:lblOffset val="100"/>
        <c:noMultiLvlLbl val="0"/>
      </c:catAx>
      <c:valAx>
        <c:axId val="137061120"/>
        <c:scaling>
          <c:orientation val="minMax"/>
          <c:max val="40359"/>
          <c:min val="40179"/>
        </c:scaling>
        <c:delete val="0"/>
        <c:axPos val="l"/>
        <c:majorGridlines/>
        <c:title>
          <c:tx>
            <c:rich>
              <a:bodyPr rot="-5400000" vert="horz"/>
              <a:lstStyle/>
              <a:p>
                <a:pPr>
                  <a:defRPr/>
                </a:pPr>
                <a:r>
                  <a:rPr lang="en-US"/>
                  <a:t>Time</a:t>
                </a:r>
              </a:p>
            </c:rich>
          </c:tx>
          <c:layout/>
          <c:overlay val="0"/>
        </c:title>
        <c:numFmt formatCode="d\-mmm" sourceLinked="1"/>
        <c:majorTickMark val="out"/>
        <c:minorTickMark val="none"/>
        <c:tickLblPos val="nextTo"/>
        <c:crossAx val="137050752"/>
        <c:crosses val="autoZero"/>
        <c:crossBetween val="between"/>
        <c:majorUnit val="30"/>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EV Column Chart </a:t>
            </a:r>
          </a:p>
        </c:rich>
      </c:tx>
      <c:layout/>
      <c:overlay val="0"/>
    </c:title>
    <c:autoTitleDeleted val="0"/>
    <c:plotArea>
      <c:layout/>
      <c:lineChart>
        <c:grouping val="standard"/>
        <c:varyColors val="0"/>
        <c:ser>
          <c:idx val="0"/>
          <c:order val="0"/>
          <c:tx>
            <c:strRef>
              <c:f>'EV-Status'!$A$22</c:f>
              <c:strCache>
                <c:ptCount val="1"/>
                <c:pt idx="0">
                  <c:v>BCWS</c:v>
                </c:pt>
              </c:strCache>
            </c:strRef>
          </c:tx>
          <c:marker>
            <c:symbol val="none"/>
          </c:marker>
          <c:cat>
            <c:numRef>
              <c:f>'EV-Status'!$B$21:$P$21</c:f>
              <c:numCache>
                <c:formatCode>General</c:formatCode>
                <c:ptCount val="15"/>
                <c:pt idx="0">
                  <c:v>1</c:v>
                </c:pt>
                <c:pt idx="1">
                  <c:v>2</c:v>
                </c:pt>
                <c:pt idx="2">
                  <c:v>3</c:v>
                </c:pt>
                <c:pt idx="3">
                  <c:v>4</c:v>
                </c:pt>
                <c:pt idx="4">
                  <c:v>5</c:v>
                </c:pt>
                <c:pt idx="5">
                  <c:v>6</c:v>
                </c:pt>
                <c:pt idx="6">
                  <c:v>7</c:v>
                </c:pt>
                <c:pt idx="7">
                  <c:v>8</c:v>
                </c:pt>
                <c:pt idx="8">
                  <c:v>9</c:v>
                </c:pt>
                <c:pt idx="9">
                  <c:v>10</c:v>
                </c:pt>
                <c:pt idx="10">
                  <c:v>12</c:v>
                </c:pt>
                <c:pt idx="11">
                  <c:v>13</c:v>
                </c:pt>
                <c:pt idx="12">
                  <c:v>14</c:v>
                </c:pt>
                <c:pt idx="13">
                  <c:v>15</c:v>
                </c:pt>
              </c:numCache>
            </c:numRef>
          </c:cat>
          <c:val>
            <c:numRef>
              <c:f>'EV-Status'!$B$22:$O$22</c:f>
              <c:numCache>
                <c:formatCode>General</c:formatCode>
                <c:ptCount val="14"/>
                <c:pt idx="0">
                  <c:v>364</c:v>
                </c:pt>
                <c:pt idx="1">
                  <c:v>596</c:v>
                </c:pt>
                <c:pt idx="2">
                  <c:v>931.1</c:v>
                </c:pt>
                <c:pt idx="3">
                  <c:v>1248</c:v>
                </c:pt>
                <c:pt idx="4">
                  <c:v>1564</c:v>
                </c:pt>
                <c:pt idx="5">
                  <c:v>1816</c:v>
                </c:pt>
                <c:pt idx="6">
                  <c:v>2036</c:v>
                </c:pt>
                <c:pt idx="7">
                  <c:v>2256</c:v>
                </c:pt>
                <c:pt idx="8">
                  <c:v>2451</c:v>
                </c:pt>
                <c:pt idx="9">
                  <c:v>2812</c:v>
                </c:pt>
                <c:pt idx="10">
                  <c:v>3277</c:v>
                </c:pt>
                <c:pt idx="11">
                  <c:v>3400</c:v>
                </c:pt>
                <c:pt idx="12">
                  <c:v>3800</c:v>
                </c:pt>
                <c:pt idx="13">
                  <c:v>4200</c:v>
                </c:pt>
              </c:numCache>
            </c:numRef>
          </c:val>
          <c:smooth val="0"/>
        </c:ser>
        <c:ser>
          <c:idx val="1"/>
          <c:order val="1"/>
          <c:tx>
            <c:strRef>
              <c:f>'EV-Status'!$A$24</c:f>
              <c:strCache>
                <c:ptCount val="1"/>
                <c:pt idx="0">
                  <c:v>ACWP</c:v>
                </c:pt>
              </c:strCache>
            </c:strRef>
          </c:tx>
          <c:marker>
            <c:symbol val="none"/>
          </c:marker>
          <c:val>
            <c:numRef>
              <c:f>'EV-Status'!$B$24:$M$24</c:f>
              <c:numCache>
                <c:formatCode>General</c:formatCode>
                <c:ptCount val="12"/>
                <c:pt idx="0">
                  <c:v>400</c:v>
                </c:pt>
                <c:pt idx="1">
                  <c:v>620</c:v>
                </c:pt>
                <c:pt idx="2">
                  <c:v>880</c:v>
                </c:pt>
                <c:pt idx="3">
                  <c:v>1500</c:v>
                </c:pt>
                <c:pt idx="4">
                  <c:v>1700</c:v>
                </c:pt>
                <c:pt idx="5">
                  <c:v>1600</c:v>
                </c:pt>
                <c:pt idx="6">
                  <c:v>1564</c:v>
                </c:pt>
                <c:pt idx="7">
                  <c:v>2300</c:v>
                </c:pt>
                <c:pt idx="8">
                  <c:v>2245</c:v>
                </c:pt>
                <c:pt idx="9">
                  <c:v>2600</c:v>
                </c:pt>
                <c:pt idx="10">
                  <c:v>3000</c:v>
                </c:pt>
                <c:pt idx="11">
                  <c:v>3300</c:v>
                </c:pt>
              </c:numCache>
            </c:numRef>
          </c:val>
          <c:smooth val="0"/>
        </c:ser>
        <c:ser>
          <c:idx val="2"/>
          <c:order val="2"/>
          <c:tx>
            <c:strRef>
              <c:f>'EV-Status'!$A$23</c:f>
              <c:strCache>
                <c:ptCount val="1"/>
                <c:pt idx="0">
                  <c:v>BCWP</c:v>
                </c:pt>
              </c:strCache>
            </c:strRef>
          </c:tx>
          <c:marker>
            <c:symbol val="none"/>
          </c:marker>
          <c:val>
            <c:numRef>
              <c:f>'EV-Status'!$B$23:$M$23</c:f>
              <c:numCache>
                <c:formatCode>General</c:formatCode>
                <c:ptCount val="12"/>
                <c:pt idx="0">
                  <c:v>312</c:v>
                </c:pt>
                <c:pt idx="1">
                  <c:v>596</c:v>
                </c:pt>
                <c:pt idx="2">
                  <c:v>776</c:v>
                </c:pt>
                <c:pt idx="3">
                  <c:v>1002</c:v>
                </c:pt>
                <c:pt idx="4">
                  <c:v>1250</c:v>
                </c:pt>
                <c:pt idx="5">
                  <c:v>1489</c:v>
                </c:pt>
                <c:pt idx="6">
                  <c:v>1650</c:v>
                </c:pt>
                <c:pt idx="7">
                  <c:v>2214</c:v>
                </c:pt>
                <c:pt idx="8">
                  <c:v>2336</c:v>
                </c:pt>
                <c:pt idx="9">
                  <c:v>2484</c:v>
                </c:pt>
                <c:pt idx="10">
                  <c:v>2878</c:v>
                </c:pt>
                <c:pt idx="11">
                  <c:v>3177</c:v>
                </c:pt>
              </c:numCache>
            </c:numRef>
          </c:val>
          <c:smooth val="0"/>
        </c:ser>
        <c:ser>
          <c:idx val="3"/>
          <c:order val="3"/>
          <c:tx>
            <c:strRef>
              <c:f>'EV-Status'!$A$32</c:f>
              <c:strCache>
                <c:ptCount val="1"/>
                <c:pt idx="0">
                  <c:v>EAC</c:v>
                </c:pt>
              </c:strCache>
            </c:strRef>
          </c:tx>
          <c:spPr>
            <a:ln>
              <a:solidFill>
                <a:schemeClr val="accent2">
                  <a:lumMod val="60000"/>
                  <a:lumOff val="40000"/>
                </a:schemeClr>
              </a:solidFill>
            </a:ln>
          </c:spPr>
          <c:marker>
            <c:symbol val="none"/>
          </c:marker>
          <c:val>
            <c:numRef>
              <c:f>'EV-Status'!$B$32:$O$32</c:f>
              <c:numCache>
                <c:formatCode>General</c:formatCode>
                <c:ptCount val="14"/>
                <c:pt idx="11">
                  <c:v>3300</c:v>
                </c:pt>
                <c:pt idx="12">
                  <c:v>3947.1199244570348</c:v>
                </c:pt>
                <c:pt idx="13">
                  <c:v>4362.6062322946173</c:v>
                </c:pt>
              </c:numCache>
            </c:numRef>
          </c:val>
          <c:smooth val="0"/>
        </c:ser>
        <c:dLbls>
          <c:showLegendKey val="0"/>
          <c:showVal val="0"/>
          <c:showCatName val="0"/>
          <c:showSerName val="0"/>
          <c:showPercent val="0"/>
          <c:showBubbleSize val="0"/>
        </c:dLbls>
        <c:dropLines/>
        <c:marker val="1"/>
        <c:smooth val="0"/>
        <c:axId val="137136384"/>
        <c:axId val="137146752"/>
      </c:lineChart>
      <c:catAx>
        <c:axId val="137136384"/>
        <c:scaling>
          <c:orientation val="minMax"/>
        </c:scaling>
        <c:delete val="0"/>
        <c:axPos val="b"/>
        <c:title>
          <c:tx>
            <c:rich>
              <a:bodyPr/>
              <a:lstStyle/>
              <a:p>
                <a:pPr>
                  <a:defRPr/>
                </a:pPr>
                <a:r>
                  <a:rPr lang="en-US"/>
                  <a:t>Week</a:t>
                </a:r>
              </a:p>
            </c:rich>
          </c:tx>
          <c:layout/>
          <c:overlay val="0"/>
        </c:title>
        <c:numFmt formatCode="General" sourceLinked="1"/>
        <c:majorTickMark val="none"/>
        <c:minorTickMark val="none"/>
        <c:tickLblPos val="nextTo"/>
        <c:crossAx val="137146752"/>
        <c:crosses val="autoZero"/>
        <c:auto val="1"/>
        <c:lblAlgn val="ctr"/>
        <c:lblOffset val="100"/>
        <c:noMultiLvlLbl val="0"/>
      </c:catAx>
      <c:valAx>
        <c:axId val="137146752"/>
        <c:scaling>
          <c:orientation val="minMax"/>
          <c:max val="5000"/>
          <c:min val="0"/>
        </c:scaling>
        <c:delete val="0"/>
        <c:axPos val="l"/>
        <c:majorGridlines/>
        <c:title>
          <c:tx>
            <c:rich>
              <a:bodyPr rot="-5400000" vert="horz"/>
              <a:lstStyle/>
              <a:p>
                <a:pPr>
                  <a:defRPr/>
                </a:pPr>
                <a:r>
                  <a:rPr lang="en-US"/>
                  <a:t>$</a:t>
                </a:r>
              </a:p>
            </c:rich>
          </c:tx>
          <c:layout/>
          <c:overlay val="0"/>
        </c:title>
        <c:numFmt formatCode="General" sourceLinked="1"/>
        <c:majorTickMark val="out"/>
        <c:minorTickMark val="none"/>
        <c:tickLblPos val="nextTo"/>
        <c:crossAx val="137136384"/>
        <c:crosses val="autoZero"/>
        <c:crossBetween val="between"/>
        <c:majorUnit val="1000"/>
      </c:valAx>
    </c:plotArea>
    <c:legend>
      <c:legendPos val="r"/>
      <c:layout/>
      <c:overlay val="0"/>
    </c:legend>
    <c:plotVisOnly val="1"/>
    <c:dispBlanksAs val="gap"/>
    <c:showDLblsOverMax val="0"/>
  </c:chart>
  <c:printSettings>
    <c:headerFooter/>
    <c:pageMargins b="0.75" l="0.7" r="0.7" t="0.75" header="0.3" footer="0.3"/>
    <c:pageSetup orientation="landscape" verticalDpi="0"/>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94913408749713E-2"/>
          <c:y val="1.1379990088651506E-2"/>
          <c:w val="0.80667262662036265"/>
          <c:h val="0.87918242387533729"/>
        </c:manualLayout>
      </c:layout>
      <c:scatterChart>
        <c:scatterStyle val="lineMarker"/>
        <c:varyColors val="1"/>
        <c:ser>
          <c:idx val="0"/>
          <c:order val="0"/>
          <c:tx>
            <c:strRef>
              <c:f>'EV-Status'!$B$21:$O$21</c:f>
              <c:strCache>
                <c:ptCount val="1"/>
                <c:pt idx="0">
                  <c:v>1 2 3 4 5 6 7 8 9 10 12 13 14 15</c:v>
                </c:pt>
              </c:strCache>
            </c:strRef>
          </c:tx>
          <c:xVal>
            <c:numRef>
              <c:f>'EV-Status'!$B$27:$M$27</c:f>
              <c:numCache>
                <c:formatCode>General</c:formatCode>
                <c:ptCount val="12"/>
                <c:pt idx="0">
                  <c:v>0.8571428571428571</c:v>
                </c:pt>
                <c:pt idx="1">
                  <c:v>1</c:v>
                </c:pt>
                <c:pt idx="2">
                  <c:v>0.83342283320803345</c:v>
                </c:pt>
                <c:pt idx="3">
                  <c:v>0.80288461538461542</c:v>
                </c:pt>
                <c:pt idx="4">
                  <c:v>0.79923273657289007</c:v>
                </c:pt>
                <c:pt idx="5">
                  <c:v>0.81993392070484583</c:v>
                </c:pt>
                <c:pt idx="6">
                  <c:v>0.81041257367387032</c:v>
                </c:pt>
                <c:pt idx="7">
                  <c:v>0.9813829787234043</c:v>
                </c:pt>
                <c:pt idx="8">
                  <c:v>0.95308037535699719</c:v>
                </c:pt>
                <c:pt idx="9">
                  <c:v>0.88335704125177805</c:v>
                </c:pt>
                <c:pt idx="10">
                  <c:v>0.87824229478181259</c:v>
                </c:pt>
                <c:pt idx="11">
                  <c:v>0.93441176470588239</c:v>
                </c:pt>
              </c:numCache>
            </c:numRef>
          </c:xVal>
          <c:yVal>
            <c:numRef>
              <c:f>'EV-Status'!$B$26:$M$26</c:f>
              <c:numCache>
                <c:formatCode>0.00</c:formatCode>
                <c:ptCount val="12"/>
                <c:pt idx="0">
                  <c:v>0.78</c:v>
                </c:pt>
                <c:pt idx="1">
                  <c:v>0.96129032258064517</c:v>
                </c:pt>
                <c:pt idx="2">
                  <c:v>0.88181818181818183</c:v>
                </c:pt>
                <c:pt idx="3">
                  <c:v>0.66800000000000004</c:v>
                </c:pt>
                <c:pt idx="4">
                  <c:v>0.73529411764705888</c:v>
                </c:pt>
                <c:pt idx="5">
                  <c:v>0.93062500000000004</c:v>
                </c:pt>
                <c:pt idx="6">
                  <c:v>1.0549872122762147</c:v>
                </c:pt>
                <c:pt idx="7">
                  <c:v>0.96260869565217388</c:v>
                </c:pt>
                <c:pt idx="8">
                  <c:v>1.0405345211581292</c:v>
                </c:pt>
                <c:pt idx="9">
                  <c:v>0.95538461538461539</c:v>
                </c:pt>
                <c:pt idx="10">
                  <c:v>0.95933333333333337</c:v>
                </c:pt>
                <c:pt idx="11">
                  <c:v>0.96272727272727276</c:v>
                </c:pt>
              </c:numCache>
            </c:numRef>
          </c:yVal>
          <c:smooth val="0"/>
        </c:ser>
        <c:dLbls>
          <c:showLegendKey val="0"/>
          <c:showVal val="0"/>
          <c:showCatName val="0"/>
          <c:showSerName val="0"/>
          <c:showPercent val="0"/>
          <c:showBubbleSize val="0"/>
        </c:dLbls>
        <c:axId val="137175808"/>
        <c:axId val="137177728"/>
      </c:scatterChart>
      <c:valAx>
        <c:axId val="137175808"/>
        <c:scaling>
          <c:orientation val="minMax"/>
          <c:max val="1.6"/>
          <c:min val="0.4"/>
        </c:scaling>
        <c:delete val="0"/>
        <c:axPos val="b"/>
        <c:title>
          <c:tx>
            <c:rich>
              <a:bodyPr/>
              <a:lstStyle/>
              <a:p>
                <a:pPr>
                  <a:defRPr/>
                </a:pPr>
                <a:r>
                  <a:rPr lang="en-US"/>
                  <a:t>SPI</a:t>
                </a:r>
              </a:p>
            </c:rich>
          </c:tx>
          <c:layout/>
          <c:overlay val="0"/>
        </c:title>
        <c:numFmt formatCode="General" sourceLinked="1"/>
        <c:majorTickMark val="out"/>
        <c:minorTickMark val="none"/>
        <c:tickLblPos val="nextTo"/>
        <c:crossAx val="137177728"/>
        <c:crosses val="autoZero"/>
        <c:crossBetween val="midCat"/>
      </c:valAx>
      <c:valAx>
        <c:axId val="137177728"/>
        <c:scaling>
          <c:orientation val="minMax"/>
          <c:max val="1.6"/>
          <c:min val="0.4"/>
        </c:scaling>
        <c:delete val="0"/>
        <c:axPos val="l"/>
        <c:title>
          <c:tx>
            <c:rich>
              <a:bodyPr/>
              <a:lstStyle/>
              <a:p>
                <a:pPr>
                  <a:defRPr/>
                </a:pPr>
                <a:r>
                  <a:rPr lang="en-US"/>
                  <a:t>CPI</a:t>
                </a:r>
              </a:p>
            </c:rich>
          </c:tx>
          <c:layout/>
          <c:overlay val="0"/>
        </c:title>
        <c:numFmt formatCode="0.00" sourceLinked="1"/>
        <c:majorTickMark val="out"/>
        <c:minorTickMark val="none"/>
        <c:tickLblPos val="nextTo"/>
        <c:crossAx val="137175808"/>
        <c:crosses val="autoZero"/>
        <c:crossBetween val="midCat"/>
      </c:valAx>
      <c:spPr>
        <a:ln cap="sq">
          <a:solidFill>
            <a:schemeClr val="tx1"/>
          </a:solidFill>
          <a:round/>
        </a:ln>
      </c:spPr>
    </c:plotArea>
    <c:legend>
      <c:legendPos val="r"/>
      <c:layout/>
      <c:overlay val="0"/>
    </c:legend>
    <c:plotVisOnly val="1"/>
    <c:dispBlanksAs val="gap"/>
    <c:showDLblsOverMax val="0"/>
  </c:chart>
  <c:printSettings>
    <c:headerFooter/>
    <c:pageMargins b="0.75000000000000133" l="0.70000000000000062" r="0.70000000000000062" t="0.75000000000000133" header="0.30000000000000032" footer="0.30000000000000032"/>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xdr:col>
      <xdr:colOff>9526</xdr:colOff>
      <xdr:row>13</xdr:row>
      <xdr:rowOff>19050</xdr:rowOff>
    </xdr:from>
    <xdr:to>
      <xdr:col>10</xdr:col>
      <xdr:colOff>590550</xdr:colOff>
      <xdr:row>32</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13</xdr:row>
      <xdr:rowOff>19050</xdr:rowOff>
    </xdr:from>
    <xdr:to>
      <xdr:col>20</xdr:col>
      <xdr:colOff>571500</xdr:colOff>
      <xdr:row>32</xdr:row>
      <xdr:rowOff>161925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16565</xdr:colOff>
      <xdr:row>2</xdr:row>
      <xdr:rowOff>189258</xdr:rowOff>
    </xdr:from>
    <xdr:to>
      <xdr:col>4</xdr:col>
      <xdr:colOff>578540</xdr:colOff>
      <xdr:row>11</xdr:row>
      <xdr:rowOff>8283</xdr:rowOff>
    </xdr:to>
    <xdr:grpSp>
      <xdr:nvGrpSpPr>
        <xdr:cNvPr id="25" name="Group 24"/>
        <xdr:cNvGrpSpPr/>
      </xdr:nvGrpSpPr>
      <xdr:grpSpPr>
        <a:xfrm>
          <a:off x="623784" y="879821"/>
          <a:ext cx="2383631" cy="1533525"/>
          <a:chOff x="1219200" y="542925"/>
          <a:chExt cx="2390775" cy="1533525"/>
        </a:xfrm>
      </xdr:grpSpPr>
      <xdr:graphicFrame macro="">
        <xdr:nvGraphicFramePr>
          <xdr:cNvPr id="5" name="Chart 4"/>
          <xdr:cNvGraphicFramePr/>
        </xdr:nvGraphicFramePr>
        <xdr:xfrm>
          <a:off x="1219200" y="542925"/>
          <a:ext cx="2390775" cy="1533525"/>
        </xdr:xfrm>
        <a:graphic>
          <a:graphicData uri="http://schemas.openxmlformats.org/drawingml/2006/chart">
            <c:chart xmlns:c="http://schemas.openxmlformats.org/drawingml/2006/chart" xmlns:r="http://schemas.openxmlformats.org/officeDocument/2006/relationships" r:id="rId3"/>
          </a:graphicData>
        </a:graphic>
      </xdr:graphicFrame>
      <xdr:cxnSp macro="">
        <xdr:nvCxnSpPr>
          <xdr:cNvPr id="8" name="Straight Arrow Connector 7"/>
          <xdr:cNvCxnSpPr/>
        </xdr:nvCxnSpPr>
        <xdr:spPr>
          <a:xfrm flipH="1">
            <a:off x="1381125" y="1323975"/>
            <a:ext cx="571500" cy="9525"/>
          </a:xfrm>
          <a:prstGeom prst="straightConnector1">
            <a:avLst/>
          </a:prstGeom>
          <a:ln>
            <a:tailEnd type="arrow"/>
          </a:ln>
        </xdr:spPr>
        <xdr:style>
          <a:lnRef idx="3">
            <a:schemeClr val="dk1"/>
          </a:lnRef>
          <a:fillRef idx="0">
            <a:schemeClr val="dk1"/>
          </a:fillRef>
          <a:effectRef idx="2">
            <a:schemeClr val="dk1"/>
          </a:effectRef>
          <a:fontRef idx="minor">
            <a:schemeClr val="tx1"/>
          </a:fontRef>
        </xdr:style>
      </xdr:cxnSp>
    </xdr:grpSp>
    <xdr:clientData/>
  </xdr:twoCellAnchor>
  <xdr:twoCellAnchor>
    <xdr:from>
      <xdr:col>6</xdr:col>
      <xdr:colOff>4556</xdr:colOff>
      <xdr:row>3</xdr:row>
      <xdr:rowOff>24849</xdr:rowOff>
    </xdr:from>
    <xdr:to>
      <xdr:col>10</xdr:col>
      <xdr:colOff>9525</xdr:colOff>
      <xdr:row>11</xdr:row>
      <xdr:rowOff>9525</xdr:rowOff>
    </xdr:to>
    <xdr:grpSp>
      <xdr:nvGrpSpPr>
        <xdr:cNvPr id="20" name="Group 19"/>
        <xdr:cNvGrpSpPr/>
      </xdr:nvGrpSpPr>
      <xdr:grpSpPr>
        <a:xfrm>
          <a:off x="3647869" y="905912"/>
          <a:ext cx="2433844" cy="1508676"/>
          <a:chOff x="4280992" y="533400"/>
          <a:chExt cx="2390775" cy="1533525"/>
        </a:xfrm>
      </xdr:grpSpPr>
      <xdr:graphicFrame macro="">
        <xdr:nvGraphicFramePr>
          <xdr:cNvPr id="6" name="Chart 5"/>
          <xdr:cNvGraphicFramePr>
            <a:graphicFrameLocks/>
          </xdr:cNvGraphicFramePr>
        </xdr:nvGraphicFramePr>
        <xdr:xfrm>
          <a:off x="4280992" y="533400"/>
          <a:ext cx="2390775" cy="1533525"/>
        </xdr:xfrm>
        <a:graphic>
          <a:graphicData uri="http://schemas.openxmlformats.org/drawingml/2006/chart">
            <c:chart xmlns:c="http://schemas.openxmlformats.org/drawingml/2006/chart" xmlns:r="http://schemas.openxmlformats.org/officeDocument/2006/relationships" r:id="rId4"/>
          </a:graphicData>
        </a:graphic>
      </xdr:graphicFrame>
      <xdr:cxnSp macro="">
        <xdr:nvCxnSpPr>
          <xdr:cNvPr id="9" name="Straight Arrow Connector 8"/>
          <xdr:cNvCxnSpPr/>
        </xdr:nvCxnSpPr>
        <xdr:spPr>
          <a:xfrm flipH="1">
            <a:off x="4471492" y="1306168"/>
            <a:ext cx="542925" cy="47625"/>
          </a:xfrm>
          <a:prstGeom prst="straightConnector1">
            <a:avLst/>
          </a:prstGeom>
          <a:ln>
            <a:tailEnd type="arrow"/>
          </a:ln>
        </xdr:spPr>
        <xdr:style>
          <a:lnRef idx="3">
            <a:schemeClr val="dk1"/>
          </a:lnRef>
          <a:fillRef idx="0">
            <a:schemeClr val="dk1"/>
          </a:fillRef>
          <a:effectRef idx="2">
            <a:schemeClr val="dk1"/>
          </a:effectRef>
          <a:fontRef idx="minor">
            <a:schemeClr val="tx1"/>
          </a:fontRef>
        </xdr:style>
      </xdr:cxnSp>
    </xdr:grpSp>
    <xdr:clientData/>
  </xdr:twoCellAnchor>
  <xdr:twoCellAnchor>
    <xdr:from>
      <xdr:col>13</xdr:col>
      <xdr:colOff>392181</xdr:colOff>
      <xdr:row>3</xdr:row>
      <xdr:rowOff>135006</xdr:rowOff>
    </xdr:from>
    <xdr:to>
      <xdr:col>14</xdr:col>
      <xdr:colOff>411231</xdr:colOff>
      <xdr:row>10</xdr:row>
      <xdr:rowOff>36443</xdr:rowOff>
    </xdr:to>
    <xdr:grpSp>
      <xdr:nvGrpSpPr>
        <xdr:cNvPr id="14" name="Group 4"/>
        <xdr:cNvGrpSpPr>
          <a:grpSpLocks/>
        </xdr:cNvGrpSpPr>
      </xdr:nvGrpSpPr>
      <xdr:grpSpPr bwMode="auto">
        <a:xfrm>
          <a:off x="8286025" y="1016069"/>
          <a:ext cx="626269" cy="1234937"/>
          <a:chOff x="10139" y="3946"/>
          <a:chExt cx="990" cy="1950"/>
        </a:xfrm>
      </xdr:grpSpPr>
      <xdr:sp macro="" textlink="">
        <xdr:nvSpPr>
          <xdr:cNvPr id="15" name="Rectangle 5"/>
          <xdr:cNvSpPr>
            <a:spLocks noChangeArrowheads="1"/>
          </xdr:cNvSpPr>
        </xdr:nvSpPr>
        <xdr:spPr bwMode="auto">
          <a:xfrm>
            <a:off x="10139" y="3946"/>
            <a:ext cx="990" cy="1950"/>
          </a:xfrm>
          <a:prstGeom prst="rect">
            <a:avLst/>
          </a:prstGeom>
          <a:solidFill>
            <a:srgbClr val="FFFFFF"/>
          </a:solidFill>
          <a:ln w="9525">
            <a:solidFill>
              <a:srgbClr val="000000"/>
            </a:solidFill>
            <a:miter lim="800000"/>
            <a:headEnd/>
            <a:tailEnd/>
          </a:ln>
        </xdr:spPr>
      </xdr:sp>
      <xdr:sp macro="" textlink="">
        <xdr:nvSpPr>
          <xdr:cNvPr id="16" name="Oval 6"/>
          <xdr:cNvSpPr>
            <a:spLocks noChangeArrowheads="1"/>
          </xdr:cNvSpPr>
        </xdr:nvSpPr>
        <xdr:spPr bwMode="auto">
          <a:xfrm>
            <a:off x="10395" y="4050"/>
            <a:ext cx="555" cy="480"/>
          </a:xfrm>
          <a:prstGeom prst="ellipse">
            <a:avLst/>
          </a:prstGeom>
          <a:solidFill>
            <a:srgbClr val="C0504D"/>
          </a:solidFill>
          <a:ln w="38100">
            <a:solidFill>
              <a:srgbClr val="F2F2F2"/>
            </a:solidFill>
            <a:round/>
            <a:headEnd/>
            <a:tailEnd/>
          </a:ln>
          <a:effectLst>
            <a:outerShdw dist="28398" dir="3806097" algn="ctr" rotWithShape="0">
              <a:srgbClr val="622423">
                <a:alpha val="50000"/>
              </a:srgbClr>
            </a:outerShdw>
          </a:effectLst>
        </xdr:spPr>
        <xdr:txBody>
          <a:bodyPr vertOverflow="clip" wrap="square" lIns="91440" tIns="45720" rIns="91440" bIns="45720" anchor="t" upright="1"/>
          <a:lstStyle/>
          <a:p>
            <a:pPr algn="l" rtl="0">
              <a:defRPr sz="1000"/>
            </a:pPr>
            <a:endParaRPr lang="en-US" sz="1100" b="0" i="0" u="none" strike="noStrike" baseline="0">
              <a:solidFill>
                <a:srgbClr val="000000"/>
              </a:solidFill>
              <a:latin typeface="Times New Roman"/>
              <a:cs typeface="Times New Roman"/>
            </a:endParaRPr>
          </a:p>
          <a:p>
            <a:pPr algn="l" rtl="0">
              <a:defRPr sz="1000"/>
            </a:pPr>
            <a:endParaRPr lang="en-US" sz="1100" b="0" i="0" u="none" strike="noStrike" baseline="0">
              <a:solidFill>
                <a:srgbClr val="000000"/>
              </a:solidFill>
              <a:latin typeface="Times New Roman"/>
              <a:cs typeface="Times New Roman"/>
            </a:endParaRPr>
          </a:p>
        </xdr:txBody>
      </xdr:sp>
      <xdr:sp macro="" textlink="">
        <xdr:nvSpPr>
          <xdr:cNvPr id="17" name="Oval 7"/>
          <xdr:cNvSpPr>
            <a:spLocks noChangeArrowheads="1"/>
          </xdr:cNvSpPr>
        </xdr:nvSpPr>
        <xdr:spPr bwMode="auto">
          <a:xfrm>
            <a:off x="10395" y="4635"/>
            <a:ext cx="555" cy="480"/>
          </a:xfrm>
          <a:prstGeom prst="ellipse">
            <a:avLst/>
          </a:prstGeom>
          <a:solidFill>
            <a:srgbClr val="FFFFFF"/>
          </a:solidFill>
          <a:ln w="9525">
            <a:solidFill>
              <a:srgbClr val="000000"/>
            </a:solidFill>
            <a:round/>
            <a:headEnd/>
            <a:tailEnd/>
          </a:ln>
        </xdr:spPr>
      </xdr:sp>
      <xdr:sp macro="" textlink="">
        <xdr:nvSpPr>
          <xdr:cNvPr id="18" name="Oval 8"/>
          <xdr:cNvSpPr>
            <a:spLocks noChangeArrowheads="1"/>
          </xdr:cNvSpPr>
        </xdr:nvSpPr>
        <xdr:spPr bwMode="auto">
          <a:xfrm>
            <a:off x="10395" y="5280"/>
            <a:ext cx="555" cy="480"/>
          </a:xfrm>
          <a:prstGeom prst="ellipse">
            <a:avLst/>
          </a:prstGeom>
          <a:solidFill>
            <a:srgbClr val="FFFFFF"/>
          </a:solidFill>
          <a:ln w="9525">
            <a:solidFill>
              <a:srgbClr val="000000"/>
            </a:solidFill>
            <a:round/>
            <a:headEnd/>
            <a:tailEnd/>
          </a:ln>
        </xdr:spPr>
      </xdr:sp>
    </xdr:grpSp>
    <xdr:clientData/>
  </xdr:twoCellAnchor>
  <xdr:twoCellAnchor>
    <xdr:from>
      <xdr:col>10</xdr:col>
      <xdr:colOff>605872</xdr:colOff>
      <xdr:row>3</xdr:row>
      <xdr:rowOff>19050</xdr:rowOff>
    </xdr:from>
    <xdr:to>
      <xdr:col>14</xdr:col>
      <xdr:colOff>590549</xdr:colOff>
      <xdr:row>11</xdr:row>
      <xdr:rowOff>19050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252206</xdr:colOff>
      <xdr:row>5</xdr:row>
      <xdr:rowOff>165238</xdr:rowOff>
    </xdr:from>
    <xdr:to>
      <xdr:col>12</xdr:col>
      <xdr:colOff>156956</xdr:colOff>
      <xdr:row>7</xdr:row>
      <xdr:rowOff>41413</xdr:rowOff>
    </xdr:to>
    <xdr:cxnSp macro="">
      <xdr:nvCxnSpPr>
        <xdr:cNvPr id="21" name="Straight Arrow Connector 20"/>
        <xdr:cNvCxnSpPr/>
      </xdr:nvCxnSpPr>
      <xdr:spPr>
        <a:xfrm flipH="1" flipV="1">
          <a:off x="6994249" y="1076325"/>
          <a:ext cx="517664" cy="257175"/>
        </a:xfrm>
        <a:prstGeom prst="straightConnector1">
          <a:avLst/>
        </a:prstGeom>
        <a:ln>
          <a:tailEnd type="arrow"/>
        </a:ln>
      </xdr:spPr>
      <xdr:style>
        <a:lnRef idx="3">
          <a:schemeClr val="dk1"/>
        </a:lnRef>
        <a:fillRef idx="0">
          <a:schemeClr val="dk1"/>
        </a:fillRef>
        <a:effectRef idx="2">
          <a:schemeClr val="dk1"/>
        </a:effectRef>
        <a:fontRef idx="minor">
          <a:schemeClr val="tx1"/>
        </a:fontRef>
      </xdr:style>
    </xdr:cxnSp>
    <xdr:clientData/>
  </xdr:twoCellAnchor>
  <xdr:twoCellAnchor>
    <xdr:from>
      <xdr:col>16</xdr:col>
      <xdr:colOff>0</xdr:colOff>
      <xdr:row>3</xdr:row>
      <xdr:rowOff>0</xdr:rowOff>
    </xdr:from>
    <xdr:to>
      <xdr:col>20</xdr:col>
      <xdr:colOff>0</xdr:colOff>
      <xdr:row>11</xdr:row>
      <xdr:rowOff>28575</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142875</xdr:colOff>
      <xdr:row>7</xdr:row>
      <xdr:rowOff>38101</xdr:rowOff>
    </xdr:from>
    <xdr:to>
      <xdr:col>18</xdr:col>
      <xdr:colOff>28575</xdr:colOff>
      <xdr:row>7</xdr:row>
      <xdr:rowOff>161925</xdr:rowOff>
    </xdr:to>
    <xdr:cxnSp macro="">
      <xdr:nvCxnSpPr>
        <xdr:cNvPr id="23" name="Straight Arrow Connector 22"/>
        <xdr:cNvCxnSpPr/>
      </xdr:nvCxnSpPr>
      <xdr:spPr>
        <a:xfrm>
          <a:off x="10506075" y="1333501"/>
          <a:ext cx="495300" cy="123824"/>
        </a:xfrm>
        <a:prstGeom prst="straightConnector1">
          <a:avLst/>
        </a:prstGeom>
        <a:ln>
          <a:tailEnd type="arrow"/>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342899</xdr:colOff>
      <xdr:row>3</xdr:row>
      <xdr:rowOff>38100</xdr:rowOff>
    </xdr:from>
    <xdr:to>
      <xdr:col>3</xdr:col>
      <xdr:colOff>342901</xdr:colOff>
      <xdr:row>11</xdr:row>
      <xdr:rowOff>161925</xdr:rowOff>
    </xdr:to>
    <xdr:grpSp>
      <xdr:nvGrpSpPr>
        <xdr:cNvPr id="7" name="Group 6"/>
        <xdr:cNvGrpSpPr/>
      </xdr:nvGrpSpPr>
      <xdr:grpSpPr>
        <a:xfrm>
          <a:off x="342899" y="919163"/>
          <a:ext cx="1821658" cy="1647825"/>
          <a:chOff x="342899" y="571500"/>
          <a:chExt cx="1828802" cy="1647825"/>
        </a:xfrm>
      </xdr:grpSpPr>
      <xdr:sp macro="" textlink="">
        <xdr:nvSpPr>
          <xdr:cNvPr id="4" name="TextBox 3"/>
          <xdr:cNvSpPr txBox="1"/>
        </xdr:nvSpPr>
        <xdr:spPr>
          <a:xfrm>
            <a:off x="1228725" y="1952625"/>
            <a:ext cx="2286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0</a:t>
            </a:r>
          </a:p>
        </xdr:txBody>
      </xdr:sp>
      <xdr:sp macro="" textlink="">
        <xdr:nvSpPr>
          <xdr:cNvPr id="24" name="TextBox 23"/>
          <xdr:cNvSpPr txBox="1"/>
        </xdr:nvSpPr>
        <xdr:spPr>
          <a:xfrm>
            <a:off x="342899" y="771525"/>
            <a:ext cx="400051"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a:t>
            </a:r>
          </a:p>
        </xdr:txBody>
      </xdr:sp>
      <xdr:sp macro="" textlink="">
        <xdr:nvSpPr>
          <xdr:cNvPr id="26" name="TextBox 25"/>
          <xdr:cNvSpPr txBox="1"/>
        </xdr:nvSpPr>
        <xdr:spPr>
          <a:xfrm>
            <a:off x="1771650" y="571500"/>
            <a:ext cx="400051"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2</a:t>
            </a:r>
          </a:p>
        </xdr:txBody>
      </xdr:sp>
    </xdr:grpSp>
    <xdr:clientData/>
  </xdr:twoCellAnchor>
  <xdr:twoCellAnchor>
    <xdr:from>
      <xdr:col>5</xdr:col>
      <xdr:colOff>390525</xdr:colOff>
      <xdr:row>3</xdr:row>
      <xdr:rowOff>104775</xdr:rowOff>
    </xdr:from>
    <xdr:to>
      <xdr:col>8</xdr:col>
      <xdr:colOff>304802</xdr:colOff>
      <xdr:row>12</xdr:row>
      <xdr:rowOff>28575</xdr:rowOff>
    </xdr:to>
    <xdr:grpSp>
      <xdr:nvGrpSpPr>
        <xdr:cNvPr id="27" name="Group 26"/>
        <xdr:cNvGrpSpPr/>
      </xdr:nvGrpSpPr>
      <xdr:grpSpPr>
        <a:xfrm>
          <a:off x="3426619" y="985838"/>
          <a:ext cx="1735933" cy="1638300"/>
          <a:chOff x="380999" y="581025"/>
          <a:chExt cx="1743077" cy="1638300"/>
        </a:xfrm>
      </xdr:grpSpPr>
      <xdr:sp macro="" textlink="">
        <xdr:nvSpPr>
          <xdr:cNvPr id="28" name="TextBox 27"/>
          <xdr:cNvSpPr txBox="1"/>
        </xdr:nvSpPr>
        <xdr:spPr>
          <a:xfrm>
            <a:off x="1228725" y="1952625"/>
            <a:ext cx="2286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0</a:t>
            </a:r>
          </a:p>
        </xdr:txBody>
      </xdr:sp>
      <xdr:sp macro="" textlink="">
        <xdr:nvSpPr>
          <xdr:cNvPr id="29" name="TextBox 28"/>
          <xdr:cNvSpPr txBox="1"/>
        </xdr:nvSpPr>
        <xdr:spPr>
          <a:xfrm>
            <a:off x="380999" y="685800"/>
            <a:ext cx="400051"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a:t>
            </a:r>
          </a:p>
        </xdr:txBody>
      </xdr:sp>
      <xdr:sp macro="" textlink="">
        <xdr:nvSpPr>
          <xdr:cNvPr id="30" name="TextBox 29"/>
          <xdr:cNvSpPr txBox="1"/>
        </xdr:nvSpPr>
        <xdr:spPr>
          <a:xfrm>
            <a:off x="1724025" y="581025"/>
            <a:ext cx="400051"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2</a:t>
            </a:r>
          </a:p>
        </xdr:txBody>
      </xdr:sp>
    </xdr:grpSp>
    <xdr:clientData/>
  </xdr:twoCellAnchor>
  <xdr:twoCellAnchor>
    <xdr:from>
      <xdr:col>10</xdr:col>
      <xdr:colOff>342900</xdr:colOff>
      <xdr:row>3</xdr:row>
      <xdr:rowOff>142875</xdr:rowOff>
    </xdr:from>
    <xdr:to>
      <xdr:col>13</xdr:col>
      <xdr:colOff>390527</xdr:colOff>
      <xdr:row>12</xdr:row>
      <xdr:rowOff>57150</xdr:rowOff>
    </xdr:to>
    <xdr:grpSp>
      <xdr:nvGrpSpPr>
        <xdr:cNvPr id="31" name="Group 30"/>
        <xdr:cNvGrpSpPr/>
      </xdr:nvGrpSpPr>
      <xdr:grpSpPr>
        <a:xfrm>
          <a:off x="6415088" y="1023938"/>
          <a:ext cx="1869283" cy="1628775"/>
          <a:chOff x="323849" y="590550"/>
          <a:chExt cx="1876427" cy="1628775"/>
        </a:xfrm>
      </xdr:grpSpPr>
      <xdr:sp macro="" textlink="">
        <xdr:nvSpPr>
          <xdr:cNvPr id="32" name="TextBox 31"/>
          <xdr:cNvSpPr txBox="1"/>
        </xdr:nvSpPr>
        <xdr:spPr>
          <a:xfrm>
            <a:off x="1228725" y="1952625"/>
            <a:ext cx="2286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0</a:t>
            </a:r>
          </a:p>
        </xdr:txBody>
      </xdr:sp>
      <xdr:sp macro="" textlink="">
        <xdr:nvSpPr>
          <xdr:cNvPr id="33" name="TextBox 32"/>
          <xdr:cNvSpPr txBox="1"/>
        </xdr:nvSpPr>
        <xdr:spPr>
          <a:xfrm>
            <a:off x="323849" y="676275"/>
            <a:ext cx="400051"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a:t>
            </a:r>
          </a:p>
        </xdr:txBody>
      </xdr:sp>
      <xdr:sp macro="" textlink="">
        <xdr:nvSpPr>
          <xdr:cNvPr id="34" name="TextBox 33"/>
          <xdr:cNvSpPr txBox="1"/>
        </xdr:nvSpPr>
        <xdr:spPr>
          <a:xfrm>
            <a:off x="1800225" y="590550"/>
            <a:ext cx="400051"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2</a:t>
            </a:r>
          </a:p>
        </xdr:txBody>
      </xdr:sp>
    </xdr:grpSp>
    <xdr:clientData/>
  </xdr:twoCellAnchor>
  <xdr:twoCellAnchor>
    <xdr:from>
      <xdr:col>15</xdr:col>
      <xdr:colOff>409575</xdr:colOff>
      <xdr:row>3</xdr:row>
      <xdr:rowOff>104775</xdr:rowOff>
    </xdr:from>
    <xdr:to>
      <xdr:col>18</xdr:col>
      <xdr:colOff>438152</xdr:colOff>
      <xdr:row>11</xdr:row>
      <xdr:rowOff>142875</xdr:rowOff>
    </xdr:to>
    <xdr:grpSp>
      <xdr:nvGrpSpPr>
        <xdr:cNvPr id="35" name="Group 34"/>
        <xdr:cNvGrpSpPr/>
      </xdr:nvGrpSpPr>
      <xdr:grpSpPr>
        <a:xfrm>
          <a:off x="9517856" y="985838"/>
          <a:ext cx="1850234" cy="1562100"/>
          <a:chOff x="380999" y="657225"/>
          <a:chExt cx="1857377" cy="1562100"/>
        </a:xfrm>
      </xdr:grpSpPr>
      <xdr:sp macro="" textlink="">
        <xdr:nvSpPr>
          <xdr:cNvPr id="36" name="TextBox 35"/>
          <xdr:cNvSpPr txBox="1"/>
        </xdr:nvSpPr>
        <xdr:spPr>
          <a:xfrm>
            <a:off x="1228725" y="1952625"/>
            <a:ext cx="2286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0</a:t>
            </a:r>
          </a:p>
        </xdr:txBody>
      </xdr:sp>
      <xdr:sp macro="" textlink="">
        <xdr:nvSpPr>
          <xdr:cNvPr id="37" name="TextBox 36"/>
          <xdr:cNvSpPr txBox="1"/>
        </xdr:nvSpPr>
        <xdr:spPr>
          <a:xfrm>
            <a:off x="380999" y="685800"/>
            <a:ext cx="400051"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a:t>
            </a:r>
          </a:p>
        </xdr:txBody>
      </xdr:sp>
      <xdr:sp macro="" textlink="">
        <xdr:nvSpPr>
          <xdr:cNvPr id="38" name="TextBox 37"/>
          <xdr:cNvSpPr txBox="1"/>
        </xdr:nvSpPr>
        <xdr:spPr>
          <a:xfrm>
            <a:off x="1838325" y="657225"/>
            <a:ext cx="400051"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2</a:t>
            </a:r>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4</xdr:row>
      <xdr:rowOff>0</xdr:rowOff>
    </xdr:from>
    <xdr:to>
      <xdr:col>10</xdr:col>
      <xdr:colOff>0</xdr:colOff>
      <xdr:row>20</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600075</xdr:colOff>
      <xdr:row>3</xdr:row>
      <xdr:rowOff>28575</xdr:rowOff>
    </xdr:from>
    <xdr:to>
      <xdr:col>12</xdr:col>
      <xdr:colOff>9525</xdr:colOff>
      <xdr:row>9</xdr:row>
      <xdr:rowOff>9525</xdr:rowOff>
    </xdr:to>
    <xdr:grpSp>
      <xdr:nvGrpSpPr>
        <xdr:cNvPr id="3" name="Group 4"/>
        <xdr:cNvGrpSpPr>
          <a:grpSpLocks/>
        </xdr:cNvGrpSpPr>
      </xdr:nvGrpSpPr>
      <xdr:grpSpPr bwMode="auto">
        <a:xfrm>
          <a:off x="8439150" y="790575"/>
          <a:ext cx="628650" cy="1238250"/>
          <a:chOff x="10139" y="3946"/>
          <a:chExt cx="990" cy="1950"/>
        </a:xfrm>
      </xdr:grpSpPr>
      <xdr:sp macro="" textlink="">
        <xdr:nvSpPr>
          <xdr:cNvPr id="4" name="Rectangle 5"/>
          <xdr:cNvSpPr>
            <a:spLocks noChangeArrowheads="1"/>
          </xdr:cNvSpPr>
        </xdr:nvSpPr>
        <xdr:spPr bwMode="auto">
          <a:xfrm>
            <a:off x="10139" y="3946"/>
            <a:ext cx="990" cy="1950"/>
          </a:xfrm>
          <a:prstGeom prst="rect">
            <a:avLst/>
          </a:prstGeom>
          <a:solidFill>
            <a:srgbClr val="FFFFFF"/>
          </a:solidFill>
          <a:ln w="9525">
            <a:solidFill>
              <a:srgbClr val="000000"/>
            </a:solidFill>
            <a:miter lim="800000"/>
            <a:headEnd/>
            <a:tailEnd/>
          </a:ln>
        </xdr:spPr>
      </xdr:sp>
      <xdr:sp macro="" textlink="">
        <xdr:nvSpPr>
          <xdr:cNvPr id="6" name="Oval 6"/>
          <xdr:cNvSpPr>
            <a:spLocks noChangeArrowheads="1"/>
          </xdr:cNvSpPr>
        </xdr:nvSpPr>
        <xdr:spPr bwMode="auto">
          <a:xfrm>
            <a:off x="10350" y="4710"/>
            <a:ext cx="555" cy="480"/>
          </a:xfrm>
          <a:prstGeom prst="ellipse">
            <a:avLst/>
          </a:prstGeom>
          <a:ln>
            <a:headEnd/>
            <a:tailEnd/>
          </a:ln>
        </xdr:spPr>
        <xdr:style>
          <a:lnRef idx="3">
            <a:schemeClr val="lt1"/>
          </a:lnRef>
          <a:fillRef idx="1">
            <a:schemeClr val="accent3"/>
          </a:fillRef>
          <a:effectRef idx="1">
            <a:schemeClr val="accent3"/>
          </a:effectRef>
          <a:fontRef idx="minor">
            <a:schemeClr val="lt1"/>
          </a:fontRef>
        </xdr:style>
        <xdr:txBody>
          <a:bodyPr vertOverflow="clip" wrap="square" lIns="91440" tIns="45720" rIns="91440" bIns="45720" anchor="t" upright="1"/>
          <a:lstStyle/>
          <a:p>
            <a:pPr algn="l" rtl="0">
              <a:defRPr sz="1000"/>
            </a:pPr>
            <a:endParaRPr lang="en-US" sz="1100" b="0" i="0" u="none" strike="noStrike" baseline="0">
              <a:solidFill>
                <a:srgbClr val="000000"/>
              </a:solidFill>
              <a:latin typeface="Times New Roman"/>
              <a:cs typeface="Times New Roman"/>
            </a:endParaRPr>
          </a:p>
          <a:p>
            <a:pPr algn="l" rtl="0">
              <a:defRPr sz="1000"/>
            </a:pPr>
            <a:endParaRPr lang="en-US" sz="1100" b="0" i="0" u="none" strike="noStrike" baseline="0">
              <a:solidFill>
                <a:srgbClr val="000000"/>
              </a:solidFill>
              <a:latin typeface="Times New Roman"/>
              <a:cs typeface="Times New Roman"/>
            </a:endParaRPr>
          </a:p>
        </xdr:txBody>
      </xdr:sp>
      <xdr:sp macro="" textlink="">
        <xdr:nvSpPr>
          <xdr:cNvPr id="7" name="Oval 7"/>
          <xdr:cNvSpPr>
            <a:spLocks noChangeArrowheads="1"/>
          </xdr:cNvSpPr>
        </xdr:nvSpPr>
        <xdr:spPr bwMode="auto">
          <a:xfrm>
            <a:off x="10335" y="4050"/>
            <a:ext cx="555" cy="480"/>
          </a:xfrm>
          <a:prstGeom prst="ellipse">
            <a:avLst/>
          </a:prstGeom>
          <a:solidFill>
            <a:srgbClr val="FFFFFF"/>
          </a:solidFill>
          <a:ln w="9525">
            <a:solidFill>
              <a:srgbClr val="000000"/>
            </a:solidFill>
            <a:round/>
            <a:headEnd/>
            <a:tailEnd/>
          </a:ln>
        </xdr:spPr>
      </xdr:sp>
      <xdr:sp macro="" textlink="">
        <xdr:nvSpPr>
          <xdr:cNvPr id="8" name="Oval 8"/>
          <xdr:cNvSpPr>
            <a:spLocks noChangeArrowheads="1"/>
          </xdr:cNvSpPr>
        </xdr:nvSpPr>
        <xdr:spPr bwMode="auto">
          <a:xfrm>
            <a:off x="10350" y="5370"/>
            <a:ext cx="555" cy="480"/>
          </a:xfrm>
          <a:prstGeom prst="ellipse">
            <a:avLst/>
          </a:prstGeom>
          <a:solidFill>
            <a:srgbClr val="FFFFFF"/>
          </a:solidFill>
          <a:ln w="9525">
            <a:solidFill>
              <a:srgbClr val="000000"/>
            </a:solidFill>
            <a:round/>
            <a:headEnd/>
            <a:tailEnd/>
          </a:ln>
        </xdr:spPr>
      </xdr:sp>
    </xdr:grpSp>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9525</xdr:colOff>
      <xdr:row>43</xdr:row>
      <xdr:rowOff>19050</xdr:rowOff>
    </xdr:from>
    <xdr:to>
      <xdr:col>6</xdr:col>
      <xdr:colOff>466725</xdr:colOff>
      <xdr:row>52</xdr:row>
      <xdr:rowOff>85725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9125" y="9305925"/>
          <a:ext cx="4295775" cy="1952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590550</xdr:colOff>
      <xdr:row>31</xdr:row>
      <xdr:rowOff>9524</xdr:rowOff>
    </xdr:from>
    <xdr:to>
      <xdr:col>4</xdr:col>
      <xdr:colOff>142875</xdr:colOff>
      <xdr:row>41</xdr:row>
      <xdr:rowOff>209549</xdr:rowOff>
    </xdr:to>
    <xdr:pic>
      <xdr:nvPicPr>
        <xdr:cNvPr id="3" name="Picture 2"/>
        <xdr:cNvPicPr/>
      </xdr:nvPicPr>
      <xdr:blipFill>
        <a:blip xmlns:r="http://schemas.openxmlformats.org/officeDocument/2006/relationships" r:embed="rId2"/>
        <a:srcRect/>
        <a:stretch>
          <a:fillRect/>
        </a:stretch>
      </xdr:blipFill>
      <xdr:spPr bwMode="auto">
        <a:xfrm>
          <a:off x="590550" y="6724649"/>
          <a:ext cx="2781300" cy="2352675"/>
        </a:xfrm>
        <a:prstGeom prst="rect">
          <a:avLst/>
        </a:prstGeom>
        <a:noFill/>
        <a:ln w="9525">
          <a:noFill/>
          <a:miter lim="800000"/>
          <a:headEnd/>
          <a:tailEnd/>
        </a:ln>
      </xdr:spPr>
    </xdr:pic>
    <xdr:clientData/>
  </xdr:twoCellAnchor>
  <xdr:twoCellAnchor>
    <xdr:from>
      <xdr:col>3</xdr:col>
      <xdr:colOff>952500</xdr:colOff>
      <xdr:row>7</xdr:row>
      <xdr:rowOff>19050</xdr:rowOff>
    </xdr:from>
    <xdr:to>
      <xdr:col>11</xdr:col>
      <xdr:colOff>161925</xdr:colOff>
      <xdr:row>20</xdr:row>
      <xdr:rowOff>38100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19050</xdr:colOff>
      <xdr:row>2</xdr:row>
      <xdr:rowOff>0</xdr:rowOff>
    </xdr:from>
    <xdr:to>
      <xdr:col>14</xdr:col>
      <xdr:colOff>38100</xdr:colOff>
      <xdr:row>7</xdr:row>
      <xdr:rowOff>190500</xdr:rowOff>
    </xdr:to>
    <xdr:grpSp>
      <xdr:nvGrpSpPr>
        <xdr:cNvPr id="9220" name="Group 4"/>
        <xdr:cNvGrpSpPr>
          <a:grpSpLocks/>
        </xdr:cNvGrpSpPr>
      </xdr:nvGrpSpPr>
      <xdr:grpSpPr bwMode="auto">
        <a:xfrm>
          <a:off x="9210675" y="631031"/>
          <a:ext cx="626269" cy="1262063"/>
          <a:chOff x="10139" y="3946"/>
          <a:chExt cx="990" cy="1950"/>
        </a:xfrm>
      </xdr:grpSpPr>
      <xdr:sp macro="" textlink="">
        <xdr:nvSpPr>
          <xdr:cNvPr id="9221" name="Rectangle 5"/>
          <xdr:cNvSpPr>
            <a:spLocks noChangeArrowheads="1"/>
          </xdr:cNvSpPr>
        </xdr:nvSpPr>
        <xdr:spPr bwMode="auto">
          <a:xfrm>
            <a:off x="10139" y="3946"/>
            <a:ext cx="990" cy="1950"/>
          </a:xfrm>
          <a:prstGeom prst="rect">
            <a:avLst/>
          </a:prstGeom>
          <a:solidFill>
            <a:srgbClr val="FFFFFF"/>
          </a:solidFill>
          <a:ln w="9525">
            <a:solidFill>
              <a:srgbClr val="000000"/>
            </a:solidFill>
            <a:miter lim="800000"/>
            <a:headEnd/>
            <a:tailEnd/>
          </a:ln>
        </xdr:spPr>
      </xdr:sp>
      <xdr:sp macro="" textlink="">
        <xdr:nvSpPr>
          <xdr:cNvPr id="9222" name="Oval 6"/>
          <xdr:cNvSpPr>
            <a:spLocks noChangeArrowheads="1"/>
          </xdr:cNvSpPr>
        </xdr:nvSpPr>
        <xdr:spPr bwMode="auto">
          <a:xfrm>
            <a:off x="10395" y="4050"/>
            <a:ext cx="555" cy="480"/>
          </a:xfrm>
          <a:prstGeom prst="ellipse">
            <a:avLst/>
          </a:prstGeom>
          <a:solidFill>
            <a:srgbClr val="C0504D"/>
          </a:solidFill>
          <a:ln w="38100">
            <a:solidFill>
              <a:srgbClr val="F2F2F2"/>
            </a:solidFill>
            <a:round/>
            <a:headEnd/>
            <a:tailEnd/>
          </a:ln>
          <a:effectLst>
            <a:outerShdw dist="28398" dir="3806097" algn="ctr" rotWithShape="0">
              <a:srgbClr val="622423">
                <a:alpha val="50000"/>
              </a:srgbClr>
            </a:outerShdw>
          </a:effectLst>
        </xdr:spPr>
        <xdr:txBody>
          <a:bodyPr vertOverflow="clip" wrap="square" lIns="91440" tIns="45720" rIns="91440" bIns="45720" anchor="t" upright="1"/>
          <a:lstStyle/>
          <a:p>
            <a:pPr algn="l" rtl="0">
              <a:defRPr sz="1000"/>
            </a:pPr>
            <a:endParaRPr lang="en-US" sz="1100" b="0" i="0" u="none" strike="noStrike" baseline="0">
              <a:solidFill>
                <a:srgbClr val="000000"/>
              </a:solidFill>
              <a:latin typeface="Times New Roman"/>
              <a:cs typeface="Times New Roman"/>
            </a:endParaRPr>
          </a:p>
          <a:p>
            <a:pPr algn="l" rtl="0">
              <a:defRPr sz="1000"/>
            </a:pPr>
            <a:endParaRPr lang="en-US" sz="1100" b="0" i="0" u="none" strike="noStrike" baseline="0">
              <a:solidFill>
                <a:srgbClr val="000000"/>
              </a:solidFill>
              <a:latin typeface="Times New Roman"/>
              <a:cs typeface="Times New Roman"/>
            </a:endParaRPr>
          </a:p>
        </xdr:txBody>
      </xdr:sp>
      <xdr:sp macro="" textlink="">
        <xdr:nvSpPr>
          <xdr:cNvPr id="9223" name="Oval 7"/>
          <xdr:cNvSpPr>
            <a:spLocks noChangeArrowheads="1"/>
          </xdr:cNvSpPr>
        </xdr:nvSpPr>
        <xdr:spPr bwMode="auto">
          <a:xfrm>
            <a:off x="10395" y="4635"/>
            <a:ext cx="555" cy="480"/>
          </a:xfrm>
          <a:prstGeom prst="ellipse">
            <a:avLst/>
          </a:prstGeom>
          <a:solidFill>
            <a:srgbClr val="FFFFFF"/>
          </a:solidFill>
          <a:ln w="9525">
            <a:solidFill>
              <a:srgbClr val="000000"/>
            </a:solidFill>
            <a:round/>
            <a:headEnd/>
            <a:tailEnd/>
          </a:ln>
        </xdr:spPr>
      </xdr:sp>
      <xdr:sp macro="" textlink="">
        <xdr:nvSpPr>
          <xdr:cNvPr id="9224" name="Oval 8"/>
          <xdr:cNvSpPr>
            <a:spLocks noChangeArrowheads="1"/>
          </xdr:cNvSpPr>
        </xdr:nvSpPr>
        <xdr:spPr bwMode="auto">
          <a:xfrm>
            <a:off x="10395" y="5280"/>
            <a:ext cx="555" cy="480"/>
          </a:xfrm>
          <a:prstGeom prst="ellipse">
            <a:avLst/>
          </a:prstGeom>
          <a:solidFill>
            <a:srgbClr val="FFFFFF"/>
          </a:solidFill>
          <a:ln w="9525">
            <a:solidFill>
              <a:srgbClr val="000000"/>
            </a:solidFill>
            <a:round/>
            <a:headEnd/>
            <a:tailEnd/>
          </a:ln>
        </xdr:spPr>
      </xdr:sp>
    </xdr:grpSp>
    <xdr:clientData/>
  </xdr:twoCellAnchor>
</xdr:wsDr>
</file>

<file path=xl/drawings/drawing2.xml><?xml version="1.0" encoding="utf-8"?>
<c:userShapes xmlns:c="http://schemas.openxmlformats.org/drawingml/2006/chart">
  <cdr:relSizeAnchor xmlns:cdr="http://schemas.openxmlformats.org/drawingml/2006/chartDrawing">
    <cdr:from>
      <cdr:x>0.42773</cdr:x>
      <cdr:y>0.13044</cdr:y>
    </cdr:from>
    <cdr:to>
      <cdr:x>0.42899</cdr:x>
      <cdr:y>0.92777</cdr:y>
    </cdr:to>
    <cdr:sp macro="" textlink="">
      <cdr:nvSpPr>
        <cdr:cNvPr id="3" name="Straight Connector 2"/>
        <cdr:cNvSpPr/>
      </cdr:nvSpPr>
      <cdr:spPr>
        <a:xfrm xmlns:a="http://schemas.openxmlformats.org/drawingml/2006/main" rot="16200000" flipH="1">
          <a:off x="757557" y="2661923"/>
          <a:ext cx="4017552" cy="8164"/>
        </a:xfrm>
        <a:prstGeom xmlns:a="http://schemas.openxmlformats.org/drawingml/2006/main" prst="line">
          <a:avLst/>
        </a:prstGeom>
        <a:ln xmlns:a="http://schemas.openxmlformats.org/drawingml/2006/main">
          <a:solidFill>
            <a:srgbClr val="FF0000"/>
          </a:solidFill>
        </a:ln>
      </cdr:spPr>
      <cdr:style>
        <a:lnRef xmlns:a="http://schemas.openxmlformats.org/drawingml/2006/main" idx="1">
          <a:schemeClr val="accent6"/>
        </a:lnRef>
        <a:fillRef xmlns:a="http://schemas.openxmlformats.org/drawingml/2006/main" idx="0">
          <a:schemeClr val="accent6"/>
        </a:fillRef>
        <a:effectRef xmlns:a="http://schemas.openxmlformats.org/drawingml/2006/main" idx="0">
          <a:schemeClr val="accent6"/>
        </a:effectRef>
        <a:fontRef xmlns:a="http://schemas.openxmlformats.org/drawingml/2006/main" idx="minor">
          <a:schemeClr val="tx1"/>
        </a:fontRef>
      </cdr:style>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0.05317</cdr:x>
      <cdr:y>0.53783</cdr:y>
    </cdr:from>
    <cdr:to>
      <cdr:x>0.79941</cdr:x>
      <cdr:y>0.53875</cdr:y>
    </cdr:to>
    <cdr:sp macro="" textlink="">
      <cdr:nvSpPr>
        <cdr:cNvPr id="5" name="Straight Connector 4"/>
        <cdr:cNvSpPr/>
      </cdr:nvSpPr>
      <cdr:spPr>
        <a:xfrm xmlns:a="http://schemas.openxmlformats.org/drawingml/2006/main">
          <a:off x="343369" y="2709974"/>
          <a:ext cx="4819182" cy="4652"/>
        </a:xfrm>
        <a:prstGeom xmlns:a="http://schemas.openxmlformats.org/drawingml/2006/main" prst="line">
          <a:avLst/>
        </a:prstGeom>
        <a:ln xmlns:a="http://schemas.openxmlformats.org/drawingml/2006/main">
          <a:solidFill>
            <a:srgbClr val="FF0000"/>
          </a:solidFill>
        </a:ln>
      </cdr:spPr>
      <cdr:style>
        <a:lnRef xmlns:a="http://schemas.openxmlformats.org/drawingml/2006/main" idx="1">
          <a:schemeClr val="accent6"/>
        </a:lnRef>
        <a:fillRef xmlns:a="http://schemas.openxmlformats.org/drawingml/2006/main" idx="0">
          <a:schemeClr val="accent6"/>
        </a:fillRef>
        <a:effectRef xmlns:a="http://schemas.openxmlformats.org/drawingml/2006/main" idx="0">
          <a:schemeClr val="accent6"/>
        </a:effectRef>
        <a:fontRef xmlns:a="http://schemas.openxmlformats.org/drawingml/2006/main" idx="minor">
          <a:schemeClr val="tx1"/>
        </a:fontRef>
      </cdr:style>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0.36205</cdr:x>
      <cdr:y>0.6763</cdr:y>
    </cdr:from>
    <cdr:to>
      <cdr:x>0.56829</cdr:x>
      <cdr:y>0.71066</cdr:y>
    </cdr:to>
    <cdr:sp macro="" textlink="">
      <cdr:nvSpPr>
        <cdr:cNvPr id="7" name="Straight Arrow Connector 6"/>
        <cdr:cNvSpPr/>
      </cdr:nvSpPr>
      <cdr:spPr>
        <a:xfrm xmlns:a="http://schemas.openxmlformats.org/drawingml/2006/main" rot="16200000" flipV="1">
          <a:off x="2757911" y="1976862"/>
          <a:ext cx="128964" cy="1251312"/>
        </a:xfrm>
        <a:prstGeom xmlns:a="http://schemas.openxmlformats.org/drawingml/2006/main" prst="straightConnector1">
          <a:avLst/>
        </a:prstGeom>
        <a:ln xmlns:a="http://schemas.openxmlformats.org/drawingml/2006/main">
          <a:solidFill>
            <a:srgbClr val="FF0000"/>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0.12336</cdr:x>
      <cdr:y>0.04056</cdr:y>
    </cdr:from>
    <cdr:to>
      <cdr:x>0.41376</cdr:x>
      <cdr:y>0.11608</cdr:y>
    </cdr:to>
    <cdr:sp macro="" textlink="">
      <cdr:nvSpPr>
        <cdr:cNvPr id="9" name="TextBox 8"/>
        <cdr:cNvSpPr txBox="1"/>
      </cdr:nvSpPr>
      <cdr:spPr>
        <a:xfrm xmlns:a="http://schemas.openxmlformats.org/drawingml/2006/main">
          <a:off x="1076325" y="276225"/>
          <a:ext cx="2533650" cy="5143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0.11135</cdr:x>
      <cdr:y>0.03916</cdr:y>
    </cdr:from>
    <cdr:to>
      <cdr:x>0.40066</cdr:x>
      <cdr:y>0.12867</cdr:y>
    </cdr:to>
    <cdr:sp macro="" textlink="">
      <cdr:nvSpPr>
        <cdr:cNvPr id="10" name="TextBox 9"/>
        <cdr:cNvSpPr txBox="1"/>
      </cdr:nvSpPr>
      <cdr:spPr>
        <a:xfrm xmlns:a="http://schemas.openxmlformats.org/drawingml/2006/main">
          <a:off x="971550" y="266700"/>
          <a:ext cx="2524125" cy="60960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0.0907</cdr:x>
      <cdr:y>0.19394</cdr:y>
    </cdr:from>
    <cdr:to>
      <cdr:x>0.39856</cdr:x>
      <cdr:y>0.2373</cdr:y>
    </cdr:to>
    <cdr:sp macro="" textlink="">
      <cdr:nvSpPr>
        <cdr:cNvPr id="11" name="TextBox 10"/>
        <cdr:cNvSpPr txBox="1"/>
      </cdr:nvSpPr>
      <cdr:spPr>
        <a:xfrm xmlns:a="http://schemas.openxmlformats.org/drawingml/2006/main">
          <a:off x="585743" y="977207"/>
          <a:ext cx="1988151" cy="218463"/>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r>
            <a:rPr lang="en-US" sz="1100">
              <a:solidFill>
                <a:srgbClr val="FF0000"/>
              </a:solidFill>
              <a:latin typeface="Times New Roman" pitchFamily="18" charset="0"/>
              <a:cs typeface="Times New Roman" pitchFamily="18" charset="0"/>
            </a:rPr>
            <a:t>Behind</a:t>
          </a:r>
          <a:r>
            <a:rPr lang="en-US" sz="1100" baseline="0">
              <a:solidFill>
                <a:srgbClr val="FF0000"/>
              </a:solidFill>
              <a:latin typeface="Times New Roman" pitchFamily="18" charset="0"/>
              <a:cs typeface="Times New Roman" pitchFamily="18" charset="0"/>
            </a:rPr>
            <a:t> Schedule , Below Cost</a:t>
          </a:r>
          <a:endParaRPr lang="en-US" sz="1100">
            <a:solidFill>
              <a:srgbClr val="FF0000"/>
            </a:solidFill>
            <a:latin typeface="Times New Roman" pitchFamily="18" charset="0"/>
            <a:cs typeface="Times New Roman" pitchFamily="18" charset="0"/>
          </a:endParaRPr>
        </a:p>
      </cdr:txBody>
    </cdr:sp>
  </cdr:relSizeAnchor>
  <cdr:relSizeAnchor xmlns:cdr="http://schemas.openxmlformats.org/drawingml/2006/chartDrawing">
    <cdr:from>
      <cdr:x>0.46577</cdr:x>
      <cdr:y>0.19132</cdr:y>
    </cdr:from>
    <cdr:to>
      <cdr:x>0.75944</cdr:x>
      <cdr:y>0.23467</cdr:y>
    </cdr:to>
    <cdr:sp macro="" textlink="">
      <cdr:nvSpPr>
        <cdr:cNvPr id="13" name="TextBox 1"/>
        <cdr:cNvSpPr txBox="1"/>
      </cdr:nvSpPr>
      <cdr:spPr>
        <a:xfrm xmlns:a="http://schemas.openxmlformats.org/drawingml/2006/main">
          <a:off x="2763942" y="718010"/>
          <a:ext cx="1742660" cy="1626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a:solidFill>
                <a:srgbClr val="FF0000"/>
              </a:solidFill>
              <a:latin typeface="Times New Roman" pitchFamily="18" charset="0"/>
              <a:cs typeface="Times New Roman" pitchFamily="18" charset="0"/>
            </a:rPr>
            <a:t>Ahead of</a:t>
          </a:r>
          <a:r>
            <a:rPr lang="en-US" sz="1100" baseline="0">
              <a:solidFill>
                <a:srgbClr val="FF0000"/>
              </a:solidFill>
              <a:latin typeface="Times New Roman" pitchFamily="18" charset="0"/>
              <a:cs typeface="Times New Roman" pitchFamily="18" charset="0"/>
            </a:rPr>
            <a:t> Schedule , Below Cost</a:t>
          </a:r>
          <a:endParaRPr lang="en-US" sz="1100">
            <a:solidFill>
              <a:srgbClr val="FF0000"/>
            </a:solidFill>
            <a:latin typeface="Times New Roman" pitchFamily="18" charset="0"/>
            <a:cs typeface="Times New Roman" pitchFamily="18" charset="0"/>
          </a:endParaRPr>
        </a:p>
      </cdr:txBody>
    </cdr:sp>
  </cdr:relSizeAnchor>
  <cdr:relSizeAnchor xmlns:cdr="http://schemas.openxmlformats.org/drawingml/2006/chartDrawing">
    <cdr:from>
      <cdr:x>0.10085</cdr:x>
      <cdr:y>0.77709</cdr:y>
    </cdr:from>
    <cdr:to>
      <cdr:x>0.38469</cdr:x>
      <cdr:y>0.82044</cdr:y>
    </cdr:to>
    <cdr:sp macro="" textlink="">
      <cdr:nvSpPr>
        <cdr:cNvPr id="14" name="TextBox 1"/>
        <cdr:cNvSpPr txBox="1"/>
      </cdr:nvSpPr>
      <cdr:spPr>
        <a:xfrm xmlns:a="http://schemas.openxmlformats.org/drawingml/2006/main">
          <a:off x="651294" y="3915520"/>
          <a:ext cx="1833047" cy="2184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a:solidFill>
                <a:srgbClr val="FF0000"/>
              </a:solidFill>
              <a:latin typeface="Times New Roman" pitchFamily="18" charset="0"/>
              <a:cs typeface="Times New Roman" pitchFamily="18" charset="0"/>
            </a:rPr>
            <a:t>Behind</a:t>
          </a:r>
          <a:r>
            <a:rPr lang="en-US" sz="1100" baseline="0">
              <a:solidFill>
                <a:srgbClr val="FF0000"/>
              </a:solidFill>
              <a:latin typeface="Times New Roman" pitchFamily="18" charset="0"/>
              <a:cs typeface="Times New Roman" pitchFamily="18" charset="0"/>
            </a:rPr>
            <a:t> Schedule , Above Cost</a:t>
          </a:r>
          <a:endParaRPr lang="en-US" sz="1100">
            <a:solidFill>
              <a:srgbClr val="FF0000"/>
            </a:solidFill>
            <a:latin typeface="Times New Roman" pitchFamily="18" charset="0"/>
            <a:cs typeface="Times New Roman" pitchFamily="18" charset="0"/>
          </a:endParaRPr>
        </a:p>
      </cdr:txBody>
    </cdr:sp>
  </cdr:relSizeAnchor>
  <cdr:relSizeAnchor xmlns:cdr="http://schemas.openxmlformats.org/drawingml/2006/chartDrawing">
    <cdr:from>
      <cdr:x>0.48591</cdr:x>
      <cdr:y>0.78389</cdr:y>
    </cdr:from>
    <cdr:to>
      <cdr:x>0.77521</cdr:x>
      <cdr:y>0.82725</cdr:y>
    </cdr:to>
    <cdr:sp macro="" textlink="">
      <cdr:nvSpPr>
        <cdr:cNvPr id="15" name="TextBox 1"/>
        <cdr:cNvSpPr txBox="1"/>
      </cdr:nvSpPr>
      <cdr:spPr>
        <a:xfrm xmlns:a="http://schemas.openxmlformats.org/drawingml/2006/main">
          <a:off x="2883426" y="2941835"/>
          <a:ext cx="1716728" cy="16272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aseline="0">
              <a:solidFill>
                <a:srgbClr val="FF0000"/>
              </a:solidFill>
              <a:latin typeface="Times New Roman" pitchFamily="18" charset="0"/>
              <a:cs typeface="Times New Roman" pitchFamily="18" charset="0"/>
            </a:rPr>
            <a:t>Ahead of Schedule , Above Cost</a:t>
          </a:r>
          <a:endParaRPr lang="en-US" sz="1100">
            <a:solidFill>
              <a:srgbClr val="FF0000"/>
            </a:solidFill>
            <a:latin typeface="Times New Roman" pitchFamily="18" charset="0"/>
            <a:cs typeface="Times New Roman" pitchFamily="18" charset="0"/>
          </a:endParaRPr>
        </a:p>
      </cdr:txBody>
    </cdr:sp>
  </cdr:relSizeAnchor>
  <cdr:relSizeAnchor xmlns:cdr="http://schemas.openxmlformats.org/drawingml/2006/chartDrawing">
    <cdr:from>
      <cdr:x>0.56987</cdr:x>
      <cdr:y>0.27832</cdr:y>
    </cdr:from>
    <cdr:to>
      <cdr:x>0.78821</cdr:x>
      <cdr:y>0.39021</cdr:y>
    </cdr:to>
    <cdr:sp macro="" textlink="">
      <cdr:nvSpPr>
        <cdr:cNvPr id="17" name="TextBox 16"/>
        <cdr:cNvSpPr txBox="1"/>
      </cdr:nvSpPr>
      <cdr:spPr>
        <a:xfrm xmlns:a="http://schemas.openxmlformats.org/drawingml/2006/main">
          <a:off x="4972050" y="1895475"/>
          <a:ext cx="1905000" cy="76200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0.30677</cdr:x>
      <cdr:y>0.28392</cdr:y>
    </cdr:from>
    <cdr:to>
      <cdr:x>0.37882</cdr:x>
      <cdr:y>0.34685</cdr:y>
    </cdr:to>
    <cdr:sp macro="" textlink="">
      <cdr:nvSpPr>
        <cdr:cNvPr id="18" name="TextBox 17"/>
        <cdr:cNvSpPr txBox="1"/>
      </cdr:nvSpPr>
      <cdr:spPr>
        <a:xfrm xmlns:a="http://schemas.openxmlformats.org/drawingml/2006/main">
          <a:off x="2676525" y="1933575"/>
          <a:ext cx="628650" cy="428625"/>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0.57916</cdr:x>
      <cdr:y>0.66087</cdr:y>
    </cdr:from>
    <cdr:to>
      <cdr:x>0.68463</cdr:x>
      <cdr:y>0.7132</cdr:y>
    </cdr:to>
    <cdr:sp macro="" textlink="">
      <cdr:nvSpPr>
        <cdr:cNvPr id="19" name="TextBox 18"/>
        <cdr:cNvSpPr txBox="1"/>
      </cdr:nvSpPr>
      <cdr:spPr>
        <a:xfrm xmlns:a="http://schemas.openxmlformats.org/drawingml/2006/main">
          <a:off x="3514030" y="2480150"/>
          <a:ext cx="639931" cy="196387"/>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r>
            <a:rPr lang="en-US" sz="1100">
              <a:solidFill>
                <a:srgbClr val="FF0000"/>
              </a:solidFill>
              <a:latin typeface="Times New Roman" pitchFamily="18" charset="0"/>
              <a:cs typeface="Times New Roman" pitchFamily="18" charset="0"/>
            </a:rPr>
            <a:t>Current</a:t>
          </a:r>
        </a:p>
        <a:p xmlns:a="http://schemas.openxmlformats.org/drawingml/2006/main">
          <a:r>
            <a:rPr lang="en-US" sz="1100">
              <a:solidFill>
                <a:srgbClr val="FF0000"/>
              </a:solidFill>
              <a:latin typeface="Times New Roman" pitchFamily="18" charset="0"/>
              <a:cs typeface="Times New Roman" pitchFamily="18" charset="0"/>
            </a:rPr>
            <a:t>W13</a:t>
          </a:r>
        </a:p>
      </cdr:txBody>
    </cdr:sp>
  </cdr:relSizeAnchor>
</c:userShapes>
</file>

<file path=xl/drawings/drawing3.xml><?xml version="1.0" encoding="utf-8"?>
<xdr:wsDr xmlns:xdr="http://schemas.openxmlformats.org/drawingml/2006/spreadsheetDrawing" xmlns:a="http://schemas.openxmlformats.org/drawingml/2006/main">
  <xdr:twoCellAnchor>
    <xdr:from>
      <xdr:col>1</xdr:col>
      <xdr:colOff>0</xdr:colOff>
      <xdr:row>0</xdr:row>
      <xdr:rowOff>114300</xdr:rowOff>
    </xdr:from>
    <xdr:to>
      <xdr:col>11</xdr:col>
      <xdr:colOff>447675</xdr:colOff>
      <xdr:row>21</xdr:row>
      <xdr:rowOff>161925</xdr:rowOff>
    </xdr:to>
    <xdr:grpSp>
      <xdr:nvGrpSpPr>
        <xdr:cNvPr id="8" name="Group 7"/>
        <xdr:cNvGrpSpPr/>
      </xdr:nvGrpSpPr>
      <xdr:grpSpPr>
        <a:xfrm>
          <a:off x="609600" y="114300"/>
          <a:ext cx="6629400" cy="4448175"/>
          <a:chOff x="609600" y="114300"/>
          <a:chExt cx="6543675" cy="4448175"/>
        </a:xfrm>
      </xdr:grpSpPr>
      <xdr:pic>
        <xdr:nvPicPr>
          <xdr:cNvPr id="2" name="Picture 1" descr="C:\Users\Binh Nguyen\Desktop\Overview.png"/>
          <xdr:cNvPicPr/>
        </xdr:nvPicPr>
        <xdr:blipFill>
          <a:blip xmlns:r="http://schemas.openxmlformats.org/officeDocument/2006/relationships" r:embed="rId1"/>
          <a:srcRect/>
          <a:stretch>
            <a:fillRect/>
          </a:stretch>
        </xdr:blipFill>
        <xdr:spPr bwMode="auto">
          <a:xfrm>
            <a:off x="609600" y="838200"/>
            <a:ext cx="5934075" cy="3724275"/>
          </a:xfrm>
          <a:prstGeom prst="rect">
            <a:avLst/>
          </a:prstGeom>
          <a:noFill/>
          <a:ln w="9525">
            <a:noFill/>
            <a:miter lim="800000"/>
            <a:headEnd/>
            <a:tailEnd/>
          </a:ln>
        </xdr:spPr>
      </xdr:pic>
      <xdr:grpSp>
        <xdr:nvGrpSpPr>
          <xdr:cNvPr id="3" name="Group 4"/>
          <xdr:cNvGrpSpPr>
            <a:grpSpLocks/>
          </xdr:cNvGrpSpPr>
        </xdr:nvGrpSpPr>
        <xdr:grpSpPr bwMode="auto">
          <a:xfrm>
            <a:off x="6524625" y="114300"/>
            <a:ext cx="628650" cy="1371600"/>
            <a:chOff x="10139" y="3946"/>
            <a:chExt cx="990" cy="1950"/>
          </a:xfrm>
        </xdr:grpSpPr>
        <xdr:sp macro="" textlink="">
          <xdr:nvSpPr>
            <xdr:cNvPr id="4" name="Rectangle 5"/>
            <xdr:cNvSpPr>
              <a:spLocks noChangeArrowheads="1"/>
            </xdr:cNvSpPr>
          </xdr:nvSpPr>
          <xdr:spPr bwMode="auto">
            <a:xfrm>
              <a:off x="10139" y="3946"/>
              <a:ext cx="990" cy="1950"/>
            </a:xfrm>
            <a:prstGeom prst="rect">
              <a:avLst/>
            </a:prstGeom>
            <a:solidFill>
              <a:srgbClr val="FFFFFF"/>
            </a:solidFill>
            <a:ln w="9525">
              <a:solidFill>
                <a:srgbClr val="000000"/>
              </a:solidFill>
              <a:miter lim="800000"/>
              <a:headEnd/>
              <a:tailEnd/>
            </a:ln>
          </xdr:spPr>
        </xdr:sp>
        <xdr:sp macro="" textlink="">
          <xdr:nvSpPr>
            <xdr:cNvPr id="5" name="Oval 6"/>
            <xdr:cNvSpPr>
              <a:spLocks noChangeArrowheads="1"/>
            </xdr:cNvSpPr>
          </xdr:nvSpPr>
          <xdr:spPr bwMode="auto">
            <a:xfrm>
              <a:off x="10395" y="4050"/>
              <a:ext cx="555" cy="480"/>
            </a:xfrm>
            <a:prstGeom prst="ellipse">
              <a:avLst/>
            </a:prstGeom>
            <a:solidFill>
              <a:srgbClr val="C0504D"/>
            </a:solidFill>
            <a:ln w="38100">
              <a:solidFill>
                <a:srgbClr val="F2F2F2"/>
              </a:solidFill>
              <a:round/>
              <a:headEnd/>
              <a:tailEnd/>
            </a:ln>
            <a:effectLst>
              <a:outerShdw dist="28398" dir="3806097" algn="ctr" rotWithShape="0">
                <a:srgbClr val="622423">
                  <a:alpha val="50000"/>
                </a:srgbClr>
              </a:outerShdw>
            </a:effectLst>
          </xdr:spPr>
          <xdr:txBody>
            <a:bodyPr vertOverflow="clip" wrap="square" lIns="91440" tIns="45720" rIns="91440" bIns="45720" anchor="t" upright="1"/>
            <a:lstStyle/>
            <a:p>
              <a:pPr algn="l" rtl="0">
                <a:defRPr sz="1000"/>
              </a:pPr>
              <a:endParaRPr lang="en-US" sz="1100" b="0" i="0" u="none" strike="noStrike" baseline="0">
                <a:solidFill>
                  <a:srgbClr val="000000"/>
                </a:solidFill>
                <a:latin typeface="Times New Roman"/>
                <a:cs typeface="Times New Roman"/>
              </a:endParaRPr>
            </a:p>
            <a:p>
              <a:pPr algn="l" rtl="0">
                <a:defRPr sz="1000"/>
              </a:pPr>
              <a:endParaRPr lang="en-US" sz="1100" b="0" i="0" u="none" strike="noStrike" baseline="0">
                <a:solidFill>
                  <a:srgbClr val="000000"/>
                </a:solidFill>
                <a:latin typeface="Times New Roman"/>
                <a:cs typeface="Times New Roman"/>
              </a:endParaRPr>
            </a:p>
          </xdr:txBody>
        </xdr:sp>
        <xdr:sp macro="" textlink="">
          <xdr:nvSpPr>
            <xdr:cNvPr id="6" name="Oval 7"/>
            <xdr:cNvSpPr>
              <a:spLocks noChangeArrowheads="1"/>
            </xdr:cNvSpPr>
          </xdr:nvSpPr>
          <xdr:spPr bwMode="auto">
            <a:xfrm>
              <a:off x="10395" y="4635"/>
              <a:ext cx="555" cy="480"/>
            </a:xfrm>
            <a:prstGeom prst="ellipse">
              <a:avLst/>
            </a:prstGeom>
            <a:solidFill>
              <a:srgbClr val="FFFFFF"/>
            </a:solidFill>
            <a:ln w="9525">
              <a:solidFill>
                <a:srgbClr val="000000"/>
              </a:solidFill>
              <a:round/>
              <a:headEnd/>
              <a:tailEnd/>
            </a:ln>
          </xdr:spPr>
        </xdr:sp>
        <xdr:sp macro="" textlink="">
          <xdr:nvSpPr>
            <xdr:cNvPr id="7" name="Oval 8"/>
            <xdr:cNvSpPr>
              <a:spLocks noChangeArrowheads="1"/>
            </xdr:cNvSpPr>
          </xdr:nvSpPr>
          <xdr:spPr bwMode="auto">
            <a:xfrm>
              <a:off x="10395" y="5280"/>
              <a:ext cx="555" cy="480"/>
            </a:xfrm>
            <a:prstGeom prst="ellipse">
              <a:avLst/>
            </a:prstGeom>
            <a:solidFill>
              <a:srgbClr val="FFFFFF"/>
            </a:solidFill>
            <a:ln w="9525">
              <a:solidFill>
                <a:srgbClr val="000000"/>
              </a:solidFill>
              <a:round/>
              <a:headEnd/>
              <a:tailEnd/>
            </a:ln>
          </xdr:spPr>
        </xdr:sp>
      </xdr:grpSp>
    </xdr:grpSp>
    <xdr:clientData/>
  </xdr:twoCellAnchor>
  <xdr:twoCellAnchor>
    <xdr:from>
      <xdr:col>5</xdr:col>
      <xdr:colOff>47625</xdr:colOff>
      <xdr:row>29</xdr:row>
      <xdr:rowOff>28575</xdr:rowOff>
    </xdr:from>
    <xdr:to>
      <xdr:col>5</xdr:col>
      <xdr:colOff>219075</xdr:colOff>
      <xdr:row>29</xdr:row>
      <xdr:rowOff>171450</xdr:rowOff>
    </xdr:to>
    <xdr:sp macro="" textlink="">
      <xdr:nvSpPr>
        <xdr:cNvPr id="11265" name="AutoShape 1"/>
        <xdr:cNvSpPr>
          <a:spLocks noChangeArrowheads="1"/>
        </xdr:cNvSpPr>
      </xdr:nvSpPr>
      <xdr:spPr bwMode="auto">
        <a:xfrm>
          <a:off x="3095625" y="6105525"/>
          <a:ext cx="171450" cy="142875"/>
        </a:xfrm>
        <a:prstGeom prst="flowChartMerge">
          <a:avLst/>
        </a:prstGeom>
        <a:gradFill rotWithShape="0">
          <a:gsLst>
            <a:gs pos="0">
              <a:srgbClr val="666666"/>
            </a:gs>
            <a:gs pos="50000">
              <a:srgbClr val="000000"/>
            </a:gs>
            <a:gs pos="100000">
              <a:srgbClr val="666666"/>
            </a:gs>
          </a:gsLst>
          <a:lin ang="5400000" scaled="1"/>
        </a:gradFill>
        <a:ln w="12700">
          <a:solidFill>
            <a:srgbClr val="000000"/>
          </a:solidFill>
          <a:miter lim="800000"/>
          <a:headEnd/>
          <a:tailEnd/>
        </a:ln>
        <a:effectLst>
          <a:outerShdw dist="28398" dir="3806097" algn="ctr" rotWithShape="0">
            <a:srgbClr val="7F7F7F"/>
          </a:outerShdw>
        </a:effectLst>
      </xdr:spPr>
    </xdr:sp>
    <xdr:clientData/>
  </xdr:twoCellAnchor>
  <xdr:twoCellAnchor>
    <xdr:from>
      <xdr:col>8</xdr:col>
      <xdr:colOff>276225</xdr:colOff>
      <xdr:row>29</xdr:row>
      <xdr:rowOff>9525</xdr:rowOff>
    </xdr:from>
    <xdr:to>
      <xdr:col>8</xdr:col>
      <xdr:colOff>428625</xdr:colOff>
      <xdr:row>29</xdr:row>
      <xdr:rowOff>200025</xdr:rowOff>
    </xdr:to>
    <xdr:sp macro="" textlink="">
      <xdr:nvSpPr>
        <xdr:cNvPr id="11266" name="AutoShape 2"/>
        <xdr:cNvSpPr>
          <a:spLocks noChangeArrowheads="1"/>
        </xdr:cNvSpPr>
      </xdr:nvSpPr>
      <xdr:spPr bwMode="auto">
        <a:xfrm>
          <a:off x="5153025" y="6086475"/>
          <a:ext cx="152400" cy="190500"/>
        </a:xfrm>
        <a:prstGeom prst="flowChartMerge">
          <a:avLst/>
        </a:prstGeom>
        <a:solidFill>
          <a:srgbClr val="FFFFFF"/>
        </a:solidFill>
        <a:ln w="9525">
          <a:solidFill>
            <a:srgbClr val="000000"/>
          </a:solidFill>
          <a:miter lim="800000"/>
          <a:headEnd/>
          <a:tailEnd/>
        </a:ln>
      </xdr:spPr>
    </xdr:sp>
    <xdr:clientData/>
  </xdr:twoCellAnchor>
  <xdr:twoCellAnchor>
    <xdr:from>
      <xdr:col>12</xdr:col>
      <xdr:colOff>85724</xdr:colOff>
      <xdr:row>29</xdr:row>
      <xdr:rowOff>28574</xdr:rowOff>
    </xdr:from>
    <xdr:to>
      <xdr:col>12</xdr:col>
      <xdr:colOff>266699</xdr:colOff>
      <xdr:row>29</xdr:row>
      <xdr:rowOff>180975</xdr:rowOff>
    </xdr:to>
    <xdr:sp macro="" textlink="">
      <xdr:nvSpPr>
        <xdr:cNvPr id="11267" name="AutoShape 3"/>
        <xdr:cNvSpPr>
          <a:spLocks noChangeArrowheads="1"/>
        </xdr:cNvSpPr>
      </xdr:nvSpPr>
      <xdr:spPr bwMode="auto">
        <a:xfrm>
          <a:off x="7400924" y="6105524"/>
          <a:ext cx="180975" cy="152401"/>
        </a:xfrm>
        <a:prstGeom prst="flowChartMerge">
          <a:avLst/>
        </a:prstGeom>
        <a:solidFill>
          <a:srgbClr val="FFFFFF"/>
        </a:solidFill>
        <a:ln w="31750">
          <a:solidFill>
            <a:srgbClr val="4F81BD"/>
          </a:solidFill>
          <a:miter lim="800000"/>
          <a:headEnd/>
          <a:tailEnd/>
        </a:ln>
        <a:effectLst/>
        <a:extLst>
          <a:ext uri="{AF507438-7753-43E0-B8FC-AC1667EBCBE1}">
            <a14:hiddenEffects xmlns:a14="http://schemas.microsoft.com/office/drawing/2010/main">
              <a:effectLst>
                <a:outerShdw dist="35921" dir="2700000" algn="ctr" rotWithShape="0">
                  <a:srgbClr val="868686"/>
                </a:outerShdw>
              </a:effectLst>
            </a14:hiddenEffects>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xdr:colOff>
      <xdr:row>4</xdr:row>
      <xdr:rowOff>0</xdr:rowOff>
    </xdr:from>
    <xdr:to>
      <xdr:col>5</xdr:col>
      <xdr:colOff>723900</xdr:colOff>
      <xdr:row>18</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238125</xdr:colOff>
      <xdr:row>7</xdr:row>
      <xdr:rowOff>133350</xdr:rowOff>
    </xdr:from>
    <xdr:to>
      <xdr:col>2</xdr:col>
      <xdr:colOff>247650</xdr:colOff>
      <xdr:row>13</xdr:row>
      <xdr:rowOff>85725</xdr:rowOff>
    </xdr:to>
    <xdr:cxnSp macro="">
      <xdr:nvCxnSpPr>
        <xdr:cNvPr id="4" name="Straight Connector 3"/>
        <xdr:cNvCxnSpPr/>
      </xdr:nvCxnSpPr>
      <xdr:spPr>
        <a:xfrm flipH="1">
          <a:off x="2000250" y="1695450"/>
          <a:ext cx="9525" cy="10953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xdr:colOff>
      <xdr:row>2</xdr:row>
      <xdr:rowOff>28575</xdr:rowOff>
    </xdr:from>
    <xdr:to>
      <xdr:col>10</xdr:col>
      <xdr:colOff>66675</xdr:colOff>
      <xdr:row>15</xdr:row>
      <xdr:rowOff>47625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19049</xdr:colOff>
      <xdr:row>37</xdr:row>
      <xdr:rowOff>200025</xdr:rowOff>
    </xdr:from>
    <xdr:to>
      <xdr:col>16</xdr:col>
      <xdr:colOff>352424</xdr:colOff>
      <xdr:row>61</xdr:row>
      <xdr:rowOff>133350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0.48581</cdr:x>
      <cdr:y>4.40504E-7</cdr:y>
    </cdr:from>
    <cdr:to>
      <cdr:x>0.48799</cdr:x>
      <cdr:y>0.92588</cdr:y>
    </cdr:to>
    <cdr:sp macro="" textlink="">
      <cdr:nvSpPr>
        <cdr:cNvPr id="3" name="Straight Connector 2"/>
        <cdr:cNvSpPr/>
      </cdr:nvSpPr>
      <cdr:spPr>
        <a:xfrm xmlns:a="http://schemas.openxmlformats.org/drawingml/2006/main" rot="16200000" flipH="1">
          <a:off x="1095353" y="3143287"/>
          <a:ext cx="6305590" cy="19021"/>
        </a:xfrm>
        <a:prstGeom xmlns:a="http://schemas.openxmlformats.org/drawingml/2006/main" prst="line">
          <a:avLst/>
        </a:prstGeom>
        <a:ln xmlns:a="http://schemas.openxmlformats.org/drawingml/2006/main">
          <a:solidFill>
            <a:srgbClr val="FF0000"/>
          </a:solidFill>
        </a:ln>
      </cdr:spPr>
      <cdr:style>
        <a:lnRef xmlns:a="http://schemas.openxmlformats.org/drawingml/2006/main" idx="1">
          <a:schemeClr val="accent6"/>
        </a:lnRef>
        <a:fillRef xmlns:a="http://schemas.openxmlformats.org/drawingml/2006/main" idx="0">
          <a:schemeClr val="accent6"/>
        </a:fillRef>
        <a:effectRef xmlns:a="http://schemas.openxmlformats.org/drawingml/2006/main" idx="0">
          <a:schemeClr val="accent6"/>
        </a:effectRef>
        <a:fontRef xmlns:a="http://schemas.openxmlformats.org/drawingml/2006/main" idx="minor">
          <a:schemeClr val="tx1"/>
        </a:fontRef>
      </cdr:style>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0.05022</cdr:x>
      <cdr:y>0.44895</cdr:y>
    </cdr:from>
    <cdr:to>
      <cdr:x>0.95088</cdr:x>
      <cdr:y>0.45175</cdr:y>
    </cdr:to>
    <cdr:sp macro="" textlink="">
      <cdr:nvSpPr>
        <cdr:cNvPr id="5" name="Straight Connector 4"/>
        <cdr:cNvSpPr/>
      </cdr:nvSpPr>
      <cdr:spPr>
        <a:xfrm xmlns:a="http://schemas.openxmlformats.org/drawingml/2006/main">
          <a:off x="438192" y="3057516"/>
          <a:ext cx="7858169" cy="19069"/>
        </a:xfrm>
        <a:prstGeom xmlns:a="http://schemas.openxmlformats.org/drawingml/2006/main" prst="line">
          <a:avLst/>
        </a:prstGeom>
        <a:ln xmlns:a="http://schemas.openxmlformats.org/drawingml/2006/main">
          <a:solidFill>
            <a:srgbClr val="FF0000"/>
          </a:solidFill>
        </a:ln>
      </cdr:spPr>
      <cdr:style>
        <a:lnRef xmlns:a="http://schemas.openxmlformats.org/drawingml/2006/main" idx="1">
          <a:schemeClr val="accent6"/>
        </a:lnRef>
        <a:fillRef xmlns:a="http://schemas.openxmlformats.org/drawingml/2006/main" idx="0">
          <a:schemeClr val="accent6"/>
        </a:fillRef>
        <a:effectRef xmlns:a="http://schemas.openxmlformats.org/drawingml/2006/main" idx="0">
          <a:schemeClr val="accent6"/>
        </a:effectRef>
        <a:fontRef xmlns:a="http://schemas.openxmlformats.org/drawingml/2006/main" idx="minor">
          <a:schemeClr val="tx1"/>
        </a:fontRef>
      </cdr:style>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0.40915</cdr:x>
      <cdr:y>0.40129</cdr:y>
    </cdr:from>
    <cdr:to>
      <cdr:x>0.62226</cdr:x>
      <cdr:y>0.61792</cdr:y>
    </cdr:to>
    <cdr:sp macro="" textlink="">
      <cdr:nvSpPr>
        <cdr:cNvPr id="7" name="Straight Arrow Connector 6"/>
        <cdr:cNvSpPr/>
      </cdr:nvSpPr>
      <cdr:spPr>
        <a:xfrm xmlns:a="http://schemas.openxmlformats.org/drawingml/2006/main" rot="16200000" flipH="1" flipV="1">
          <a:off x="3800612" y="2429737"/>
          <a:ext cx="1429471" cy="1865903"/>
        </a:xfrm>
        <a:prstGeom xmlns:a="http://schemas.openxmlformats.org/drawingml/2006/main" prst="straightConnector1">
          <a:avLst/>
        </a:prstGeom>
        <a:ln xmlns:a="http://schemas.openxmlformats.org/drawingml/2006/main">
          <a:solidFill>
            <a:srgbClr val="FF0000"/>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0.12336</cdr:x>
      <cdr:y>0.04056</cdr:y>
    </cdr:from>
    <cdr:to>
      <cdr:x>0.41376</cdr:x>
      <cdr:y>0.11608</cdr:y>
    </cdr:to>
    <cdr:sp macro="" textlink="">
      <cdr:nvSpPr>
        <cdr:cNvPr id="9" name="TextBox 8"/>
        <cdr:cNvSpPr txBox="1"/>
      </cdr:nvSpPr>
      <cdr:spPr>
        <a:xfrm xmlns:a="http://schemas.openxmlformats.org/drawingml/2006/main">
          <a:off x="1076325" y="276225"/>
          <a:ext cx="2533650" cy="5143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0.11135</cdr:x>
      <cdr:y>0.03916</cdr:y>
    </cdr:from>
    <cdr:to>
      <cdr:x>0.40066</cdr:x>
      <cdr:y>0.12867</cdr:y>
    </cdr:to>
    <cdr:sp macro="" textlink="">
      <cdr:nvSpPr>
        <cdr:cNvPr id="10" name="TextBox 9"/>
        <cdr:cNvSpPr txBox="1"/>
      </cdr:nvSpPr>
      <cdr:spPr>
        <a:xfrm xmlns:a="http://schemas.openxmlformats.org/drawingml/2006/main">
          <a:off x="971550" y="266700"/>
          <a:ext cx="2524125" cy="60960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0.11135</cdr:x>
      <cdr:y>0.04895</cdr:y>
    </cdr:from>
    <cdr:to>
      <cdr:x>0.86026</cdr:x>
      <cdr:y>0.86014</cdr:y>
    </cdr:to>
    <cdr:grpSp>
      <cdr:nvGrpSpPr>
        <cdr:cNvPr id="16" name="Group 15"/>
        <cdr:cNvGrpSpPr/>
      </cdr:nvGrpSpPr>
      <cdr:grpSpPr>
        <a:xfrm xmlns:a="http://schemas.openxmlformats.org/drawingml/2006/main">
          <a:off x="730759" y="242916"/>
          <a:ext cx="4914891" cy="4025550"/>
          <a:chOff x="971550" y="333375"/>
          <a:chExt cx="6534150" cy="5524500"/>
        </a:xfrm>
      </cdr:grpSpPr>
      <cdr:sp macro="" textlink="">
        <cdr:nvSpPr>
          <cdr:cNvPr id="11" name="TextBox 10"/>
          <cdr:cNvSpPr txBox="1"/>
        </cdr:nvSpPr>
        <cdr:spPr>
          <a:xfrm xmlns:a="http://schemas.openxmlformats.org/drawingml/2006/main">
            <a:off x="971550" y="381000"/>
            <a:ext cx="2686050" cy="295275"/>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r>
              <a:rPr lang="en-US" sz="1400">
                <a:solidFill>
                  <a:srgbClr val="FF0000"/>
                </a:solidFill>
                <a:latin typeface="Times New Roman" pitchFamily="18" charset="0"/>
                <a:cs typeface="Times New Roman" pitchFamily="18" charset="0"/>
              </a:rPr>
              <a:t>Behind</a:t>
            </a:r>
            <a:r>
              <a:rPr lang="en-US" sz="1400" baseline="0">
                <a:solidFill>
                  <a:srgbClr val="FF0000"/>
                </a:solidFill>
                <a:latin typeface="Times New Roman" pitchFamily="18" charset="0"/>
                <a:cs typeface="Times New Roman" pitchFamily="18" charset="0"/>
              </a:rPr>
              <a:t> Schedule , Below Cost</a:t>
            </a:r>
            <a:endParaRPr lang="en-US" sz="1400">
              <a:solidFill>
                <a:srgbClr val="FF0000"/>
              </a:solidFill>
              <a:latin typeface="Times New Roman" pitchFamily="18" charset="0"/>
              <a:cs typeface="Times New Roman" pitchFamily="18" charset="0"/>
            </a:endParaRPr>
          </a:p>
        </cdr:txBody>
      </cdr:sp>
      <cdr:sp macro="" textlink="">
        <cdr:nvSpPr>
          <cdr:cNvPr id="13" name="TextBox 1"/>
          <cdr:cNvSpPr txBox="1"/>
        </cdr:nvSpPr>
        <cdr:spPr>
          <a:xfrm xmlns:a="http://schemas.openxmlformats.org/drawingml/2006/main">
            <a:off x="4943475" y="333375"/>
            <a:ext cx="2562225" cy="2952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400">
                <a:solidFill>
                  <a:srgbClr val="FF0000"/>
                </a:solidFill>
                <a:latin typeface="Times New Roman" pitchFamily="18" charset="0"/>
                <a:cs typeface="Times New Roman" pitchFamily="18" charset="0"/>
              </a:rPr>
              <a:t>Ahead of</a:t>
            </a:r>
            <a:r>
              <a:rPr lang="en-US" sz="1400" baseline="0">
                <a:solidFill>
                  <a:srgbClr val="FF0000"/>
                </a:solidFill>
                <a:latin typeface="Times New Roman" pitchFamily="18" charset="0"/>
                <a:cs typeface="Times New Roman" pitchFamily="18" charset="0"/>
              </a:rPr>
              <a:t> Schedule , Below Cost</a:t>
            </a:r>
            <a:endParaRPr lang="en-US" sz="1400">
              <a:solidFill>
                <a:srgbClr val="FF0000"/>
              </a:solidFill>
              <a:latin typeface="Times New Roman" pitchFamily="18" charset="0"/>
              <a:cs typeface="Times New Roman" pitchFamily="18" charset="0"/>
            </a:endParaRPr>
          </a:p>
        </cdr:txBody>
      </cdr:sp>
      <cdr:sp macro="" textlink="">
        <cdr:nvSpPr>
          <cdr:cNvPr id="14" name="TextBox 1"/>
          <cdr:cNvSpPr txBox="1"/>
        </cdr:nvSpPr>
        <cdr:spPr>
          <a:xfrm xmlns:a="http://schemas.openxmlformats.org/drawingml/2006/main">
            <a:off x="1085849" y="5562600"/>
            <a:ext cx="2476501" cy="2952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400">
                <a:solidFill>
                  <a:srgbClr val="FF0000"/>
                </a:solidFill>
                <a:latin typeface="Times New Roman" pitchFamily="18" charset="0"/>
                <a:cs typeface="Times New Roman" pitchFamily="18" charset="0"/>
              </a:rPr>
              <a:t>Behind</a:t>
            </a:r>
            <a:r>
              <a:rPr lang="en-US" sz="1400" baseline="0">
                <a:solidFill>
                  <a:srgbClr val="FF0000"/>
                </a:solidFill>
                <a:latin typeface="Times New Roman" pitchFamily="18" charset="0"/>
                <a:cs typeface="Times New Roman" pitchFamily="18" charset="0"/>
              </a:rPr>
              <a:t> Schedule , Above Cost</a:t>
            </a:r>
            <a:endParaRPr lang="en-US" sz="1400">
              <a:solidFill>
                <a:srgbClr val="FF0000"/>
              </a:solidFill>
              <a:latin typeface="Times New Roman" pitchFamily="18" charset="0"/>
              <a:cs typeface="Times New Roman" pitchFamily="18" charset="0"/>
            </a:endParaRPr>
          </a:p>
        </cdr:txBody>
      </cdr:sp>
      <cdr:sp macro="" textlink="">
        <cdr:nvSpPr>
          <cdr:cNvPr id="15" name="TextBox 1"/>
          <cdr:cNvSpPr txBox="1"/>
        </cdr:nvSpPr>
        <cdr:spPr>
          <a:xfrm xmlns:a="http://schemas.openxmlformats.org/drawingml/2006/main">
            <a:off x="4895850" y="5562600"/>
            <a:ext cx="2524125" cy="2952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400" baseline="0">
                <a:solidFill>
                  <a:srgbClr val="FF0000"/>
                </a:solidFill>
                <a:latin typeface="Times New Roman" pitchFamily="18" charset="0"/>
                <a:cs typeface="Times New Roman" pitchFamily="18" charset="0"/>
              </a:rPr>
              <a:t>Ahead of Schedule , Above Cost</a:t>
            </a:r>
            <a:endParaRPr lang="en-US" sz="1400">
              <a:solidFill>
                <a:srgbClr val="FF0000"/>
              </a:solidFill>
              <a:latin typeface="Times New Roman" pitchFamily="18" charset="0"/>
              <a:cs typeface="Times New Roman" pitchFamily="18" charset="0"/>
            </a:endParaRPr>
          </a:p>
        </cdr:txBody>
      </cdr:sp>
    </cdr:grpSp>
  </cdr:relSizeAnchor>
  <cdr:relSizeAnchor xmlns:cdr="http://schemas.openxmlformats.org/drawingml/2006/chartDrawing">
    <cdr:from>
      <cdr:x>0.56987</cdr:x>
      <cdr:y>0.27832</cdr:y>
    </cdr:from>
    <cdr:to>
      <cdr:x>0.78821</cdr:x>
      <cdr:y>0.39021</cdr:y>
    </cdr:to>
    <cdr:sp macro="" textlink="">
      <cdr:nvSpPr>
        <cdr:cNvPr id="17" name="TextBox 16"/>
        <cdr:cNvSpPr txBox="1"/>
      </cdr:nvSpPr>
      <cdr:spPr>
        <a:xfrm xmlns:a="http://schemas.openxmlformats.org/drawingml/2006/main">
          <a:off x="4972050" y="1895475"/>
          <a:ext cx="1905000" cy="76200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0.30677</cdr:x>
      <cdr:y>0.28392</cdr:y>
    </cdr:from>
    <cdr:to>
      <cdr:x>0.37882</cdr:x>
      <cdr:y>0.34685</cdr:y>
    </cdr:to>
    <cdr:sp macro="" textlink="">
      <cdr:nvSpPr>
        <cdr:cNvPr id="18" name="TextBox 17"/>
        <cdr:cNvSpPr txBox="1"/>
      </cdr:nvSpPr>
      <cdr:spPr>
        <a:xfrm xmlns:a="http://schemas.openxmlformats.org/drawingml/2006/main">
          <a:off x="2676525" y="1933575"/>
          <a:ext cx="628650" cy="428625"/>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0.61684</cdr:x>
      <cdr:y>0.33346</cdr:y>
    </cdr:from>
    <cdr:to>
      <cdr:x>0.67798</cdr:x>
      <cdr:y>0.3908</cdr:y>
    </cdr:to>
    <cdr:sp macro="" textlink="">
      <cdr:nvSpPr>
        <cdr:cNvPr id="19" name="TextBox 18"/>
        <cdr:cNvSpPr txBox="1"/>
      </cdr:nvSpPr>
      <cdr:spPr>
        <a:xfrm xmlns:a="http://schemas.openxmlformats.org/drawingml/2006/main">
          <a:off x="5400872" y="2200333"/>
          <a:ext cx="535325" cy="378363"/>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r>
            <a:rPr lang="en-US" sz="1400">
              <a:solidFill>
                <a:srgbClr val="FF0000"/>
              </a:solidFill>
              <a:latin typeface="Times New Roman" pitchFamily="18" charset="0"/>
              <a:cs typeface="Times New Roman" pitchFamily="18" charset="0"/>
            </a:rPr>
            <a:t>W13</a:t>
          </a:r>
        </a:p>
      </cdr:txBody>
    </cdr:sp>
  </cdr:relSizeAnchor>
</c:userShapes>
</file>

<file path=xl/drawings/drawing7.xml><?xml version="1.0" encoding="utf-8"?>
<xdr:wsDr xmlns:xdr="http://schemas.openxmlformats.org/drawingml/2006/spreadsheetDrawing" xmlns:a="http://schemas.openxmlformats.org/drawingml/2006/main">
  <xdr:twoCellAnchor>
    <xdr:from>
      <xdr:col>2</xdr:col>
      <xdr:colOff>19050</xdr:colOff>
      <xdr:row>12</xdr:row>
      <xdr:rowOff>19050</xdr:rowOff>
    </xdr:from>
    <xdr:to>
      <xdr:col>9</xdr:col>
      <xdr:colOff>323850</xdr:colOff>
      <xdr:row>25</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7</xdr:col>
      <xdr:colOff>171449</xdr:colOff>
      <xdr:row>1</xdr:row>
      <xdr:rowOff>190500</xdr:rowOff>
    </xdr:from>
    <xdr:to>
      <xdr:col>16</xdr:col>
      <xdr:colOff>409575</xdr:colOff>
      <xdr:row>19</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390525</xdr:colOff>
      <xdr:row>1</xdr:row>
      <xdr:rowOff>57150</xdr:rowOff>
    </xdr:from>
    <xdr:to>
      <xdr:col>18</xdr:col>
      <xdr:colOff>409575</xdr:colOff>
      <xdr:row>7</xdr:row>
      <xdr:rowOff>38100</xdr:rowOff>
    </xdr:to>
    <xdr:grpSp>
      <xdr:nvGrpSpPr>
        <xdr:cNvPr id="3" name="Group 4"/>
        <xdr:cNvGrpSpPr>
          <a:grpSpLocks/>
        </xdr:cNvGrpSpPr>
      </xdr:nvGrpSpPr>
      <xdr:grpSpPr bwMode="auto">
        <a:xfrm>
          <a:off x="11287125" y="266700"/>
          <a:ext cx="628650" cy="1238250"/>
          <a:chOff x="10139" y="3946"/>
          <a:chExt cx="990" cy="1950"/>
        </a:xfrm>
      </xdr:grpSpPr>
      <xdr:sp macro="" textlink="">
        <xdr:nvSpPr>
          <xdr:cNvPr id="4" name="Rectangle 5"/>
          <xdr:cNvSpPr>
            <a:spLocks noChangeArrowheads="1"/>
          </xdr:cNvSpPr>
        </xdr:nvSpPr>
        <xdr:spPr bwMode="auto">
          <a:xfrm>
            <a:off x="10139" y="3946"/>
            <a:ext cx="990" cy="1950"/>
          </a:xfrm>
          <a:prstGeom prst="rect">
            <a:avLst/>
          </a:prstGeom>
          <a:solidFill>
            <a:srgbClr val="FFFFFF"/>
          </a:solidFill>
          <a:ln w="9525">
            <a:solidFill>
              <a:srgbClr val="000000"/>
            </a:solidFill>
            <a:miter lim="800000"/>
            <a:headEnd/>
            <a:tailEnd/>
          </a:ln>
        </xdr:spPr>
      </xdr:sp>
      <xdr:sp macro="" textlink="">
        <xdr:nvSpPr>
          <xdr:cNvPr id="5" name="Oval 6"/>
          <xdr:cNvSpPr>
            <a:spLocks noChangeArrowheads="1"/>
          </xdr:cNvSpPr>
        </xdr:nvSpPr>
        <xdr:spPr bwMode="auto">
          <a:xfrm>
            <a:off x="10395" y="4050"/>
            <a:ext cx="555" cy="480"/>
          </a:xfrm>
          <a:prstGeom prst="ellipse">
            <a:avLst/>
          </a:prstGeom>
          <a:solidFill>
            <a:srgbClr val="C0504D"/>
          </a:solidFill>
          <a:ln w="38100">
            <a:solidFill>
              <a:srgbClr val="F2F2F2"/>
            </a:solidFill>
            <a:round/>
            <a:headEnd/>
            <a:tailEnd/>
          </a:ln>
          <a:effectLst>
            <a:outerShdw dist="28398" dir="3806097" algn="ctr" rotWithShape="0">
              <a:srgbClr val="622423">
                <a:alpha val="50000"/>
              </a:srgbClr>
            </a:outerShdw>
          </a:effectLst>
        </xdr:spPr>
        <xdr:txBody>
          <a:bodyPr vertOverflow="clip" wrap="square" lIns="91440" tIns="45720" rIns="91440" bIns="45720" anchor="t" upright="1"/>
          <a:lstStyle/>
          <a:p>
            <a:pPr algn="l" rtl="0">
              <a:defRPr sz="1000"/>
            </a:pPr>
            <a:endParaRPr lang="en-US" sz="1100" b="0" i="0" u="none" strike="noStrike" baseline="0">
              <a:solidFill>
                <a:srgbClr val="000000"/>
              </a:solidFill>
              <a:latin typeface="Times New Roman"/>
              <a:cs typeface="Times New Roman"/>
            </a:endParaRPr>
          </a:p>
          <a:p>
            <a:pPr algn="l" rtl="0">
              <a:defRPr sz="1000"/>
            </a:pPr>
            <a:endParaRPr lang="en-US" sz="1100" b="0" i="0" u="none" strike="noStrike" baseline="0">
              <a:solidFill>
                <a:srgbClr val="000000"/>
              </a:solidFill>
              <a:latin typeface="Times New Roman"/>
              <a:cs typeface="Times New Roman"/>
            </a:endParaRPr>
          </a:p>
        </xdr:txBody>
      </xdr:sp>
      <xdr:sp macro="" textlink="">
        <xdr:nvSpPr>
          <xdr:cNvPr id="6" name="Oval 7"/>
          <xdr:cNvSpPr>
            <a:spLocks noChangeArrowheads="1"/>
          </xdr:cNvSpPr>
        </xdr:nvSpPr>
        <xdr:spPr bwMode="auto">
          <a:xfrm>
            <a:off x="10395" y="4635"/>
            <a:ext cx="555" cy="480"/>
          </a:xfrm>
          <a:prstGeom prst="ellipse">
            <a:avLst/>
          </a:prstGeom>
          <a:solidFill>
            <a:srgbClr val="FFFFFF"/>
          </a:solidFill>
          <a:ln w="9525">
            <a:solidFill>
              <a:srgbClr val="000000"/>
            </a:solidFill>
            <a:round/>
            <a:headEnd/>
            <a:tailEnd/>
          </a:ln>
        </xdr:spPr>
      </xdr:sp>
      <xdr:sp macro="" textlink="">
        <xdr:nvSpPr>
          <xdr:cNvPr id="7" name="Oval 8"/>
          <xdr:cNvSpPr>
            <a:spLocks noChangeArrowheads="1"/>
          </xdr:cNvSpPr>
        </xdr:nvSpPr>
        <xdr:spPr bwMode="auto">
          <a:xfrm>
            <a:off x="10395" y="5280"/>
            <a:ext cx="555" cy="480"/>
          </a:xfrm>
          <a:prstGeom prst="ellipse">
            <a:avLst/>
          </a:prstGeom>
          <a:solidFill>
            <a:srgbClr val="FFFFFF"/>
          </a:solidFill>
          <a:ln w="9525">
            <a:solidFill>
              <a:srgbClr val="000000"/>
            </a:solidFill>
            <a:round/>
            <a:headEnd/>
            <a:tailEnd/>
          </a:ln>
        </xdr:spPr>
      </xdr:sp>
    </xdr:grpSp>
    <xdr:clientData/>
  </xdr:twoCellAnchor>
  <xdr:twoCellAnchor>
    <xdr:from>
      <xdr:col>0</xdr:col>
      <xdr:colOff>19049</xdr:colOff>
      <xdr:row>1</xdr:row>
      <xdr:rowOff>190500</xdr:rowOff>
    </xdr:from>
    <xdr:to>
      <xdr:col>6</xdr:col>
      <xdr:colOff>447674</xdr:colOff>
      <xdr:row>19</xdr:row>
      <xdr:rowOff>152400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3</xdr:row>
      <xdr:rowOff>0</xdr:rowOff>
    </xdr:from>
    <xdr:to>
      <xdr:col>10</xdr:col>
      <xdr:colOff>161925</xdr:colOff>
      <xdr:row>19</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2</xdr:row>
      <xdr:rowOff>0</xdr:rowOff>
    </xdr:from>
    <xdr:to>
      <xdr:col>13</xdr:col>
      <xdr:colOff>19050</xdr:colOff>
      <xdr:row>7</xdr:row>
      <xdr:rowOff>190500</xdr:rowOff>
    </xdr:to>
    <xdr:grpSp>
      <xdr:nvGrpSpPr>
        <xdr:cNvPr id="4" name="Group 4"/>
        <xdr:cNvGrpSpPr>
          <a:grpSpLocks/>
        </xdr:cNvGrpSpPr>
      </xdr:nvGrpSpPr>
      <xdr:grpSpPr bwMode="auto">
        <a:xfrm>
          <a:off x="8343900" y="590550"/>
          <a:ext cx="628650" cy="1238250"/>
          <a:chOff x="10139" y="3946"/>
          <a:chExt cx="990" cy="1950"/>
        </a:xfrm>
      </xdr:grpSpPr>
      <xdr:sp macro="" textlink="">
        <xdr:nvSpPr>
          <xdr:cNvPr id="5" name="Rectangle 5"/>
          <xdr:cNvSpPr>
            <a:spLocks noChangeArrowheads="1"/>
          </xdr:cNvSpPr>
        </xdr:nvSpPr>
        <xdr:spPr bwMode="auto">
          <a:xfrm>
            <a:off x="10139" y="3946"/>
            <a:ext cx="990" cy="1950"/>
          </a:xfrm>
          <a:prstGeom prst="rect">
            <a:avLst/>
          </a:prstGeom>
          <a:solidFill>
            <a:srgbClr val="FFFFFF"/>
          </a:solidFill>
          <a:ln w="9525">
            <a:solidFill>
              <a:srgbClr val="000000"/>
            </a:solidFill>
            <a:miter lim="800000"/>
            <a:headEnd/>
            <a:tailEnd/>
          </a:ln>
        </xdr:spPr>
      </xdr:sp>
      <xdr:sp macro="" textlink="">
        <xdr:nvSpPr>
          <xdr:cNvPr id="6" name="Oval 6"/>
          <xdr:cNvSpPr>
            <a:spLocks noChangeArrowheads="1"/>
          </xdr:cNvSpPr>
        </xdr:nvSpPr>
        <xdr:spPr bwMode="auto">
          <a:xfrm>
            <a:off x="10350" y="4710"/>
            <a:ext cx="555" cy="480"/>
          </a:xfrm>
          <a:prstGeom prst="ellipse">
            <a:avLst/>
          </a:prstGeom>
          <a:ln>
            <a:headEnd/>
            <a:tailEnd/>
          </a:ln>
        </xdr:spPr>
        <xdr:style>
          <a:lnRef idx="3">
            <a:schemeClr val="lt1"/>
          </a:lnRef>
          <a:fillRef idx="1">
            <a:schemeClr val="accent3"/>
          </a:fillRef>
          <a:effectRef idx="1">
            <a:schemeClr val="accent3"/>
          </a:effectRef>
          <a:fontRef idx="minor">
            <a:schemeClr val="lt1"/>
          </a:fontRef>
        </xdr:style>
        <xdr:txBody>
          <a:bodyPr vertOverflow="clip" wrap="square" lIns="91440" tIns="45720" rIns="91440" bIns="45720" anchor="t" upright="1"/>
          <a:lstStyle/>
          <a:p>
            <a:pPr algn="l" rtl="0">
              <a:defRPr sz="1000"/>
            </a:pPr>
            <a:endParaRPr lang="en-US" sz="1100" b="0" i="0" u="none" strike="noStrike" baseline="0">
              <a:solidFill>
                <a:srgbClr val="000000"/>
              </a:solidFill>
              <a:latin typeface="Times New Roman"/>
              <a:cs typeface="Times New Roman"/>
            </a:endParaRPr>
          </a:p>
          <a:p>
            <a:pPr algn="l" rtl="0">
              <a:defRPr sz="1000"/>
            </a:pPr>
            <a:endParaRPr lang="en-US" sz="1100" b="0" i="0" u="none" strike="noStrike" baseline="0">
              <a:solidFill>
                <a:srgbClr val="000000"/>
              </a:solidFill>
              <a:latin typeface="Times New Roman"/>
              <a:cs typeface="Times New Roman"/>
            </a:endParaRPr>
          </a:p>
        </xdr:txBody>
      </xdr:sp>
      <xdr:sp macro="" textlink="">
        <xdr:nvSpPr>
          <xdr:cNvPr id="7" name="Oval 7"/>
          <xdr:cNvSpPr>
            <a:spLocks noChangeArrowheads="1"/>
          </xdr:cNvSpPr>
        </xdr:nvSpPr>
        <xdr:spPr bwMode="auto">
          <a:xfrm>
            <a:off x="10335" y="4050"/>
            <a:ext cx="555" cy="480"/>
          </a:xfrm>
          <a:prstGeom prst="ellipse">
            <a:avLst/>
          </a:prstGeom>
          <a:solidFill>
            <a:srgbClr val="FFFFFF"/>
          </a:solidFill>
          <a:ln w="9525">
            <a:solidFill>
              <a:srgbClr val="000000"/>
            </a:solidFill>
            <a:round/>
            <a:headEnd/>
            <a:tailEnd/>
          </a:ln>
        </xdr:spPr>
      </xdr:sp>
      <xdr:sp macro="" textlink="">
        <xdr:nvSpPr>
          <xdr:cNvPr id="8" name="Oval 8"/>
          <xdr:cNvSpPr>
            <a:spLocks noChangeArrowheads="1"/>
          </xdr:cNvSpPr>
        </xdr:nvSpPr>
        <xdr:spPr bwMode="auto">
          <a:xfrm>
            <a:off x="10350" y="5370"/>
            <a:ext cx="555" cy="480"/>
          </a:xfrm>
          <a:prstGeom prst="ellipse">
            <a:avLst/>
          </a:prstGeom>
          <a:solidFill>
            <a:srgbClr val="FFFFFF"/>
          </a:solidFill>
          <a:ln w="9525">
            <a:solidFill>
              <a:srgbClr val="000000"/>
            </a:solidFill>
            <a:round/>
            <a:headEnd/>
            <a:tailEnd/>
          </a:ln>
        </xdr:spPr>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9"/>
  <sheetViews>
    <sheetView zoomScale="80" zoomScaleNormal="80" zoomScalePageLayoutView="90" workbookViewId="0">
      <selection activeCell="B3" sqref="B3"/>
    </sheetView>
  </sheetViews>
  <sheetFormatPr defaultRowHeight="15" x14ac:dyDescent="0.25"/>
  <cols>
    <col min="1" max="16384" width="9.140625" style="27"/>
  </cols>
  <sheetData>
    <row r="1" spans="1:21" ht="27" x14ac:dyDescent="0.4">
      <c r="A1" s="53" t="s">
        <v>74</v>
      </c>
    </row>
    <row r="2" spans="1:21" ht="27" x14ac:dyDescent="0.4">
      <c r="A2" s="53"/>
    </row>
    <row r="3" spans="1:21" x14ac:dyDescent="0.25">
      <c r="B3" s="61" t="s">
        <v>85</v>
      </c>
      <c r="C3" s="62"/>
      <c r="D3" s="62"/>
      <c r="E3" s="62"/>
      <c r="G3" s="61" t="s">
        <v>86</v>
      </c>
      <c r="H3" s="62"/>
      <c r="I3" s="62"/>
      <c r="J3" s="62"/>
      <c r="L3" s="61" t="s">
        <v>93</v>
      </c>
      <c r="M3" s="62"/>
      <c r="N3" s="62"/>
      <c r="O3" s="62"/>
      <c r="Q3" s="61" t="s">
        <v>89</v>
      </c>
      <c r="R3" s="62"/>
      <c r="S3" s="62"/>
      <c r="T3" s="62"/>
    </row>
    <row r="5" spans="1:21" x14ac:dyDescent="0.25">
      <c r="C5" s="28"/>
    </row>
    <row r="13" spans="1:21" x14ac:dyDescent="0.25">
      <c r="B13" s="61" t="s">
        <v>75</v>
      </c>
      <c r="C13" s="62"/>
      <c r="D13" s="62"/>
      <c r="E13" s="62"/>
      <c r="F13" s="62"/>
      <c r="G13" s="62"/>
      <c r="H13" s="62"/>
      <c r="I13" s="62"/>
      <c r="J13" s="62"/>
      <c r="K13" s="62"/>
      <c r="M13" s="62"/>
      <c r="N13" s="61" t="s">
        <v>76</v>
      </c>
      <c r="O13" s="62"/>
      <c r="P13" s="62"/>
      <c r="Q13" s="62"/>
      <c r="R13" s="62"/>
      <c r="S13" s="62"/>
      <c r="T13" s="62"/>
      <c r="U13" s="62"/>
    </row>
    <row r="37" spans="2:2" x14ac:dyDescent="0.25">
      <c r="B37" s="19"/>
    </row>
    <row r="76" spans="2:3" x14ac:dyDescent="0.25">
      <c r="B76" s="54" t="s">
        <v>77</v>
      </c>
      <c r="C76" s="55"/>
    </row>
    <row r="77" spans="2:3" x14ac:dyDescent="0.25">
      <c r="B77" s="54" t="s">
        <v>94</v>
      </c>
      <c r="C77" s="54">
        <v>30</v>
      </c>
    </row>
    <row r="78" spans="2:3" x14ac:dyDescent="0.25">
      <c r="B78" s="54" t="s">
        <v>95</v>
      </c>
      <c r="C78" s="54">
        <v>40</v>
      </c>
    </row>
    <row r="79" spans="2:3" x14ac:dyDescent="0.25">
      <c r="B79" s="54" t="s">
        <v>96</v>
      </c>
      <c r="C79" s="54">
        <v>30</v>
      </c>
    </row>
  </sheetData>
  <hyperlinks>
    <hyperlink ref="N13" location="'Defect-Status'!A1" display="Defect Status"/>
    <hyperlink ref="B13" location="'EV-Status'!A1" display="Shedule and Cost Status"/>
    <hyperlink ref="B3" location="'MileStone-Status'!A1" display="Speed"/>
    <hyperlink ref="G3" location="'Defect&amp;Change Request-Status'!A1" display="Performance"/>
    <hyperlink ref="L3" location="'Testing-Status'!A1" display="Testing "/>
    <hyperlink ref="Q3" location="'Risk-Status'!A1" display="Risk"/>
  </hyperlinks>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35"/>
  <sheetViews>
    <sheetView workbookViewId="0">
      <selection activeCell="I1" sqref="I1"/>
    </sheetView>
  </sheetViews>
  <sheetFormatPr defaultRowHeight="16.5" x14ac:dyDescent="0.25"/>
  <cols>
    <col min="1" max="1" width="9.140625" style="1"/>
    <col min="2" max="2" width="10.42578125" style="1" bestFit="1" customWidth="1"/>
    <col min="3" max="16384" width="9.140625" style="1"/>
  </cols>
  <sheetData>
    <row r="2" spans="1:5" x14ac:dyDescent="0.25">
      <c r="A2" s="4" t="s">
        <v>78</v>
      </c>
    </row>
    <row r="7" spans="1:5" x14ac:dyDescent="0.25">
      <c r="E7" s="56"/>
    </row>
    <row r="26" spans="1:2" x14ac:dyDescent="0.25">
      <c r="A26" s="4" t="s">
        <v>4</v>
      </c>
      <c r="B26" s="57" t="s">
        <v>80</v>
      </c>
    </row>
    <row r="27" spans="1:2" x14ac:dyDescent="0.25">
      <c r="B27" s="57" t="s">
        <v>81</v>
      </c>
    </row>
    <row r="28" spans="1:2" x14ac:dyDescent="0.25">
      <c r="B28" s="57" t="s">
        <v>82</v>
      </c>
    </row>
    <row r="29" spans="1:2" x14ac:dyDescent="0.25">
      <c r="B29" s="57"/>
    </row>
    <row r="30" spans="1:2" x14ac:dyDescent="0.25">
      <c r="B30" s="58" t="s">
        <v>79</v>
      </c>
    </row>
    <row r="31" spans="1:2" x14ac:dyDescent="0.25">
      <c r="B31" s="58" t="s">
        <v>99</v>
      </c>
    </row>
    <row r="32" spans="1:2" x14ac:dyDescent="0.25">
      <c r="B32" s="59" t="s">
        <v>98</v>
      </c>
    </row>
    <row r="33" spans="2:2" x14ac:dyDescent="0.25">
      <c r="B33" s="58" t="s">
        <v>100</v>
      </c>
    </row>
    <row r="34" spans="2:2" x14ac:dyDescent="0.25">
      <c r="B34" s="57" t="s">
        <v>83</v>
      </c>
    </row>
    <row r="35" spans="2:2" x14ac:dyDescent="0.25">
      <c r="B35" s="57" t="s">
        <v>84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tabSelected="1" workbookViewId="0">
      <selection activeCell="H26" sqref="H26"/>
    </sheetView>
  </sheetViews>
  <sheetFormatPr defaultRowHeight="15" x14ac:dyDescent="0.25"/>
  <cols>
    <col min="1" max="1" width="15.140625" customWidth="1"/>
    <col min="2" max="2" width="11.28515625" customWidth="1"/>
    <col min="3" max="3" width="7" bestFit="1" customWidth="1"/>
    <col min="8" max="8" width="13.140625" customWidth="1"/>
    <col min="9" max="9" width="17.42578125" customWidth="1"/>
    <col min="10" max="10" width="18.85546875" customWidth="1"/>
  </cols>
  <sheetData>
    <row r="1" spans="1:13" ht="33" x14ac:dyDescent="0.45">
      <c r="A1" s="15" t="s">
        <v>59</v>
      </c>
      <c r="B1" s="27"/>
      <c r="C1" s="27"/>
      <c r="D1" s="27"/>
      <c r="E1" s="27"/>
      <c r="F1" s="27"/>
      <c r="G1" s="27"/>
      <c r="H1" s="27"/>
      <c r="I1" s="27"/>
      <c r="J1" s="27"/>
      <c r="K1" s="27"/>
      <c r="L1" s="27"/>
      <c r="M1" s="27"/>
    </row>
    <row r="2" spans="1:13" x14ac:dyDescent="0.25">
      <c r="A2" s="27"/>
      <c r="B2" s="27"/>
      <c r="C2" s="27"/>
      <c r="D2" s="27"/>
      <c r="E2" s="27"/>
      <c r="F2" s="27"/>
      <c r="G2" s="27"/>
      <c r="H2" s="27"/>
      <c r="I2" s="27"/>
      <c r="J2" s="27"/>
      <c r="K2" s="27"/>
      <c r="L2" s="27"/>
      <c r="M2" s="27"/>
    </row>
    <row r="3" spans="1:13" x14ac:dyDescent="0.25">
      <c r="A3" s="27"/>
      <c r="B3" s="27"/>
      <c r="C3" s="27"/>
      <c r="D3" s="27"/>
      <c r="E3" s="27"/>
      <c r="F3" s="27"/>
      <c r="G3" s="27"/>
      <c r="H3" s="27"/>
      <c r="I3" s="27"/>
      <c r="J3" s="27"/>
      <c r="K3" s="27"/>
      <c r="L3" s="27"/>
      <c r="M3" s="27"/>
    </row>
    <row r="4" spans="1:13" x14ac:dyDescent="0.25">
      <c r="A4" s="27"/>
      <c r="B4" s="27"/>
      <c r="C4" s="27"/>
      <c r="D4" s="27"/>
      <c r="E4" s="27"/>
      <c r="F4" s="27"/>
      <c r="G4" s="27"/>
      <c r="H4" s="27"/>
      <c r="I4" s="27"/>
      <c r="J4" s="27"/>
      <c r="K4" s="27"/>
      <c r="L4" s="27"/>
      <c r="M4" s="27"/>
    </row>
    <row r="5" spans="1:13" x14ac:dyDescent="0.25">
      <c r="A5" s="27"/>
      <c r="B5" s="27"/>
      <c r="C5" s="27"/>
      <c r="D5" s="27"/>
      <c r="E5" s="27"/>
      <c r="F5" s="27"/>
      <c r="G5" s="27"/>
      <c r="H5" s="27"/>
      <c r="I5" s="27"/>
      <c r="J5" s="27"/>
      <c r="K5" s="27"/>
      <c r="L5" s="27"/>
      <c r="M5" s="27"/>
    </row>
    <row r="6" spans="1:13" x14ac:dyDescent="0.25">
      <c r="A6" s="27"/>
      <c r="B6" s="27"/>
      <c r="C6" s="27"/>
      <c r="D6" s="27"/>
      <c r="E6" s="27"/>
      <c r="F6" s="27"/>
      <c r="G6" s="27"/>
      <c r="H6" s="27"/>
      <c r="I6" s="27"/>
      <c r="J6" s="27"/>
      <c r="K6" s="27"/>
      <c r="L6" s="27"/>
      <c r="M6" s="27"/>
    </row>
    <row r="7" spans="1:13" x14ac:dyDescent="0.25">
      <c r="A7" s="27"/>
      <c r="B7" s="27"/>
      <c r="C7" s="27"/>
      <c r="D7" s="27"/>
      <c r="E7" s="27"/>
      <c r="F7" s="27"/>
      <c r="G7" s="27"/>
      <c r="H7" s="27"/>
      <c r="I7" s="27"/>
      <c r="J7" s="27"/>
      <c r="K7" s="27"/>
      <c r="L7" s="27"/>
      <c r="M7" s="27"/>
    </row>
    <row r="8" spans="1:13" x14ac:dyDescent="0.25">
      <c r="A8" s="27"/>
      <c r="B8" s="27"/>
      <c r="C8" s="27"/>
      <c r="D8" s="27"/>
      <c r="E8" s="27"/>
      <c r="F8" s="27"/>
      <c r="G8" s="27"/>
      <c r="H8" s="27"/>
      <c r="I8" s="27"/>
      <c r="J8" s="27"/>
      <c r="K8" s="27"/>
      <c r="L8" s="27"/>
      <c r="M8" s="27"/>
    </row>
    <row r="9" spans="1:13" x14ac:dyDescent="0.25">
      <c r="A9" s="27"/>
      <c r="B9" s="27"/>
      <c r="C9" s="27"/>
      <c r="D9" s="27"/>
      <c r="E9" s="27"/>
      <c r="F9" s="27"/>
      <c r="G9" s="27"/>
      <c r="H9" s="27"/>
      <c r="I9" s="27"/>
      <c r="J9" s="27"/>
      <c r="K9" s="27"/>
      <c r="L9" s="27"/>
      <c r="M9" s="27"/>
    </row>
    <row r="10" spans="1:13" x14ac:dyDescent="0.25">
      <c r="A10" s="27"/>
      <c r="B10" s="27"/>
      <c r="C10" s="27"/>
      <c r="D10" s="27"/>
      <c r="E10" s="27"/>
      <c r="F10" s="27"/>
      <c r="G10" s="27"/>
      <c r="H10" s="27"/>
      <c r="I10" s="27"/>
      <c r="J10" s="27"/>
      <c r="K10" s="27"/>
      <c r="L10" s="27"/>
      <c r="M10" s="27"/>
    </row>
    <row r="11" spans="1:13" x14ac:dyDescent="0.25">
      <c r="A11" s="27"/>
      <c r="B11" s="27"/>
      <c r="C11" s="27"/>
      <c r="D11" s="27"/>
      <c r="E11" s="27"/>
      <c r="F11" s="27"/>
      <c r="G11" s="27"/>
      <c r="H11" s="27"/>
      <c r="I11" s="27"/>
      <c r="J11" s="27"/>
      <c r="K11" s="27"/>
      <c r="L11" s="27"/>
      <c r="M11" s="27"/>
    </row>
    <row r="12" spans="1:13" x14ac:dyDescent="0.25">
      <c r="A12" s="27"/>
      <c r="B12" s="27"/>
      <c r="C12" s="27"/>
      <c r="D12" s="27"/>
      <c r="E12" s="27"/>
      <c r="F12" s="27"/>
      <c r="G12" s="27"/>
      <c r="H12" s="27"/>
      <c r="I12" s="27"/>
      <c r="J12" s="27"/>
      <c r="K12" s="27"/>
      <c r="L12" s="27"/>
      <c r="M12" s="27"/>
    </row>
    <row r="13" spans="1:13" x14ac:dyDescent="0.25">
      <c r="A13" s="27"/>
      <c r="B13" s="27"/>
      <c r="C13" s="27"/>
      <c r="D13" s="27"/>
      <c r="E13" s="27"/>
      <c r="F13" s="27"/>
      <c r="G13" s="27"/>
      <c r="H13" s="27"/>
      <c r="I13" s="27"/>
      <c r="J13" s="27"/>
      <c r="K13" s="27"/>
      <c r="L13" s="27"/>
      <c r="M13" s="27"/>
    </row>
    <row r="14" spans="1:13" x14ac:dyDescent="0.25">
      <c r="A14" s="27"/>
      <c r="B14" s="27"/>
      <c r="C14" s="27"/>
      <c r="D14" s="27"/>
      <c r="E14" s="27"/>
      <c r="F14" s="27"/>
      <c r="G14" s="27"/>
      <c r="H14" s="27"/>
      <c r="I14" s="27"/>
      <c r="J14" s="27"/>
      <c r="K14" s="27"/>
      <c r="L14" s="27"/>
      <c r="M14" s="27"/>
    </row>
    <row r="15" spans="1:13" x14ac:dyDescent="0.25">
      <c r="A15" s="27"/>
      <c r="B15" s="27"/>
      <c r="C15" s="27"/>
      <c r="D15" s="27"/>
      <c r="E15" s="27"/>
      <c r="F15" s="27"/>
      <c r="G15" s="27"/>
      <c r="H15" s="27"/>
      <c r="I15" s="27"/>
      <c r="J15" s="27"/>
      <c r="K15" s="27"/>
      <c r="L15" s="27"/>
      <c r="M15" s="27"/>
    </row>
    <row r="16" spans="1:13" x14ac:dyDescent="0.25">
      <c r="A16" s="27"/>
      <c r="B16" s="27"/>
      <c r="C16" s="27"/>
      <c r="D16" s="27"/>
      <c r="E16" s="27"/>
      <c r="F16" s="27"/>
      <c r="G16" s="27"/>
      <c r="H16" s="27"/>
      <c r="I16" s="27"/>
      <c r="J16" s="27"/>
      <c r="K16" s="27"/>
      <c r="L16" s="27"/>
      <c r="M16" s="27"/>
    </row>
    <row r="17" spans="1:13" x14ac:dyDescent="0.25">
      <c r="A17" s="27"/>
      <c r="B17" s="27"/>
      <c r="C17" s="27"/>
      <c r="D17" s="27"/>
      <c r="E17" s="27"/>
      <c r="F17" s="27"/>
      <c r="G17" s="27"/>
      <c r="H17" s="27"/>
      <c r="I17" s="27"/>
      <c r="J17" s="27"/>
      <c r="K17" s="27"/>
      <c r="L17" s="27"/>
      <c r="M17" s="27"/>
    </row>
    <row r="18" spans="1:13" x14ac:dyDescent="0.25">
      <c r="A18" s="27"/>
      <c r="B18" s="27"/>
      <c r="C18" s="27"/>
      <c r="D18" s="27"/>
      <c r="E18" s="27"/>
      <c r="F18" s="27"/>
      <c r="G18" s="27"/>
      <c r="H18" s="27"/>
      <c r="I18" s="27"/>
      <c r="J18" s="27"/>
      <c r="K18" s="27"/>
      <c r="L18" s="27"/>
      <c r="M18" s="27"/>
    </row>
    <row r="19" spans="1:13" x14ac:dyDescent="0.25">
      <c r="A19" s="27"/>
      <c r="B19" s="27"/>
      <c r="C19" s="27"/>
      <c r="D19" s="27"/>
      <c r="E19" s="27"/>
      <c r="F19" s="27"/>
      <c r="G19" s="27"/>
      <c r="H19" s="27"/>
      <c r="I19" s="27"/>
      <c r="J19" s="27"/>
      <c r="K19" s="27"/>
      <c r="L19" s="27"/>
      <c r="M19" s="27"/>
    </row>
    <row r="20" spans="1:13" x14ac:dyDescent="0.25">
      <c r="A20" s="27" t="s">
        <v>101</v>
      </c>
      <c r="B20" s="27"/>
      <c r="C20" s="27"/>
      <c r="D20" s="27"/>
      <c r="E20" s="27"/>
      <c r="F20" s="27"/>
      <c r="G20" s="27"/>
      <c r="H20" s="27"/>
      <c r="I20" s="27"/>
      <c r="J20" s="27"/>
      <c r="K20" s="27"/>
      <c r="L20" s="27"/>
      <c r="M20" s="27"/>
    </row>
    <row r="21" spans="1:13" x14ac:dyDescent="0.25">
      <c r="A21" s="27"/>
      <c r="B21" s="27"/>
      <c r="C21" s="27"/>
      <c r="D21" s="27"/>
      <c r="E21" s="27"/>
      <c r="F21" s="27"/>
      <c r="G21" s="27"/>
      <c r="H21" s="27"/>
      <c r="I21" s="27"/>
      <c r="J21" s="27"/>
      <c r="K21" s="27"/>
      <c r="L21" s="27"/>
      <c r="M21" s="27"/>
    </row>
    <row r="22" spans="1:13" ht="15.75" thickBot="1" x14ac:dyDescent="0.3">
      <c r="A22" s="27"/>
      <c r="B22" s="27"/>
      <c r="C22" s="27"/>
      <c r="D22" s="27"/>
      <c r="E22" s="27"/>
      <c r="F22" s="27"/>
      <c r="G22" s="27"/>
      <c r="H22" s="27"/>
      <c r="I22" s="27"/>
      <c r="J22" s="27"/>
      <c r="K22" s="27"/>
      <c r="L22" s="27"/>
      <c r="M22" s="27"/>
    </row>
    <row r="23" spans="1:13" ht="15.75" thickBot="1" x14ac:dyDescent="0.3">
      <c r="A23" s="29" t="s">
        <v>52</v>
      </c>
      <c r="B23" s="30" t="s">
        <v>53</v>
      </c>
      <c r="C23" s="30" t="s">
        <v>40</v>
      </c>
      <c r="D23" s="31"/>
      <c r="E23" s="31"/>
      <c r="F23" s="31"/>
      <c r="G23" s="31"/>
      <c r="H23" s="27"/>
      <c r="I23" s="27"/>
      <c r="J23" s="27"/>
    </row>
    <row r="24" spans="1:13" ht="15.75" thickBot="1" x14ac:dyDescent="0.3">
      <c r="A24" s="32" t="s">
        <v>54</v>
      </c>
      <c r="B24" s="33">
        <v>40179</v>
      </c>
      <c r="C24" s="33">
        <v>40180</v>
      </c>
      <c r="D24" s="31"/>
      <c r="E24" s="31"/>
      <c r="F24" s="31"/>
      <c r="G24" s="31"/>
      <c r="H24" s="27"/>
      <c r="I24" s="27"/>
      <c r="J24" s="27"/>
    </row>
    <row r="25" spans="1:13" ht="15.75" thickBot="1" x14ac:dyDescent="0.3">
      <c r="A25" s="32" t="s">
        <v>55</v>
      </c>
      <c r="B25" s="33">
        <v>40192</v>
      </c>
      <c r="C25" s="33">
        <v>40196</v>
      </c>
      <c r="D25" s="31"/>
      <c r="E25" s="31"/>
      <c r="F25" s="31"/>
      <c r="G25" s="31"/>
      <c r="H25" s="27"/>
      <c r="I25" s="27"/>
      <c r="J25" s="27"/>
    </row>
    <row r="26" spans="1:13" ht="15.75" thickBot="1" x14ac:dyDescent="0.3">
      <c r="A26" s="32" t="s">
        <v>56</v>
      </c>
      <c r="B26" s="33">
        <v>40205</v>
      </c>
      <c r="C26" s="33">
        <v>40221</v>
      </c>
      <c r="D26" s="31"/>
      <c r="E26" s="31"/>
      <c r="F26" s="31"/>
      <c r="G26" s="31"/>
      <c r="H26" s="19" t="s">
        <v>90</v>
      </c>
      <c r="I26" s="27"/>
      <c r="J26" s="27"/>
    </row>
    <row r="27" spans="1:13" ht="15.75" thickBot="1" x14ac:dyDescent="0.3">
      <c r="A27" s="32" t="s">
        <v>57</v>
      </c>
      <c r="B27" s="33">
        <v>40323</v>
      </c>
      <c r="C27" s="33"/>
      <c r="D27" s="31"/>
      <c r="E27" s="31"/>
      <c r="F27" s="31"/>
      <c r="G27" s="31"/>
      <c r="H27" s="27"/>
      <c r="I27" s="27"/>
      <c r="J27" s="27"/>
    </row>
    <row r="28" spans="1:13" ht="15.75" thickBot="1" x14ac:dyDescent="0.3">
      <c r="A28" s="32" t="s">
        <v>58</v>
      </c>
      <c r="B28" s="33">
        <v>40347</v>
      </c>
      <c r="C28" s="33"/>
      <c r="D28" s="31"/>
      <c r="E28" s="31"/>
      <c r="F28" s="31"/>
      <c r="G28" s="31"/>
      <c r="H28" s="27"/>
      <c r="I28" s="27"/>
      <c r="J28" s="27"/>
    </row>
    <row r="29" spans="1:13" x14ac:dyDescent="0.25">
      <c r="A29" s="27"/>
      <c r="B29" s="27"/>
      <c r="C29" s="27"/>
      <c r="D29" s="27"/>
      <c r="E29" s="27"/>
      <c r="F29" s="27"/>
      <c r="G29" s="27"/>
      <c r="H29" s="27"/>
      <c r="I29" s="27"/>
      <c r="J29" s="27"/>
      <c r="K29" s="27"/>
      <c r="L29" s="27"/>
      <c r="M29" s="27"/>
    </row>
    <row r="30" spans="1:13" x14ac:dyDescent="0.25">
      <c r="A30" s="27"/>
      <c r="B30" s="27"/>
      <c r="C30" s="27"/>
      <c r="D30" s="27"/>
      <c r="E30" s="27"/>
      <c r="F30" s="27"/>
      <c r="G30" s="27"/>
      <c r="H30" s="27"/>
      <c r="I30" s="27"/>
      <c r="J30" s="27"/>
      <c r="K30" s="27"/>
      <c r="L30" s="27"/>
      <c r="M30" s="27"/>
    </row>
    <row r="31" spans="1:13" x14ac:dyDescent="0.25">
      <c r="A31" s="27"/>
      <c r="B31" s="27"/>
      <c r="C31" s="27"/>
      <c r="D31" s="27"/>
      <c r="E31" s="27"/>
      <c r="F31" s="27"/>
      <c r="G31" s="27"/>
      <c r="H31" s="27"/>
      <c r="I31" s="27"/>
      <c r="J31" s="27"/>
      <c r="K31" s="27"/>
      <c r="L31" s="27"/>
      <c r="M31" s="27"/>
    </row>
    <row r="32" spans="1:13" x14ac:dyDescent="0.25">
      <c r="E32" s="27"/>
      <c r="F32" s="27"/>
      <c r="G32" s="27"/>
      <c r="H32" s="27"/>
      <c r="I32" s="27"/>
      <c r="K32" s="27"/>
      <c r="L32" s="27"/>
      <c r="M32" s="27"/>
    </row>
  </sheetData>
  <hyperlinks>
    <hyperlink ref="H26" location="'Feature-Status'!A1" display="Next"/>
  </hyperlinks>
  <pageMargins left="0.7" right="0.7" top="0.75" bottom="0.75" header="0.3" footer="0.3"/>
  <pageSetup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8:P68"/>
  <sheetViews>
    <sheetView topLeftCell="A36" workbookViewId="0">
      <selection activeCell="P68" sqref="P68"/>
    </sheetView>
  </sheetViews>
  <sheetFormatPr defaultRowHeight="16.5" x14ac:dyDescent="0.25"/>
  <cols>
    <col min="1" max="1" width="8.5703125" style="1" bestFit="1" customWidth="1"/>
    <col min="2" max="2" width="7.140625" style="1" bestFit="1" customWidth="1"/>
    <col min="3" max="3" width="5.7109375" style="1" bestFit="1" customWidth="1"/>
    <col min="4" max="4" width="7.85546875" style="1" bestFit="1" customWidth="1"/>
    <col min="5" max="15" width="6.42578125" style="1" bestFit="1" customWidth="1"/>
    <col min="16" max="16384" width="9.140625" style="1"/>
  </cols>
  <sheetData>
    <row r="18" spans="1:15" x14ac:dyDescent="0.25">
      <c r="A18" s="1" t="s">
        <v>102</v>
      </c>
      <c r="B18" s="1" t="s">
        <v>87</v>
      </c>
    </row>
    <row r="21" spans="1:15" x14ac:dyDescent="0.25">
      <c r="A21" s="34" t="s">
        <v>1</v>
      </c>
      <c r="B21" s="35">
        <v>1</v>
      </c>
      <c r="C21" s="35">
        <v>2</v>
      </c>
      <c r="D21" s="35">
        <v>3</v>
      </c>
      <c r="E21" s="35">
        <v>4</v>
      </c>
      <c r="F21" s="35">
        <v>5</v>
      </c>
      <c r="G21" s="35">
        <v>6</v>
      </c>
      <c r="H21" s="35">
        <v>7</v>
      </c>
      <c r="I21" s="35">
        <v>8</v>
      </c>
      <c r="J21" s="35">
        <v>9</v>
      </c>
      <c r="K21" s="35">
        <v>10</v>
      </c>
      <c r="L21" s="36">
        <v>12</v>
      </c>
      <c r="M21" s="36">
        <v>13</v>
      </c>
      <c r="N21" s="36">
        <v>14</v>
      </c>
      <c r="O21" s="36">
        <v>15</v>
      </c>
    </row>
    <row r="22" spans="1:15" x14ac:dyDescent="0.25">
      <c r="A22" s="37" t="s">
        <v>60</v>
      </c>
      <c r="B22" s="38">
        <v>364</v>
      </c>
      <c r="C22" s="38">
        <v>596</v>
      </c>
      <c r="D22" s="38">
        <v>931.1</v>
      </c>
      <c r="E22" s="38">
        <v>1248</v>
      </c>
      <c r="F22" s="38">
        <v>1564</v>
      </c>
      <c r="G22" s="38">
        <v>1816</v>
      </c>
      <c r="H22" s="38">
        <v>2036</v>
      </c>
      <c r="I22" s="38">
        <v>2256</v>
      </c>
      <c r="J22" s="38">
        <v>2451</v>
      </c>
      <c r="K22" s="38">
        <v>2812</v>
      </c>
      <c r="L22" s="38">
        <v>3277</v>
      </c>
      <c r="M22" s="38">
        <v>3400</v>
      </c>
      <c r="N22" s="38">
        <v>3800</v>
      </c>
      <c r="O22" s="38">
        <v>4200</v>
      </c>
    </row>
    <row r="23" spans="1:15" x14ac:dyDescent="0.25">
      <c r="A23" s="39" t="s">
        <v>61</v>
      </c>
      <c r="B23" s="40">
        <v>312</v>
      </c>
      <c r="C23" s="40">
        <v>596</v>
      </c>
      <c r="D23" s="40">
        <v>776</v>
      </c>
      <c r="E23" s="40">
        <v>1002</v>
      </c>
      <c r="F23" s="40">
        <v>1250</v>
      </c>
      <c r="G23" s="40">
        <v>1489</v>
      </c>
      <c r="H23" s="40">
        <v>1650</v>
      </c>
      <c r="I23" s="40">
        <v>2214</v>
      </c>
      <c r="J23" s="40">
        <v>2336</v>
      </c>
      <c r="K23" s="40">
        <v>2484</v>
      </c>
      <c r="L23" s="40">
        <v>2878</v>
      </c>
      <c r="M23" s="40">
        <v>3177</v>
      </c>
      <c r="N23" s="40"/>
      <c r="O23" s="40"/>
    </row>
    <row r="24" spans="1:15" x14ac:dyDescent="0.25">
      <c r="A24" s="41" t="s">
        <v>62</v>
      </c>
      <c r="B24" s="42">
        <v>400</v>
      </c>
      <c r="C24" s="42">
        <v>620</v>
      </c>
      <c r="D24" s="42">
        <v>880</v>
      </c>
      <c r="E24" s="42">
        <v>1500</v>
      </c>
      <c r="F24" s="42">
        <v>1700</v>
      </c>
      <c r="G24" s="42">
        <v>1600</v>
      </c>
      <c r="H24" s="42">
        <v>1564</v>
      </c>
      <c r="I24" s="42">
        <v>2300</v>
      </c>
      <c r="J24" s="42">
        <v>2245</v>
      </c>
      <c r="K24" s="42">
        <v>2600</v>
      </c>
      <c r="L24" s="42">
        <v>3000</v>
      </c>
      <c r="M24" s="42">
        <v>3300</v>
      </c>
      <c r="N24" s="42"/>
      <c r="O24" s="42"/>
    </row>
    <row r="25" spans="1:15" x14ac:dyDescent="0.25">
      <c r="A25" s="60"/>
      <c r="B25" s="60"/>
      <c r="C25" s="60"/>
      <c r="D25" s="60"/>
      <c r="E25" s="60"/>
      <c r="F25" s="60"/>
      <c r="G25" s="60"/>
      <c r="H25" s="60"/>
      <c r="I25" s="60"/>
      <c r="J25" s="60"/>
      <c r="K25" s="60"/>
      <c r="L25" s="5"/>
      <c r="M25" s="5"/>
      <c r="N25" s="5"/>
      <c r="O25" s="5"/>
    </row>
    <row r="26" spans="1:15" x14ac:dyDescent="0.25">
      <c r="A26" s="43" t="s">
        <v>63</v>
      </c>
      <c r="B26" s="44">
        <f>B23/B24</f>
        <v>0.78</v>
      </c>
      <c r="C26" s="44">
        <f t="shared" ref="C26:M26" si="0">C23/C24</f>
        <v>0.96129032258064517</v>
      </c>
      <c r="D26" s="44">
        <f t="shared" si="0"/>
        <v>0.88181818181818183</v>
      </c>
      <c r="E26" s="44">
        <f t="shared" si="0"/>
        <v>0.66800000000000004</v>
      </c>
      <c r="F26" s="44">
        <f t="shared" si="0"/>
        <v>0.73529411764705888</v>
      </c>
      <c r="G26" s="44">
        <f t="shared" si="0"/>
        <v>0.93062500000000004</v>
      </c>
      <c r="H26" s="44">
        <f t="shared" si="0"/>
        <v>1.0549872122762147</v>
      </c>
      <c r="I26" s="44">
        <f t="shared" si="0"/>
        <v>0.96260869565217388</v>
      </c>
      <c r="J26" s="44">
        <f t="shared" si="0"/>
        <v>1.0405345211581292</v>
      </c>
      <c r="K26" s="44">
        <f t="shared" si="0"/>
        <v>0.95538461538461539</v>
      </c>
      <c r="L26" s="44">
        <f t="shared" si="0"/>
        <v>0.95933333333333337</v>
      </c>
      <c r="M26" s="44">
        <f t="shared" si="0"/>
        <v>0.96272727272727276</v>
      </c>
      <c r="N26" s="44"/>
      <c r="O26" s="44"/>
    </row>
    <row r="27" spans="1:15" x14ac:dyDescent="0.25">
      <c r="A27" s="45" t="s">
        <v>64</v>
      </c>
      <c r="B27" s="5">
        <f>B23/B22</f>
        <v>0.8571428571428571</v>
      </c>
      <c r="C27" s="5">
        <f t="shared" ref="C27:M27" si="1">C23/C22</f>
        <v>1</v>
      </c>
      <c r="D27" s="5">
        <f t="shared" si="1"/>
        <v>0.83342283320803345</v>
      </c>
      <c r="E27" s="5">
        <f t="shared" si="1"/>
        <v>0.80288461538461542</v>
      </c>
      <c r="F27" s="5">
        <f t="shared" si="1"/>
        <v>0.79923273657289007</v>
      </c>
      <c r="G27" s="5">
        <f t="shared" si="1"/>
        <v>0.81993392070484583</v>
      </c>
      <c r="H27" s="5">
        <f t="shared" si="1"/>
        <v>0.81041257367387032</v>
      </c>
      <c r="I27" s="5">
        <f t="shared" si="1"/>
        <v>0.9813829787234043</v>
      </c>
      <c r="J27" s="5">
        <f t="shared" si="1"/>
        <v>0.95308037535699719</v>
      </c>
      <c r="K27" s="5">
        <f t="shared" si="1"/>
        <v>0.88335704125177805</v>
      </c>
      <c r="L27" s="5">
        <f t="shared" si="1"/>
        <v>0.87824229478181259</v>
      </c>
      <c r="M27" s="5">
        <f t="shared" si="1"/>
        <v>0.93441176470588239</v>
      </c>
      <c r="N27" s="45"/>
      <c r="O27" s="45"/>
    </row>
    <row r="28" spans="1:15" ht="15.75" customHeight="1" x14ac:dyDescent="0.25">
      <c r="A28" s="60"/>
      <c r="B28" s="60"/>
      <c r="C28" s="60"/>
      <c r="D28" s="60"/>
      <c r="E28" s="60"/>
      <c r="F28" s="60"/>
      <c r="G28" s="60"/>
      <c r="H28" s="60"/>
      <c r="I28" s="60"/>
      <c r="J28" s="60"/>
      <c r="K28" s="60"/>
      <c r="L28" s="5"/>
      <c r="M28" s="5"/>
      <c r="N28" s="5"/>
      <c r="O28" s="5"/>
    </row>
    <row r="29" spans="1:15" x14ac:dyDescent="0.25">
      <c r="A29" s="43" t="s">
        <v>65</v>
      </c>
      <c r="B29" s="46">
        <f>B23-B24</f>
        <v>-88</v>
      </c>
      <c r="C29" s="46">
        <f t="shared" ref="C29:M29" si="2">C23-C24</f>
        <v>-24</v>
      </c>
      <c r="D29" s="46">
        <f t="shared" si="2"/>
        <v>-104</v>
      </c>
      <c r="E29" s="46">
        <f t="shared" si="2"/>
        <v>-498</v>
      </c>
      <c r="F29" s="46">
        <f t="shared" si="2"/>
        <v>-450</v>
      </c>
      <c r="G29" s="46">
        <f t="shared" si="2"/>
        <v>-111</v>
      </c>
      <c r="H29" s="46">
        <f t="shared" si="2"/>
        <v>86</v>
      </c>
      <c r="I29" s="46">
        <f t="shared" si="2"/>
        <v>-86</v>
      </c>
      <c r="J29" s="46">
        <f t="shared" si="2"/>
        <v>91</v>
      </c>
      <c r="K29" s="46">
        <f t="shared" si="2"/>
        <v>-116</v>
      </c>
      <c r="L29" s="46">
        <f t="shared" si="2"/>
        <v>-122</v>
      </c>
      <c r="M29" s="46">
        <f t="shared" si="2"/>
        <v>-123</v>
      </c>
      <c r="N29" s="5"/>
      <c r="O29" s="5"/>
    </row>
    <row r="30" spans="1:15" x14ac:dyDescent="0.25">
      <c r="A30" s="47" t="s">
        <v>66</v>
      </c>
      <c r="B30" s="48">
        <f>B23-B22</f>
        <v>-52</v>
      </c>
      <c r="C30" s="48">
        <f t="shared" ref="C30:M30" si="3">C23-C22</f>
        <v>0</v>
      </c>
      <c r="D30" s="48">
        <f t="shared" si="3"/>
        <v>-155.10000000000002</v>
      </c>
      <c r="E30" s="48">
        <f t="shared" si="3"/>
        <v>-246</v>
      </c>
      <c r="F30" s="48">
        <f t="shared" si="3"/>
        <v>-314</v>
      </c>
      <c r="G30" s="48">
        <f t="shared" si="3"/>
        <v>-327</v>
      </c>
      <c r="H30" s="48">
        <f t="shared" si="3"/>
        <v>-386</v>
      </c>
      <c r="I30" s="48">
        <f t="shared" si="3"/>
        <v>-42</v>
      </c>
      <c r="J30" s="48">
        <f t="shared" si="3"/>
        <v>-115</v>
      </c>
      <c r="K30" s="48">
        <f t="shared" si="3"/>
        <v>-328</v>
      </c>
      <c r="L30" s="48">
        <f t="shared" si="3"/>
        <v>-399</v>
      </c>
      <c r="M30" s="48">
        <f t="shared" si="3"/>
        <v>-223</v>
      </c>
      <c r="N30" s="5"/>
      <c r="O30" s="5"/>
    </row>
    <row r="31" spans="1:15" x14ac:dyDescent="0.25">
      <c r="A31" s="60"/>
      <c r="B31" s="60"/>
      <c r="C31" s="60"/>
      <c r="D31" s="60"/>
      <c r="E31" s="60"/>
      <c r="F31" s="60"/>
      <c r="G31" s="60"/>
      <c r="H31" s="60"/>
      <c r="I31" s="60"/>
      <c r="J31" s="60"/>
      <c r="K31" s="60"/>
      <c r="L31" s="5"/>
      <c r="M31" s="5"/>
      <c r="N31" s="5"/>
      <c r="O31" s="5"/>
    </row>
    <row r="32" spans="1:15" x14ac:dyDescent="0.25">
      <c r="A32" s="49" t="s">
        <v>67</v>
      </c>
      <c r="B32" s="42"/>
      <c r="C32" s="42"/>
      <c r="D32" s="42"/>
      <c r="E32" s="42"/>
      <c r="F32" s="42"/>
      <c r="G32" s="42"/>
      <c r="H32" s="42"/>
      <c r="I32" s="42"/>
      <c r="J32" s="42"/>
      <c r="K32" s="42"/>
      <c r="L32" s="42"/>
      <c r="M32" s="51">
        <v>3300</v>
      </c>
      <c r="N32" s="5">
        <f>N22/M26</f>
        <v>3947.1199244570348</v>
      </c>
      <c r="O32" s="5">
        <f>O22/M26</f>
        <v>4362.6062322946173</v>
      </c>
    </row>
    <row r="33" spans="1:5" x14ac:dyDescent="0.25">
      <c r="A33" s="50" t="s">
        <v>68</v>
      </c>
      <c r="B33" s="5"/>
      <c r="C33" s="5"/>
      <c r="D33" s="5"/>
      <c r="E33" s="5"/>
    </row>
    <row r="37" spans="1:5" ht="33" x14ac:dyDescent="0.45">
      <c r="A37" s="15" t="s">
        <v>73</v>
      </c>
      <c r="B37" s="27"/>
      <c r="C37" s="27"/>
      <c r="D37" s="27"/>
    </row>
    <row r="64" spans="2:3" x14ac:dyDescent="0.25">
      <c r="B64" s="4" t="s">
        <v>4</v>
      </c>
      <c r="C64" s="1" t="s">
        <v>88</v>
      </c>
    </row>
    <row r="68" spans="16:16" x14ac:dyDescent="0.25">
      <c r="P68" s="19" t="s">
        <v>92</v>
      </c>
    </row>
  </sheetData>
  <mergeCells count="3">
    <mergeCell ref="A25:K25"/>
    <mergeCell ref="A28:K28"/>
    <mergeCell ref="A31:K31"/>
  </mergeCells>
  <hyperlinks>
    <hyperlink ref="P68" location="DashBoard!A1" display="Back"/>
  </hyperlinks>
  <pageMargins left="0.7" right="0.7" top="0.75" bottom="0.75" header="0.3" footer="0.3"/>
  <pageSetup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workbookViewId="0">
      <selection activeCell="B28" sqref="B28"/>
    </sheetView>
  </sheetViews>
  <sheetFormatPr defaultRowHeight="16.5" x14ac:dyDescent="0.25"/>
  <cols>
    <col min="1" max="1" width="26" style="1" customWidth="1"/>
    <col min="2" max="16384" width="9.140625" style="1"/>
  </cols>
  <sheetData>
    <row r="1" spans="1:16" x14ac:dyDescent="0.25">
      <c r="A1" s="4" t="s">
        <v>43</v>
      </c>
    </row>
    <row r="7" spans="1:16" x14ac:dyDescent="0.25">
      <c r="A7" s="22" t="s">
        <v>41</v>
      </c>
    </row>
    <row r="8" spans="1:16" x14ac:dyDescent="0.25">
      <c r="A8" s="8" t="s">
        <v>42</v>
      </c>
      <c r="B8" s="23">
        <v>1</v>
      </c>
      <c r="C8" s="23">
        <v>2</v>
      </c>
      <c r="D8" s="23">
        <v>3</v>
      </c>
      <c r="E8" s="23">
        <v>4</v>
      </c>
      <c r="F8" s="23">
        <v>5</v>
      </c>
      <c r="G8" s="23">
        <v>6</v>
      </c>
      <c r="H8" s="23">
        <v>7</v>
      </c>
      <c r="I8" s="23">
        <v>8</v>
      </c>
      <c r="J8" s="23">
        <v>9</v>
      </c>
      <c r="K8" s="23">
        <v>10</v>
      </c>
      <c r="L8" s="23">
        <v>11</v>
      </c>
      <c r="M8" s="23">
        <v>12</v>
      </c>
      <c r="N8" s="23">
        <v>13</v>
      </c>
      <c r="O8" s="23">
        <v>14</v>
      </c>
      <c r="P8" s="23">
        <v>15</v>
      </c>
    </row>
    <row r="9" spans="1:16" x14ac:dyDescent="0.25">
      <c r="A9" s="8" t="s">
        <v>39</v>
      </c>
      <c r="B9" s="3">
        <v>2</v>
      </c>
      <c r="C9" s="3">
        <v>3</v>
      </c>
      <c r="D9" s="3">
        <v>3</v>
      </c>
      <c r="E9" s="3">
        <v>3</v>
      </c>
      <c r="F9" s="3">
        <v>6</v>
      </c>
      <c r="G9" s="3">
        <v>6</v>
      </c>
      <c r="H9" s="3">
        <v>9</v>
      </c>
      <c r="I9" s="3">
        <v>12</v>
      </c>
      <c r="J9" s="3">
        <v>12</v>
      </c>
      <c r="K9" s="3">
        <v>12</v>
      </c>
      <c r="L9" s="3">
        <v>6</v>
      </c>
      <c r="M9" s="3">
        <v>5</v>
      </c>
      <c r="N9" s="3">
        <v>3</v>
      </c>
      <c r="O9" s="3">
        <v>3</v>
      </c>
      <c r="P9" s="3">
        <v>3</v>
      </c>
    </row>
    <row r="10" spans="1:16" x14ac:dyDescent="0.25">
      <c r="A10" s="8" t="s">
        <v>40</v>
      </c>
      <c r="B10" s="3">
        <v>2</v>
      </c>
      <c r="C10" s="3">
        <v>2</v>
      </c>
      <c r="D10" s="3">
        <v>3</v>
      </c>
      <c r="E10" s="3">
        <v>3</v>
      </c>
      <c r="F10" s="3">
        <v>5</v>
      </c>
      <c r="G10" s="3">
        <v>5</v>
      </c>
      <c r="H10" s="3">
        <v>8</v>
      </c>
      <c r="I10" s="3">
        <v>14</v>
      </c>
      <c r="J10" s="3">
        <v>14</v>
      </c>
      <c r="K10" s="3">
        <v>14</v>
      </c>
      <c r="L10" s="3">
        <v>7</v>
      </c>
      <c r="M10" s="3">
        <v>4</v>
      </c>
      <c r="N10" s="3">
        <v>4</v>
      </c>
      <c r="O10" s="3"/>
      <c r="P10" s="3"/>
    </row>
    <row r="28" spans="2:2" x14ac:dyDescent="0.25">
      <c r="B28" s="1" t="s">
        <v>103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workbookViewId="0">
      <selection activeCell="I30" sqref="I30"/>
    </sheetView>
  </sheetViews>
  <sheetFormatPr defaultRowHeight="16.5" x14ac:dyDescent="0.25"/>
  <cols>
    <col min="1" max="1" width="11.7109375" style="1" customWidth="1"/>
    <col min="2" max="2" width="9.85546875" style="1" customWidth="1"/>
    <col min="3" max="3" width="12.140625" style="1" customWidth="1"/>
    <col min="4" max="4" width="8.140625" style="1" bestFit="1" customWidth="1"/>
    <col min="5" max="5" width="10.28515625" style="1" bestFit="1" customWidth="1"/>
    <col min="6" max="6" width="10.7109375" style="1" customWidth="1"/>
    <col min="7" max="16384" width="9.140625" style="1"/>
  </cols>
  <sheetData>
    <row r="1" spans="1:1" x14ac:dyDescent="0.25">
      <c r="A1" s="4" t="s">
        <v>97</v>
      </c>
    </row>
    <row r="8" spans="1:1" ht="19.5" customHeight="1" x14ac:dyDescent="0.25"/>
    <row r="22" spans="1:6" x14ac:dyDescent="0.25">
      <c r="A22" s="4" t="s">
        <v>4</v>
      </c>
      <c r="B22" s="52" t="s">
        <v>70</v>
      </c>
    </row>
    <row r="23" spans="1:6" x14ac:dyDescent="0.25">
      <c r="B23" s="1" t="s">
        <v>71</v>
      </c>
    </row>
    <row r="27" spans="1:6" x14ac:dyDescent="0.25">
      <c r="B27" s="21" t="s">
        <v>33</v>
      </c>
      <c r="C27" s="3"/>
    </row>
    <row r="28" spans="1:6" x14ac:dyDescent="0.25">
      <c r="B28" s="20" t="s">
        <v>32</v>
      </c>
      <c r="C28" s="24" t="s">
        <v>34</v>
      </c>
      <c r="D28" s="24" t="s">
        <v>35</v>
      </c>
      <c r="E28" s="25" t="s">
        <v>36</v>
      </c>
      <c r="F28" s="25" t="s">
        <v>37</v>
      </c>
    </row>
    <row r="29" spans="1:6" x14ac:dyDescent="0.25">
      <c r="B29" s="3">
        <v>1</v>
      </c>
      <c r="C29" s="3">
        <v>30</v>
      </c>
      <c r="D29" s="3">
        <v>15</v>
      </c>
      <c r="E29" s="3">
        <v>0</v>
      </c>
      <c r="F29" s="3">
        <v>0</v>
      </c>
    </row>
    <row r="30" spans="1:6" x14ac:dyDescent="0.25">
      <c r="B30" s="3">
        <v>2</v>
      </c>
      <c r="C30" s="3">
        <v>60</v>
      </c>
      <c r="D30" s="3">
        <v>30</v>
      </c>
      <c r="E30" s="3">
        <v>20</v>
      </c>
      <c r="F30" s="3">
        <v>2</v>
      </c>
    </row>
    <row r="31" spans="1:6" x14ac:dyDescent="0.25">
      <c r="B31" s="3">
        <v>3</v>
      </c>
      <c r="C31" s="3">
        <v>75</v>
      </c>
      <c r="D31" s="3">
        <v>55</v>
      </c>
      <c r="E31" s="3">
        <v>50</v>
      </c>
      <c r="F31" s="3">
        <v>5</v>
      </c>
    </row>
    <row r="33" spans="12:12" x14ac:dyDescent="0.25">
      <c r="L33" s="19" t="s">
        <v>91</v>
      </c>
    </row>
  </sheetData>
  <hyperlinks>
    <hyperlink ref="L33" location="'Testing-Status'!A1" display="Next:"/>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L14" sqref="L14"/>
    </sheetView>
  </sheetViews>
  <sheetFormatPr defaultRowHeight="16.5" x14ac:dyDescent="0.25"/>
  <cols>
    <col min="1" max="1" width="24.5703125" style="1" customWidth="1"/>
    <col min="2" max="16384" width="9.140625" style="1"/>
  </cols>
  <sheetData>
    <row r="1" spans="1:1" ht="30" x14ac:dyDescent="0.4">
      <c r="A1" s="7" t="s">
        <v>106</v>
      </c>
    </row>
    <row r="2" spans="1:1" x14ac:dyDescent="0.25">
      <c r="A2" s="4"/>
    </row>
    <row r="3" spans="1:1" x14ac:dyDescent="0.25">
      <c r="A3" s="4"/>
    </row>
    <row r="4" spans="1:1" x14ac:dyDescent="0.25">
      <c r="A4" s="4"/>
    </row>
    <row r="5" spans="1:1" x14ac:dyDescent="0.25">
      <c r="A5" s="4"/>
    </row>
    <row r="6" spans="1:1" x14ac:dyDescent="0.25">
      <c r="A6" s="4"/>
    </row>
    <row r="7" spans="1:1" x14ac:dyDescent="0.25">
      <c r="A7" s="4"/>
    </row>
    <row r="8" spans="1:1" x14ac:dyDescent="0.25">
      <c r="A8" s="4"/>
    </row>
    <row r="9" spans="1:1" x14ac:dyDescent="0.25">
      <c r="A9" s="4"/>
    </row>
    <row r="10" spans="1:1" x14ac:dyDescent="0.25">
      <c r="A10" s="4"/>
    </row>
    <row r="11" spans="1:1" x14ac:dyDescent="0.25">
      <c r="A11" s="4"/>
    </row>
    <row r="12" spans="1:1" x14ac:dyDescent="0.25">
      <c r="A12" s="4"/>
    </row>
    <row r="13" spans="1:1" x14ac:dyDescent="0.25">
      <c r="A13" s="4"/>
    </row>
    <row r="14" spans="1:1" x14ac:dyDescent="0.25">
      <c r="A14" s="4"/>
    </row>
    <row r="15" spans="1:1" x14ac:dyDescent="0.25">
      <c r="A15" s="4"/>
    </row>
    <row r="16" spans="1:1" x14ac:dyDescent="0.25">
      <c r="A16" s="4"/>
    </row>
    <row r="17" spans="1:17" x14ac:dyDescent="0.25">
      <c r="A17" s="4"/>
    </row>
    <row r="18" spans="1:17" x14ac:dyDescent="0.25">
      <c r="A18" s="4"/>
    </row>
    <row r="19" spans="1:17" x14ac:dyDescent="0.25">
      <c r="A19" s="4"/>
    </row>
    <row r="20" spans="1:17" x14ac:dyDescent="0.25">
      <c r="A20" s="4"/>
    </row>
    <row r="21" spans="1:17" x14ac:dyDescent="0.25">
      <c r="A21" s="4"/>
    </row>
    <row r="22" spans="1:17" x14ac:dyDescent="0.25">
      <c r="A22" s="1" t="s">
        <v>104</v>
      </c>
    </row>
    <row r="25" spans="1:17" x14ac:dyDescent="0.25">
      <c r="A25" s="2" t="s">
        <v>105</v>
      </c>
      <c r="B25" s="2"/>
    </row>
    <row r="26" spans="1:17" x14ac:dyDescent="0.25">
      <c r="A26" s="3" t="s">
        <v>1</v>
      </c>
      <c r="B26" s="3">
        <v>1</v>
      </c>
      <c r="C26" s="3">
        <v>2</v>
      </c>
      <c r="D26" s="3">
        <v>3</v>
      </c>
      <c r="E26" s="3">
        <v>4</v>
      </c>
      <c r="F26" s="3">
        <v>5</v>
      </c>
      <c r="G26" s="3">
        <v>6</v>
      </c>
      <c r="H26" s="3">
        <v>7</v>
      </c>
      <c r="I26" s="3">
        <v>8</v>
      </c>
      <c r="J26" s="3">
        <v>9</v>
      </c>
      <c r="K26" s="3">
        <v>10</v>
      </c>
      <c r="L26" s="3">
        <v>11</v>
      </c>
      <c r="M26" s="3">
        <v>12</v>
      </c>
      <c r="N26" s="3">
        <v>13</v>
      </c>
      <c r="O26" s="5"/>
      <c r="P26" s="5"/>
      <c r="Q26" s="5"/>
    </row>
    <row r="27" spans="1:17" x14ac:dyDescent="0.25">
      <c r="A27" s="3" t="s">
        <v>11</v>
      </c>
      <c r="B27" s="3">
        <v>80</v>
      </c>
      <c r="C27" s="3">
        <v>90</v>
      </c>
      <c r="D27" s="3">
        <v>90</v>
      </c>
      <c r="E27" s="3">
        <v>90</v>
      </c>
      <c r="F27" s="3">
        <v>120</v>
      </c>
      <c r="G27" s="3">
        <v>150</v>
      </c>
      <c r="H27" s="3">
        <v>150</v>
      </c>
      <c r="I27" s="3">
        <v>160</v>
      </c>
      <c r="J27" s="3">
        <v>160</v>
      </c>
      <c r="K27" s="3">
        <v>160</v>
      </c>
      <c r="L27" s="3">
        <v>160</v>
      </c>
      <c r="M27" s="3">
        <v>160</v>
      </c>
      <c r="N27" s="3">
        <v>200</v>
      </c>
      <c r="O27" s="5"/>
      <c r="P27" s="5"/>
      <c r="Q27" s="5"/>
    </row>
    <row r="28" spans="1:17" x14ac:dyDescent="0.25">
      <c r="A28" s="3" t="s">
        <v>12</v>
      </c>
      <c r="B28" s="3">
        <f t="shared" ref="B28:N28" si="0">B27-B29</f>
        <v>80</v>
      </c>
      <c r="C28" s="3">
        <f t="shared" si="0"/>
        <v>90</v>
      </c>
      <c r="D28" s="3">
        <f t="shared" si="0"/>
        <v>80</v>
      </c>
      <c r="E28" s="3">
        <f t="shared" si="0"/>
        <v>60</v>
      </c>
      <c r="F28" s="3">
        <f t="shared" si="0"/>
        <v>70</v>
      </c>
      <c r="G28" s="3">
        <f t="shared" si="0"/>
        <v>70</v>
      </c>
      <c r="H28" s="3">
        <f t="shared" si="0"/>
        <v>30</v>
      </c>
      <c r="I28" s="3">
        <f t="shared" si="0"/>
        <v>40</v>
      </c>
      <c r="J28" s="3">
        <f t="shared" si="0"/>
        <v>40</v>
      </c>
      <c r="K28" s="3">
        <f t="shared" si="0"/>
        <v>25</v>
      </c>
      <c r="L28" s="3">
        <f t="shared" si="0"/>
        <v>20</v>
      </c>
      <c r="M28" s="3">
        <f t="shared" si="0"/>
        <v>15</v>
      </c>
      <c r="N28" s="3">
        <f t="shared" si="0"/>
        <v>40</v>
      </c>
      <c r="O28" s="5"/>
      <c r="P28" s="5"/>
      <c r="Q28" s="5"/>
    </row>
    <row r="29" spans="1:17" x14ac:dyDescent="0.25">
      <c r="A29" s="3" t="s">
        <v>13</v>
      </c>
      <c r="B29" s="3">
        <v>0</v>
      </c>
      <c r="C29" s="3">
        <v>0</v>
      </c>
      <c r="D29" s="3">
        <v>10</v>
      </c>
      <c r="E29" s="3">
        <v>30</v>
      </c>
      <c r="F29" s="3">
        <v>50</v>
      </c>
      <c r="G29" s="3">
        <v>80</v>
      </c>
      <c r="H29" s="3">
        <v>120</v>
      </c>
      <c r="I29" s="3">
        <v>120</v>
      </c>
      <c r="J29" s="3">
        <v>120</v>
      </c>
      <c r="K29" s="3">
        <v>135</v>
      </c>
      <c r="L29" s="3">
        <v>140</v>
      </c>
      <c r="M29" s="3">
        <v>145</v>
      </c>
      <c r="N29" s="3">
        <v>160</v>
      </c>
      <c r="O29" s="5"/>
      <c r="P29" s="5"/>
      <c r="Q29" s="5"/>
    </row>
    <row r="33" spans="14:14" x14ac:dyDescent="0.25">
      <c r="N33" s="19" t="s">
        <v>90</v>
      </c>
    </row>
  </sheetData>
  <hyperlinks>
    <hyperlink ref="N33" location="'Testing-Status'!A1" display="Next"/>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topLeftCell="A13" workbookViewId="0">
      <selection activeCell="K37" sqref="K37"/>
    </sheetView>
  </sheetViews>
  <sheetFormatPr defaultRowHeight="16.5" x14ac:dyDescent="0.25"/>
  <cols>
    <col min="1" max="1" width="34.7109375" style="1" customWidth="1"/>
    <col min="2" max="3" width="9.140625" style="1"/>
    <col min="4" max="4" width="9.7109375" style="1" customWidth="1"/>
    <col min="5" max="16384" width="9.140625" style="1"/>
  </cols>
  <sheetData>
    <row r="1" spans="1:1" ht="27" x14ac:dyDescent="0.35">
      <c r="A1" s="6" t="s">
        <v>8</v>
      </c>
    </row>
    <row r="22" spans="1:17" x14ac:dyDescent="0.25">
      <c r="A22" s="4" t="s">
        <v>72</v>
      </c>
    </row>
    <row r="23" spans="1:17" x14ac:dyDescent="0.25">
      <c r="A23" s="1" t="s">
        <v>51</v>
      </c>
    </row>
    <row r="24" spans="1:17" x14ac:dyDescent="0.25">
      <c r="B24" s="2" t="s">
        <v>0</v>
      </c>
      <c r="C24" s="2"/>
      <c r="D24" s="2"/>
    </row>
    <row r="25" spans="1:17" x14ac:dyDescent="0.25">
      <c r="A25" s="3" t="s">
        <v>1</v>
      </c>
      <c r="B25" s="3">
        <v>1</v>
      </c>
      <c r="C25" s="3">
        <v>2</v>
      </c>
      <c r="D25" s="3">
        <v>3</v>
      </c>
      <c r="E25" s="3">
        <v>4</v>
      </c>
      <c r="F25" s="3">
        <v>5</v>
      </c>
      <c r="G25" s="3">
        <v>6</v>
      </c>
      <c r="H25" s="3">
        <v>7</v>
      </c>
      <c r="I25" s="3">
        <v>8</v>
      </c>
      <c r="J25" s="3">
        <v>9</v>
      </c>
      <c r="K25" s="3">
        <v>10</v>
      </c>
      <c r="L25" s="3">
        <v>11</v>
      </c>
      <c r="M25" s="3">
        <v>12</v>
      </c>
      <c r="N25" s="3">
        <v>13</v>
      </c>
      <c r="O25" s="3">
        <v>14</v>
      </c>
      <c r="P25" s="3">
        <v>15</v>
      </c>
      <c r="Q25" s="3">
        <v>16</v>
      </c>
    </row>
    <row r="26" spans="1:17" x14ac:dyDescent="0.25">
      <c r="A26" s="3" t="s">
        <v>2</v>
      </c>
      <c r="B26" s="3">
        <v>0</v>
      </c>
      <c r="C26" s="3">
        <v>0</v>
      </c>
      <c r="D26" s="3">
        <v>0</v>
      </c>
      <c r="E26" s="3">
        <v>0</v>
      </c>
      <c r="F26" s="3">
        <v>10</v>
      </c>
      <c r="G26" s="3">
        <v>30</v>
      </c>
      <c r="H26" s="3">
        <v>40</v>
      </c>
      <c r="I26" s="3">
        <v>60</v>
      </c>
      <c r="J26" s="3">
        <v>80</v>
      </c>
      <c r="K26" s="3">
        <v>100</v>
      </c>
      <c r="L26" s="3">
        <v>120</v>
      </c>
      <c r="M26" s="3">
        <v>140</v>
      </c>
      <c r="N26" s="3">
        <v>160</v>
      </c>
    </row>
    <row r="27" spans="1:17" x14ac:dyDescent="0.25">
      <c r="A27" s="3" t="s">
        <v>3</v>
      </c>
      <c r="B27" s="3">
        <v>0</v>
      </c>
      <c r="C27" s="3">
        <v>0</v>
      </c>
      <c r="D27" s="3">
        <v>0</v>
      </c>
      <c r="E27" s="3">
        <v>0</v>
      </c>
      <c r="F27" s="3">
        <v>8</v>
      </c>
      <c r="G27" s="3">
        <v>25</v>
      </c>
      <c r="H27" s="3">
        <v>30</v>
      </c>
      <c r="I27" s="3">
        <v>50</v>
      </c>
      <c r="J27" s="3">
        <v>55</v>
      </c>
      <c r="K27" s="3">
        <v>60</v>
      </c>
      <c r="L27" s="3">
        <v>70</v>
      </c>
      <c r="M27" s="3">
        <v>90</v>
      </c>
      <c r="N27" s="3">
        <v>130</v>
      </c>
    </row>
    <row r="28" spans="1:17" x14ac:dyDescent="0.25">
      <c r="A28" s="5"/>
      <c r="B28" s="5"/>
      <c r="C28" s="5"/>
      <c r="D28" s="5"/>
      <c r="E28" s="5"/>
      <c r="F28" s="5"/>
      <c r="G28" s="5"/>
      <c r="H28" s="5"/>
      <c r="I28" s="5"/>
      <c r="J28" s="5"/>
      <c r="K28" s="5"/>
      <c r="L28" s="5"/>
      <c r="M28" s="5"/>
      <c r="N28" s="5"/>
    </row>
    <row r="29" spans="1:17" x14ac:dyDescent="0.25">
      <c r="A29" s="3" t="s">
        <v>6</v>
      </c>
      <c r="B29" s="3">
        <f>B26*99/100</f>
        <v>0</v>
      </c>
      <c r="C29" s="3">
        <f>C26*99/100</f>
        <v>0</v>
      </c>
      <c r="D29" s="3">
        <f t="shared" ref="D29:N29" si="0">D26*99/100</f>
        <v>0</v>
      </c>
      <c r="E29" s="3">
        <f t="shared" si="0"/>
        <v>0</v>
      </c>
      <c r="F29" s="3">
        <f t="shared" si="0"/>
        <v>9.9</v>
      </c>
      <c r="G29" s="3">
        <f t="shared" si="0"/>
        <v>29.7</v>
      </c>
      <c r="H29" s="3">
        <f t="shared" si="0"/>
        <v>39.6</v>
      </c>
      <c r="I29" s="3">
        <f t="shared" si="0"/>
        <v>59.4</v>
      </c>
      <c r="J29" s="3">
        <f t="shared" si="0"/>
        <v>79.2</v>
      </c>
      <c r="K29" s="3">
        <f t="shared" si="0"/>
        <v>99</v>
      </c>
      <c r="L29" s="3">
        <f t="shared" si="0"/>
        <v>118.8</v>
      </c>
      <c r="M29" s="3">
        <f t="shared" si="0"/>
        <v>138.6</v>
      </c>
      <c r="N29" s="3">
        <f t="shared" si="0"/>
        <v>158.4</v>
      </c>
    </row>
    <row r="30" spans="1:17" x14ac:dyDescent="0.25">
      <c r="A30" s="3" t="s">
        <v>7</v>
      </c>
      <c r="B30" s="3">
        <f>B27*99/100</f>
        <v>0</v>
      </c>
      <c r="C30" s="3">
        <f t="shared" ref="C30:N30" si="1">C27*99/100</f>
        <v>0</v>
      </c>
      <c r="D30" s="3">
        <f t="shared" si="1"/>
        <v>0</v>
      </c>
      <c r="E30" s="3">
        <f t="shared" si="1"/>
        <v>0</v>
      </c>
      <c r="F30" s="3">
        <f t="shared" si="1"/>
        <v>7.92</v>
      </c>
      <c r="G30" s="3">
        <f t="shared" si="1"/>
        <v>24.75</v>
      </c>
      <c r="H30" s="3">
        <f t="shared" si="1"/>
        <v>29.7</v>
      </c>
      <c r="I30" s="3">
        <f t="shared" si="1"/>
        <v>49.5</v>
      </c>
      <c r="J30" s="3">
        <f t="shared" si="1"/>
        <v>54.45</v>
      </c>
      <c r="K30" s="3">
        <f t="shared" si="1"/>
        <v>59.4</v>
      </c>
      <c r="L30" s="3">
        <f t="shared" si="1"/>
        <v>69.3</v>
      </c>
      <c r="M30" s="3">
        <f t="shared" si="1"/>
        <v>89.1</v>
      </c>
      <c r="N30" s="3">
        <f t="shared" si="1"/>
        <v>128.69999999999999</v>
      </c>
    </row>
    <row r="31" spans="1:17" x14ac:dyDescent="0.25">
      <c r="A31" s="5"/>
    </row>
    <row r="32" spans="1:17" ht="17.25" x14ac:dyDescent="0.3">
      <c r="A32" s="26" t="s">
        <v>4</v>
      </c>
    </row>
    <row r="33" spans="1:11" x14ac:dyDescent="0.25">
      <c r="A33" s="1" t="s">
        <v>5</v>
      </c>
    </row>
    <row r="34" spans="1:11" x14ac:dyDescent="0.25">
      <c r="A34" s="1" t="s">
        <v>9</v>
      </c>
    </row>
    <row r="35" spans="1:11" x14ac:dyDescent="0.25">
      <c r="A35" s="1" t="s">
        <v>10</v>
      </c>
    </row>
    <row r="37" spans="1:11" x14ac:dyDescent="0.25">
      <c r="K37" s="19" t="s">
        <v>92</v>
      </c>
    </row>
  </sheetData>
  <hyperlinks>
    <hyperlink ref="K37" location="DashBoard!A1" display="Back"/>
  </hyperlinks>
  <pageMargins left="0.7" right="0.7" top="0.75" bottom="0.75" header="0.3" footer="0.3"/>
  <pageSetup orientation="portrait"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topLeftCell="A24" zoomScale="80" zoomScaleNormal="80" workbookViewId="0">
      <selection activeCell="K44" sqref="K44"/>
    </sheetView>
  </sheetViews>
  <sheetFormatPr defaultRowHeight="16.5" x14ac:dyDescent="0.25"/>
  <cols>
    <col min="1" max="1" width="9.140625" style="1"/>
    <col min="2" max="2" width="15.28515625" style="1" customWidth="1"/>
    <col min="3" max="3" width="9.140625" style="1"/>
    <col min="4" max="4" width="14.85546875" style="1" customWidth="1"/>
    <col min="5" max="10" width="9.140625" style="1"/>
    <col min="11" max="11" width="10.7109375" style="1" customWidth="1"/>
    <col min="12" max="12" width="15" style="1" customWidth="1"/>
    <col min="13" max="14" width="9.140625" style="1"/>
    <col min="15" max="16" width="15.28515625" style="1" bestFit="1" customWidth="1"/>
    <col min="17" max="16384" width="9.140625" style="1"/>
  </cols>
  <sheetData>
    <row r="1" spans="1:3" ht="33" x14ac:dyDescent="0.45">
      <c r="A1" s="15" t="s">
        <v>28</v>
      </c>
      <c r="B1" s="16"/>
      <c r="C1" s="16"/>
    </row>
    <row r="3" spans="1:3" x14ac:dyDescent="0.25">
      <c r="B3" s="4"/>
    </row>
    <row r="8" spans="1:3" x14ac:dyDescent="0.25">
      <c r="B8" s="8" t="s">
        <v>29</v>
      </c>
      <c r="C8" s="5"/>
    </row>
    <row r="9" spans="1:3" x14ac:dyDescent="0.25">
      <c r="B9" s="8" t="s">
        <v>14</v>
      </c>
      <c r="C9" s="3" t="s">
        <v>31</v>
      </c>
    </row>
    <row r="10" spans="1:3" x14ac:dyDescent="0.25">
      <c r="B10" s="8" t="s">
        <v>24</v>
      </c>
      <c r="C10" s="3">
        <v>1</v>
      </c>
    </row>
    <row r="11" spans="1:3" x14ac:dyDescent="0.25">
      <c r="B11" s="8" t="s">
        <v>30</v>
      </c>
      <c r="C11" s="3">
        <v>3</v>
      </c>
    </row>
    <row r="12" spans="1:3" x14ac:dyDescent="0.25">
      <c r="B12" s="8" t="s">
        <v>20</v>
      </c>
      <c r="C12" s="3">
        <v>0</v>
      </c>
    </row>
    <row r="22" spans="1:13" x14ac:dyDescent="0.25">
      <c r="B22" s="1" t="s">
        <v>69</v>
      </c>
    </row>
    <row r="23" spans="1:13" x14ac:dyDescent="0.25">
      <c r="A23" s="4" t="s">
        <v>4</v>
      </c>
      <c r="B23" s="1" t="s">
        <v>44</v>
      </c>
    </row>
    <row r="24" spans="1:13" x14ac:dyDescent="0.25">
      <c r="B24" s="1" t="s">
        <v>45</v>
      </c>
    </row>
    <row r="28" spans="1:13" x14ac:dyDescent="0.25">
      <c r="A28" s="4" t="s">
        <v>46</v>
      </c>
    </row>
    <row r="31" spans="1:13" ht="17.25" thickBot="1" x14ac:dyDescent="0.3"/>
    <row r="32" spans="1:13" ht="17.25" thickBot="1" x14ac:dyDescent="0.3">
      <c r="K32" s="17" t="s">
        <v>15</v>
      </c>
      <c r="L32" s="18" t="s">
        <v>16</v>
      </c>
      <c r="M32" s="18" t="s">
        <v>17</v>
      </c>
    </row>
    <row r="33" spans="6:13" ht="17.25" thickBot="1" x14ac:dyDescent="0.3">
      <c r="F33" s="4" t="s">
        <v>38</v>
      </c>
      <c r="K33" s="9" t="s">
        <v>18</v>
      </c>
      <c r="L33" s="10" t="s">
        <v>19</v>
      </c>
      <c r="M33" s="11">
        <v>1</v>
      </c>
    </row>
    <row r="34" spans="6:13" ht="17.25" thickBot="1" x14ac:dyDescent="0.3">
      <c r="K34" s="9" t="s">
        <v>20</v>
      </c>
      <c r="L34" s="10" t="s">
        <v>21</v>
      </c>
      <c r="M34" s="11">
        <v>2</v>
      </c>
    </row>
    <row r="35" spans="6:13" ht="17.25" thickBot="1" x14ac:dyDescent="0.3">
      <c r="F35" s="1" t="s">
        <v>47</v>
      </c>
      <c r="K35" s="9" t="s">
        <v>22</v>
      </c>
      <c r="L35" s="10" t="s">
        <v>23</v>
      </c>
      <c r="M35" s="11">
        <v>3</v>
      </c>
    </row>
    <row r="36" spans="6:13" ht="17.25" thickBot="1" x14ac:dyDescent="0.3">
      <c r="F36" s="1" t="s">
        <v>48</v>
      </c>
      <c r="K36" s="12" t="s">
        <v>24</v>
      </c>
      <c r="L36" s="13" t="s">
        <v>25</v>
      </c>
      <c r="M36" s="14">
        <v>4</v>
      </c>
    </row>
    <row r="37" spans="6:13" ht="17.25" thickBot="1" x14ac:dyDescent="0.3">
      <c r="F37" s="1" t="s">
        <v>49</v>
      </c>
      <c r="K37" s="12" t="s">
        <v>26</v>
      </c>
      <c r="L37" s="13" t="s">
        <v>27</v>
      </c>
      <c r="M37" s="14">
        <v>5</v>
      </c>
    </row>
    <row r="38" spans="6:13" x14ac:dyDescent="0.25">
      <c r="F38" s="1" t="s">
        <v>50</v>
      </c>
    </row>
    <row r="44" spans="6:13" x14ac:dyDescent="0.25">
      <c r="K44" s="19" t="s">
        <v>92</v>
      </c>
    </row>
  </sheetData>
  <hyperlinks>
    <hyperlink ref="K44" location="DashBoard!A1" display="Back"/>
  </hyperlinks>
  <pageMargins left="0.7" right="0.7" top="0.75" bottom="0.75" header="0.3" footer="0.3"/>
  <pageSetup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DashBoard</vt:lpstr>
      <vt:lpstr>Summary-Status</vt:lpstr>
      <vt:lpstr>MileStone-Status</vt:lpstr>
      <vt:lpstr>EV-Status</vt:lpstr>
      <vt:lpstr>Resource-Status</vt:lpstr>
      <vt:lpstr>Defect-Status</vt:lpstr>
      <vt:lpstr>Function-Status</vt:lpstr>
      <vt:lpstr>Testing-Status</vt:lpstr>
      <vt:lpstr>Risk-Status</vt:lpstr>
      <vt:lpstr>'Summary-Status'!OLE_LINK3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2010-12-17T04:49:56Z</dcterms:modified>
</cp:coreProperties>
</file>