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Milestone status" sheetId="1" r:id="rId1"/>
    <sheet name="Defect status" sheetId="2" r:id="rId2"/>
    <sheet name="Analysis Budget" sheetId="3" r:id="rId3"/>
    <sheet name="Headcount" sheetId="5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D9" i="3"/>
</calcChain>
</file>

<file path=xl/sharedStrings.xml><?xml version="1.0" encoding="utf-8"?>
<sst xmlns="http://schemas.openxmlformats.org/spreadsheetml/2006/main" count="44" uniqueCount="39">
  <si>
    <t>Milestone</t>
  </si>
  <si>
    <t>Plan</t>
  </si>
  <si>
    <t>Actual</t>
  </si>
  <si>
    <t>Inception</t>
  </si>
  <si>
    <t>Elaboration</t>
  </si>
  <si>
    <t>Construction</t>
  </si>
  <si>
    <t>Transition</t>
  </si>
  <si>
    <t>Close-out</t>
  </si>
  <si>
    <t>01-Thg6</t>
  </si>
  <si>
    <t>20-Thg6</t>
  </si>
  <si>
    <t>10-Thg7</t>
  </si>
  <si>
    <t>20-Thg2</t>
  </si>
  <si>
    <t>15-Thg1</t>
  </si>
  <si>
    <t>02-Thg6</t>
  </si>
  <si>
    <t>25-Thg6</t>
  </si>
  <si>
    <t>15-Thg8</t>
  </si>
  <si>
    <t>Iteration</t>
  </si>
  <si>
    <t>Opened</t>
  </si>
  <si>
    <t>Fixed</t>
  </si>
  <si>
    <t>Closed</t>
  </si>
  <si>
    <t>ReOpend</t>
  </si>
  <si>
    <t>Salary</t>
  </si>
  <si>
    <t>Benefits</t>
  </si>
  <si>
    <t>Staff Expenses</t>
  </si>
  <si>
    <t>Capital Expense</t>
  </si>
  <si>
    <t>Change Management</t>
  </si>
  <si>
    <t>Risk Management</t>
  </si>
  <si>
    <t>ai ve dum minh voi, minh ko bik ve cai nay</t>
  </si>
  <si>
    <t>Project manager</t>
  </si>
  <si>
    <t>System architect</t>
  </si>
  <si>
    <t>System analyst</t>
  </si>
  <si>
    <t>Developer</t>
  </si>
  <si>
    <t>Tester</t>
  </si>
  <si>
    <t>Technical writer</t>
  </si>
  <si>
    <t>Functional management</t>
  </si>
  <si>
    <t>Year 1</t>
  </si>
  <si>
    <t>Year 2</t>
  </si>
  <si>
    <t>Year 3</t>
  </si>
  <si>
    <t>Year 4</t>
  </si>
</sst>
</file>

<file path=xl/styles.xml><?xml version="1.0" encoding="utf-8"?>
<styleSheet xmlns="http://schemas.openxmlformats.org/spreadsheetml/2006/main">
  <numFmts count="2">
    <numFmt numFmtId="164" formatCode="&quot;$&quot;#,##0.000"/>
    <numFmt numFmtId="168" formatCode="&quot;$&quot;#,##0.00"/>
  </numFmts>
  <fonts count="6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0" xfId="0" applyNumberFormat="1"/>
    <xf numFmtId="0" fontId="4" fillId="0" borderId="0" xfId="0" applyFont="1"/>
    <xf numFmtId="0" fontId="5" fillId="0" borderId="0" xfId="0" applyFont="1"/>
    <xf numFmtId="168" fontId="5" fillId="0" borderId="0" xfId="0" applyNumberFormat="1" applyFont="1"/>
    <xf numFmtId="164" fontId="5" fillId="0" borderId="0" xfId="0" applyNumberFormat="1" applyFont="1"/>
    <xf numFmtId="9" fontId="5" fillId="0" borderId="0" xfId="0" applyNumberFormat="1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'Defect status'!$C$18:$F$18</c:f>
              <c:strCache>
                <c:ptCount val="4"/>
                <c:pt idx="0">
                  <c:v>Opened</c:v>
                </c:pt>
                <c:pt idx="1">
                  <c:v>Fixed</c:v>
                </c:pt>
                <c:pt idx="2">
                  <c:v>Closed</c:v>
                </c:pt>
                <c:pt idx="3">
                  <c:v>ReOpend</c:v>
                </c:pt>
              </c:strCache>
            </c:strRef>
          </c:cat>
          <c:val>
            <c:numRef>
              <c:f>'Defect status'!$C$19:$F$19</c:f>
              <c:numCache>
                <c:formatCode>0%</c:formatCode>
                <c:ptCount val="4"/>
                <c:pt idx="0">
                  <c:v>0.48</c:v>
                </c:pt>
                <c:pt idx="1">
                  <c:v>0.3</c:v>
                </c:pt>
                <c:pt idx="2">
                  <c:v>0.2</c:v>
                </c:pt>
                <c:pt idx="3">
                  <c:v>0.02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62%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1%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  <a:endParaRPr lang="vi-VN"/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Val val="1"/>
            </c:dLbl>
            <c:showVal val="1"/>
            <c:showLeaderLines val="1"/>
          </c:dLbls>
          <c:cat>
            <c:strRef>
              <c:f>'Analysis Budget'!$C$3:$C$8</c:f>
              <c:strCache>
                <c:ptCount val="6"/>
                <c:pt idx="0">
                  <c:v>Salary</c:v>
                </c:pt>
                <c:pt idx="1">
                  <c:v>Benefits</c:v>
                </c:pt>
                <c:pt idx="2">
                  <c:v>Staff Expenses</c:v>
                </c:pt>
                <c:pt idx="3">
                  <c:v>Capital Expense</c:v>
                </c:pt>
                <c:pt idx="4">
                  <c:v>Change Management</c:v>
                </c:pt>
                <c:pt idx="5">
                  <c:v>Risk Management</c:v>
                </c:pt>
              </c:strCache>
            </c:strRef>
          </c:cat>
          <c:val>
            <c:numRef>
              <c:f>'Analysis Budget'!$D$3:$D$8</c:f>
              <c:numCache>
                <c:formatCode>"$"#,##0.000</c:formatCode>
                <c:ptCount val="6"/>
                <c:pt idx="0">
                  <c:v>1152800</c:v>
                </c:pt>
                <c:pt idx="1">
                  <c:v>22040</c:v>
                </c:pt>
                <c:pt idx="2">
                  <c:v>115280</c:v>
                </c:pt>
                <c:pt idx="3">
                  <c:v>46112</c:v>
                </c:pt>
                <c:pt idx="4">
                  <c:v>267246.40000000002</c:v>
                </c:pt>
                <c:pt idx="5">
                  <c:v>267246.40000000002</c:v>
                </c:pt>
              </c:numCache>
            </c:numRef>
          </c:val>
        </c:ser>
        <c:ser>
          <c:idx val="1"/>
          <c:order val="1"/>
          <c:cat>
            <c:strRef>
              <c:f>'Analysis Budget'!$C$3:$C$8</c:f>
              <c:strCache>
                <c:ptCount val="6"/>
                <c:pt idx="0">
                  <c:v>Salary</c:v>
                </c:pt>
                <c:pt idx="1">
                  <c:v>Benefits</c:v>
                </c:pt>
                <c:pt idx="2">
                  <c:v>Staff Expenses</c:v>
                </c:pt>
                <c:pt idx="3">
                  <c:v>Capital Expense</c:v>
                </c:pt>
                <c:pt idx="4">
                  <c:v>Change Management</c:v>
                </c:pt>
                <c:pt idx="5">
                  <c:v>Risk Management</c:v>
                </c:pt>
              </c:strCache>
            </c:strRef>
          </c:cat>
          <c:val>
            <c:numRef>
              <c:f>'Analysis Budget'!$E$3:$E$8</c:f>
              <c:numCache>
                <c:formatCode>0%</c:formatCode>
                <c:ptCount val="6"/>
                <c:pt idx="0">
                  <c:v>0.62</c:v>
                </c:pt>
                <c:pt idx="1">
                  <c:v>0.01</c:v>
                </c:pt>
                <c:pt idx="2">
                  <c:v>0.06</c:v>
                </c:pt>
                <c:pt idx="3">
                  <c:v>0.03</c:v>
                </c:pt>
                <c:pt idx="4">
                  <c:v>0.14000000000000001</c:v>
                </c:pt>
                <c:pt idx="5">
                  <c:v>0.14000000000000001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lineChart>
        <c:grouping val="standard"/>
        <c:ser>
          <c:idx val="0"/>
          <c:order val="0"/>
          <c:tx>
            <c:strRef>
              <c:f>Headcount!$C$1</c:f>
              <c:strCache>
                <c:ptCount val="1"/>
                <c:pt idx="0">
                  <c:v>Year 1</c:v>
                </c:pt>
              </c:strCache>
            </c:strRef>
          </c:tx>
          <c:cat>
            <c:strRef>
              <c:f>Headcount!$B$2:$B$8</c:f>
              <c:strCache>
                <c:ptCount val="7"/>
                <c:pt idx="0">
                  <c:v>Project manager</c:v>
                </c:pt>
                <c:pt idx="1">
                  <c:v>System architect</c:v>
                </c:pt>
                <c:pt idx="2">
                  <c:v>System analyst</c:v>
                </c:pt>
                <c:pt idx="3">
                  <c:v>Developer</c:v>
                </c:pt>
                <c:pt idx="4">
                  <c:v>Tester</c:v>
                </c:pt>
                <c:pt idx="5">
                  <c:v>Technical writer</c:v>
                </c:pt>
                <c:pt idx="6">
                  <c:v>Functional management</c:v>
                </c:pt>
              </c:strCache>
            </c:strRef>
          </c:cat>
          <c:val>
            <c:numRef>
              <c:f>Headcount!$C$2:$C$8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36</c:v>
                </c:pt>
                <c:pt idx="4">
                  <c:v>18</c:v>
                </c:pt>
                <c:pt idx="5">
                  <c:v>2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strRef>
              <c:f>Headcount!$D$1</c:f>
              <c:strCache>
                <c:ptCount val="1"/>
                <c:pt idx="0">
                  <c:v>Year 2</c:v>
                </c:pt>
              </c:strCache>
            </c:strRef>
          </c:tx>
          <c:cat>
            <c:strRef>
              <c:f>Headcount!$B$2:$B$8</c:f>
              <c:strCache>
                <c:ptCount val="7"/>
                <c:pt idx="0">
                  <c:v>Project manager</c:v>
                </c:pt>
                <c:pt idx="1">
                  <c:v>System architect</c:v>
                </c:pt>
                <c:pt idx="2">
                  <c:v>System analyst</c:v>
                </c:pt>
                <c:pt idx="3">
                  <c:v>Developer</c:v>
                </c:pt>
                <c:pt idx="4">
                  <c:v>Tester</c:v>
                </c:pt>
                <c:pt idx="5">
                  <c:v>Technical writer</c:v>
                </c:pt>
                <c:pt idx="6">
                  <c:v>Functional management</c:v>
                </c:pt>
              </c:strCache>
            </c:strRef>
          </c:cat>
          <c:val>
            <c:numRef>
              <c:f>Headcount!$D$2:$D$8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Headcount!$E$1</c:f>
              <c:strCache>
                <c:ptCount val="1"/>
                <c:pt idx="0">
                  <c:v>Year 3</c:v>
                </c:pt>
              </c:strCache>
            </c:strRef>
          </c:tx>
          <c:cat>
            <c:strRef>
              <c:f>Headcount!$B$2:$B$8</c:f>
              <c:strCache>
                <c:ptCount val="7"/>
                <c:pt idx="0">
                  <c:v>Project manager</c:v>
                </c:pt>
                <c:pt idx="1">
                  <c:v>System architect</c:v>
                </c:pt>
                <c:pt idx="2">
                  <c:v>System analyst</c:v>
                </c:pt>
                <c:pt idx="3">
                  <c:v>Developer</c:v>
                </c:pt>
                <c:pt idx="4">
                  <c:v>Tester</c:v>
                </c:pt>
                <c:pt idx="5">
                  <c:v>Technical writer</c:v>
                </c:pt>
                <c:pt idx="6">
                  <c:v>Functional management</c:v>
                </c:pt>
              </c:strCache>
            </c:strRef>
          </c:cat>
          <c:val>
            <c:numRef>
              <c:f>Headcount!$E$2:$E$8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Headcount!$F$1</c:f>
              <c:strCache>
                <c:ptCount val="1"/>
                <c:pt idx="0">
                  <c:v>Year 4</c:v>
                </c:pt>
              </c:strCache>
            </c:strRef>
          </c:tx>
          <c:cat>
            <c:strRef>
              <c:f>Headcount!$B$2:$B$8</c:f>
              <c:strCache>
                <c:ptCount val="7"/>
                <c:pt idx="0">
                  <c:v>Project manager</c:v>
                </c:pt>
                <c:pt idx="1">
                  <c:v>System architect</c:v>
                </c:pt>
                <c:pt idx="2">
                  <c:v>System analyst</c:v>
                </c:pt>
                <c:pt idx="3">
                  <c:v>Developer</c:v>
                </c:pt>
                <c:pt idx="4">
                  <c:v>Tester</c:v>
                </c:pt>
                <c:pt idx="5">
                  <c:v>Technical writer</c:v>
                </c:pt>
                <c:pt idx="6">
                  <c:v>Functional management</c:v>
                </c:pt>
              </c:strCache>
            </c:strRef>
          </c:cat>
          <c:val>
            <c:numRef>
              <c:f>Headcount!$F$2:$F$8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86403328"/>
        <c:axId val="86406656"/>
      </c:lineChart>
      <c:catAx>
        <c:axId val="86403328"/>
        <c:scaling>
          <c:orientation val="minMax"/>
        </c:scaling>
        <c:axPos val="b"/>
        <c:tickLblPos val="nextTo"/>
        <c:crossAx val="86406656"/>
        <c:crosses val="autoZero"/>
        <c:auto val="1"/>
        <c:lblAlgn val="ctr"/>
        <c:lblOffset val="100"/>
      </c:catAx>
      <c:valAx>
        <c:axId val="86406656"/>
        <c:scaling>
          <c:orientation val="minMax"/>
        </c:scaling>
        <c:axPos val="l"/>
        <c:majorGridlines/>
        <c:numFmt formatCode="General" sourceLinked="1"/>
        <c:tickLblPos val="nextTo"/>
        <c:crossAx val="8640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114300</xdr:rowOff>
    </xdr:from>
    <xdr:to>
      <xdr:col>7</xdr:col>
      <xdr:colOff>514350</xdr:colOff>
      <xdr:row>15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0</xdr:row>
      <xdr:rowOff>171450</xdr:rowOff>
    </xdr:from>
    <xdr:to>
      <xdr:col>10</xdr:col>
      <xdr:colOff>609600</xdr:colOff>
      <xdr:row>14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38099</xdr:rowOff>
    </xdr:from>
    <xdr:to>
      <xdr:col>15</xdr:col>
      <xdr:colOff>285750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%20NGUYEN/Desktop/vlu-k15t1-team11/SMA%20-%20Software%20Measurement%20&amp;%20Analysis/Assignment-07/K15T1-Team11-Team%20Assignment7/K15T1-Team11-Team%20Assignment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enue Estimates"/>
      <sheetName val="Headcount Projection"/>
      <sheetName val="Assumption"/>
      <sheetName val="Project Budget"/>
      <sheetName val="Analysis Financial"/>
    </sheetNames>
    <sheetDataSet>
      <sheetData sheetId="0"/>
      <sheetData sheetId="1" refreshError="1"/>
      <sheetData sheetId="2"/>
      <sheetData sheetId="3"/>
      <sheetData sheetId="4">
        <row r="13">
          <cell r="C13" t="str">
            <v>Salary</v>
          </cell>
          <cell r="D13">
            <v>1152800</v>
          </cell>
        </row>
        <row r="14">
          <cell r="C14" t="str">
            <v>Benefits</v>
          </cell>
          <cell r="D14">
            <v>22040</v>
          </cell>
        </row>
        <row r="15">
          <cell r="C15" t="str">
            <v>Staff Expenses</v>
          </cell>
          <cell r="D15">
            <v>115280</v>
          </cell>
        </row>
        <row r="16">
          <cell r="C16" t="str">
            <v>Capital Expense</v>
          </cell>
          <cell r="D16">
            <v>46112</v>
          </cell>
        </row>
        <row r="17">
          <cell r="C17" t="str">
            <v>Change Management</v>
          </cell>
          <cell r="D17">
            <v>267246.39999999997</v>
          </cell>
        </row>
        <row r="18">
          <cell r="C18" t="str">
            <v>Risk Management</v>
          </cell>
          <cell r="D18">
            <v>267246.39999999997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12"/>
  <sheetViews>
    <sheetView workbookViewId="0">
      <selection activeCell="B13" sqref="B13"/>
    </sheetView>
  </sheetViews>
  <sheetFormatPr defaultRowHeight="14.25"/>
  <cols>
    <col min="2" max="2" width="11.25" bestFit="1" customWidth="1"/>
    <col min="3" max="4" width="7.625" bestFit="1" customWidth="1"/>
  </cols>
  <sheetData>
    <row r="3" spans="2:4">
      <c r="B3" t="s">
        <v>0</v>
      </c>
      <c r="C3" t="s">
        <v>1</v>
      </c>
      <c r="D3" t="s">
        <v>2</v>
      </c>
    </row>
    <row r="4" spans="2:4">
      <c r="B4" t="s">
        <v>3</v>
      </c>
      <c r="C4" t="s">
        <v>8</v>
      </c>
      <c r="D4" t="s">
        <v>13</v>
      </c>
    </row>
    <row r="5" spans="2:4">
      <c r="B5" t="s">
        <v>4</v>
      </c>
      <c r="C5" t="s">
        <v>9</v>
      </c>
      <c r="D5" t="s">
        <v>14</v>
      </c>
    </row>
    <row r="6" spans="2:4">
      <c r="B6" t="s">
        <v>5</v>
      </c>
      <c r="C6" t="s">
        <v>10</v>
      </c>
      <c r="D6" t="s">
        <v>15</v>
      </c>
    </row>
    <row r="7" spans="2:4">
      <c r="B7" t="s">
        <v>6</v>
      </c>
      <c r="C7" t="s">
        <v>12</v>
      </c>
    </row>
    <row r="8" spans="2:4">
      <c r="B8" t="s">
        <v>7</v>
      </c>
      <c r="C8" t="s">
        <v>11</v>
      </c>
    </row>
    <row r="12" spans="2:4">
      <c r="B1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8:F28"/>
  <sheetViews>
    <sheetView workbookViewId="0">
      <selection activeCell="I28" sqref="I28"/>
    </sheetView>
  </sheetViews>
  <sheetFormatPr defaultRowHeight="14.25"/>
  <sheetData>
    <row r="18" spans="2:6">
      <c r="B18" t="s">
        <v>16</v>
      </c>
      <c r="C18" t="s">
        <v>17</v>
      </c>
      <c r="D18" t="s">
        <v>18</v>
      </c>
      <c r="E18" t="s">
        <v>19</v>
      </c>
      <c r="F18" t="s">
        <v>20</v>
      </c>
    </row>
    <row r="19" spans="2:6">
      <c r="C19" s="5">
        <v>0.48</v>
      </c>
      <c r="D19" s="5">
        <v>0.3</v>
      </c>
      <c r="E19" s="5">
        <v>0.2</v>
      </c>
      <c r="F19" s="5">
        <v>0.02</v>
      </c>
    </row>
    <row r="24" spans="2:6" ht="16.5">
      <c r="B24" s="1" t="s">
        <v>16</v>
      </c>
      <c r="C24" s="2" t="s">
        <v>17</v>
      </c>
      <c r="D24" s="2" t="s">
        <v>18</v>
      </c>
      <c r="E24" s="3" t="s">
        <v>19</v>
      </c>
      <c r="F24" s="3" t="s">
        <v>20</v>
      </c>
    </row>
    <row r="25" spans="2:6" ht="16.5">
      <c r="B25" s="4">
        <v>1</v>
      </c>
      <c r="C25" s="4">
        <v>30</v>
      </c>
      <c r="D25" s="4">
        <v>15</v>
      </c>
      <c r="E25" s="4">
        <v>0</v>
      </c>
      <c r="F25" s="4">
        <v>0</v>
      </c>
    </row>
    <row r="26" spans="2:6" ht="16.5">
      <c r="B26" s="4">
        <v>2</v>
      </c>
      <c r="C26" s="4">
        <v>60</v>
      </c>
      <c r="D26" s="4">
        <v>30</v>
      </c>
      <c r="E26" s="4">
        <v>20</v>
      </c>
      <c r="F26" s="4">
        <v>2</v>
      </c>
    </row>
    <row r="27" spans="2:6" ht="16.5">
      <c r="B27" s="4">
        <v>3</v>
      </c>
      <c r="C27" s="4">
        <v>75</v>
      </c>
      <c r="D27" s="4">
        <v>55</v>
      </c>
      <c r="E27" s="4">
        <v>50</v>
      </c>
      <c r="F27" s="4">
        <v>5</v>
      </c>
    </row>
    <row r="28" spans="2:6">
      <c r="C28" s="5"/>
      <c r="D28" s="5"/>
      <c r="E28" s="5"/>
      <c r="F2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19"/>
  <sheetViews>
    <sheetView workbookViewId="0">
      <selection activeCell="G21" sqref="G21"/>
    </sheetView>
  </sheetViews>
  <sheetFormatPr defaultRowHeight="15"/>
  <cols>
    <col min="1" max="2" width="9" style="7"/>
    <col min="3" max="3" width="16.75" style="7" bestFit="1" customWidth="1"/>
    <col min="4" max="4" width="11.875" style="7" bestFit="1" customWidth="1"/>
    <col min="5" max="5" width="9" style="7"/>
    <col min="6" max="6" width="12.5" style="7" bestFit="1" customWidth="1"/>
    <col min="7" max="7" width="11.75" style="7" bestFit="1" customWidth="1"/>
    <col min="8" max="8" width="13.625" style="7" bestFit="1" customWidth="1"/>
    <col min="9" max="9" width="7.375" style="7" bestFit="1" customWidth="1"/>
    <col min="10" max="10" width="19.125" style="7" bestFit="1" customWidth="1"/>
    <col min="11" max="16384" width="9" style="7"/>
  </cols>
  <sheetData>
    <row r="1" spans="2:11" ht="26.25">
      <c r="B1" s="6"/>
    </row>
    <row r="3" spans="2:11">
      <c r="C3" s="7" t="s">
        <v>21</v>
      </c>
      <c r="D3" s="9">
        <v>1152800</v>
      </c>
      <c r="E3" s="10">
        <v>0.62</v>
      </c>
    </row>
    <row r="4" spans="2:11">
      <c r="C4" s="7" t="s">
        <v>22</v>
      </c>
      <c r="D4" s="9">
        <v>22040</v>
      </c>
      <c r="E4" s="10">
        <v>0.01</v>
      </c>
      <c r="K4" s="8"/>
    </row>
    <row r="5" spans="2:11">
      <c r="C5" s="7" t="s">
        <v>23</v>
      </c>
      <c r="D5" s="9">
        <v>115280</v>
      </c>
      <c r="E5" s="10">
        <v>0.06</v>
      </c>
    </row>
    <row r="6" spans="2:11">
      <c r="C6" s="7" t="s">
        <v>24</v>
      </c>
      <c r="D6" s="9">
        <v>46112</v>
      </c>
      <c r="E6" s="10">
        <v>0.03</v>
      </c>
    </row>
    <row r="7" spans="2:11">
      <c r="C7" s="7" t="s">
        <v>25</v>
      </c>
      <c r="D7" s="9">
        <v>267246.40000000002</v>
      </c>
      <c r="E7" s="10">
        <v>0.14000000000000001</v>
      </c>
    </row>
    <row r="8" spans="2:11">
      <c r="C8" s="7" t="s">
        <v>26</v>
      </c>
      <c r="D8" s="9">
        <v>267246.40000000002</v>
      </c>
      <c r="E8" s="10">
        <v>0.14000000000000001</v>
      </c>
    </row>
    <row r="9" spans="2:11">
      <c r="D9" s="9">
        <f xml:space="preserve"> SUM(D3:D8)</f>
        <v>1870724.7999999998</v>
      </c>
    </row>
    <row r="10" spans="2:11">
      <c r="D10" s="9"/>
    </row>
    <row r="14" spans="2:11">
      <c r="D14" s="10"/>
    </row>
    <row r="15" spans="2:11">
      <c r="D15" s="10"/>
    </row>
    <row r="16" spans="2:11">
      <c r="D16" s="10"/>
    </row>
    <row r="17" spans="4:4">
      <c r="D17" s="10"/>
    </row>
    <row r="18" spans="4:4">
      <c r="D18" s="10"/>
    </row>
    <row r="19" spans="4:4">
      <c r="D19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F8"/>
  <sheetViews>
    <sheetView tabSelected="1" workbookViewId="0">
      <selection activeCell="K23" sqref="K23"/>
    </sheetView>
  </sheetViews>
  <sheetFormatPr defaultRowHeight="14.25"/>
  <cols>
    <col min="2" max="2" width="18.5" bestFit="1" customWidth="1"/>
  </cols>
  <sheetData>
    <row r="1" spans="2:6">
      <c r="C1" t="s">
        <v>35</v>
      </c>
      <c r="D1" t="s">
        <v>36</v>
      </c>
      <c r="E1" t="s">
        <v>37</v>
      </c>
      <c r="F1" t="s">
        <v>38</v>
      </c>
    </row>
    <row r="2" spans="2:6" ht="15">
      <c r="B2" s="11" t="s">
        <v>28</v>
      </c>
      <c r="C2">
        <v>12</v>
      </c>
      <c r="D2">
        <v>12</v>
      </c>
      <c r="E2">
        <v>12</v>
      </c>
      <c r="F2">
        <v>12</v>
      </c>
    </row>
    <row r="3" spans="2:6" ht="15">
      <c r="B3" s="11" t="s">
        <v>29</v>
      </c>
      <c r="C3">
        <v>3</v>
      </c>
      <c r="D3">
        <v>1</v>
      </c>
      <c r="E3">
        <v>1</v>
      </c>
      <c r="F3">
        <v>1</v>
      </c>
    </row>
    <row r="4" spans="2:6" ht="15">
      <c r="B4" s="11" t="s">
        <v>30</v>
      </c>
      <c r="C4">
        <v>2</v>
      </c>
      <c r="D4">
        <v>1</v>
      </c>
      <c r="E4">
        <v>1</v>
      </c>
      <c r="F4">
        <v>1</v>
      </c>
    </row>
    <row r="5" spans="2:6" ht="15">
      <c r="B5" s="11" t="s">
        <v>31</v>
      </c>
      <c r="C5">
        <v>36</v>
      </c>
      <c r="D5">
        <v>2</v>
      </c>
      <c r="E5">
        <v>2</v>
      </c>
      <c r="F5">
        <v>2</v>
      </c>
    </row>
    <row r="6" spans="2:6" ht="15">
      <c r="B6" s="11" t="s">
        <v>32</v>
      </c>
      <c r="C6">
        <v>18</v>
      </c>
      <c r="D6">
        <v>1</v>
      </c>
      <c r="E6">
        <v>1</v>
      </c>
      <c r="F6">
        <v>1</v>
      </c>
    </row>
    <row r="7" spans="2:6" ht="15">
      <c r="B7" s="11" t="s">
        <v>33</v>
      </c>
      <c r="C7">
        <v>2</v>
      </c>
      <c r="D7">
        <v>0</v>
      </c>
      <c r="E7">
        <v>0</v>
      </c>
      <c r="F7">
        <v>0</v>
      </c>
    </row>
    <row r="8" spans="2:6" ht="15">
      <c r="B8" s="11" t="s">
        <v>34</v>
      </c>
      <c r="C8">
        <v>12</v>
      </c>
      <c r="D8">
        <v>0</v>
      </c>
      <c r="E8">
        <v>0</v>
      </c>
      <c r="F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Milestone status</vt:lpstr>
      <vt:lpstr>Defect status</vt:lpstr>
      <vt:lpstr>Analysis Budget</vt:lpstr>
      <vt:lpstr>Headcount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2012-05-18T14:45:59Z</dcterms:modified>
</cp:coreProperties>
</file>