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country_ddx" sheetId="2" state="visible" r:id="rId3"/>
    <sheet name="country_hba1c" sheetId="3" state="visible" r:id="rId4"/>
    <sheet name="country_ktp" sheetId="4" state="visible" r:id="rId5"/>
    <sheet name="defaults" sheetId="5" state="visible" r:id="rId6"/>
    <sheet name="GeneratedSMRsAsHbA1c" sheetId="6" state="visible" r:id="rId7"/>
    <sheet name="OnsetDeathRates" sheetId="7" state="visible" r:id="rId8"/>
    <sheet name="country" sheetId="8" state="visible" r:id="rId9"/>
  </sheets>
  <definedNames>
    <definedName function="false" hidden="false" localSheetId="4" name="_xlnm.Print_Area" vbProcedure="false">defaults!$A$1:$O$20</definedName>
    <definedName function="false" hidden="false" localSheetId="6" name="_xlnm._FilterDatabase" vbProcedure="false">OnsetDeathRates!$A$4:$N$190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<sst xmlns="http://schemas.openxmlformats.org/spreadsheetml/2006/main" count="4451" uniqueCount="518">
  <si>
    <t xml:space="preserve">Country Parameter Sheet</t>
  </si>
  <si>
    <t xml:space="preserve">This spreadsheet controls parameters used for bulk runs of the model where we run all countries/economies and regions.</t>
  </si>
  <si>
    <t xml:space="preserve">The parameters are (possibly) time varying. This spreadsheet asks some key points, which are later interpolated.</t>
  </si>
  <si>
    <t xml:space="preserve">The parameters are:</t>
  </si>
  <si>
    <r>
      <rPr>
        <sz val="11"/>
        <color rgb="FF000000"/>
        <rFont val="Calibri"/>
        <family val="2"/>
        <charset val="1"/>
      </rPr>
      <t xml:space="preserve">- </t>
    </r>
    <r>
      <rPr>
        <b val="true"/>
        <sz val="11"/>
        <color rgb="FF000000"/>
        <rFont val="Calibri"/>
        <family val="2"/>
        <charset val="1"/>
      </rPr>
      <t xml:space="preserve">ddx</t>
    </r>
    <r>
      <rPr>
        <sz val="11"/>
        <color rgb="FF000000"/>
        <rFont val="Calibri"/>
        <family val="2"/>
        <charset val="1"/>
      </rPr>
      <t xml:space="preserve">: death on diagnosis. The share (as a ratio) of T1Ds that do not receive care at disease onset and die from DKA.</t>
    </r>
  </si>
  <si>
    <r>
      <rPr>
        <sz val="11"/>
        <color rgb="FF000000"/>
        <rFont val="Calibri"/>
        <family val="2"/>
        <charset val="1"/>
      </rPr>
      <t xml:space="preserve">- </t>
    </r>
    <r>
      <rPr>
        <b val="true"/>
        <sz val="11"/>
        <color rgb="FF000000"/>
        <rFont val="Calibri"/>
        <family val="2"/>
        <charset val="1"/>
      </rPr>
      <t xml:space="preserve">hba1c</t>
    </r>
    <r>
      <rPr>
        <sz val="11"/>
        <color rgb="FF000000"/>
        <rFont val="Calibri"/>
        <family val="2"/>
        <charset val="1"/>
      </rPr>
      <t xml:space="preserve">: average HbA1c concentration for the country.</t>
    </r>
  </si>
  <si>
    <r>
      <rPr>
        <sz val="11"/>
        <color rgb="FF000000"/>
        <rFont val="Calibri"/>
        <family val="2"/>
        <charset val="1"/>
      </rPr>
      <t xml:space="preserve">- </t>
    </r>
    <r>
      <rPr>
        <b val="true"/>
        <sz val="11"/>
        <color rgb="FF000000"/>
        <rFont val="Calibri"/>
        <family val="2"/>
        <charset val="1"/>
      </rPr>
      <t xml:space="preserve">ktp</t>
    </r>
    <r>
      <rPr>
        <sz val="11"/>
        <color rgb="FF000000"/>
        <rFont val="Calibri"/>
        <family val="2"/>
        <charset val="1"/>
      </rPr>
      <t xml:space="preserve"> (kidney transplant %). The percentage of the cohort with end-stage renal disease that have kidney transplants available to them</t>
    </r>
  </si>
  <si>
    <t xml:space="preserve">NB: We don't have this data for all (or even many) countries, so for now we're using World Bank income indicators as a proxy. There are probably better ways to do this, possibly using development indicators like the HDI.</t>
  </si>
  <si>
    <t xml:space="preserve">world_bank_name</t>
  </si>
  <si>
    <t xml:space="preserve">jdrf_region_name</t>
  </si>
  <si>
    <t xml:space="preserve">world_bank_income</t>
  </si>
  <si>
    <t xml:space="preserve">Afghanistan</t>
  </si>
  <si>
    <t xml:space="preserve">Southern Asia</t>
  </si>
  <si>
    <t xml:space="preserve">Albania</t>
  </si>
  <si>
    <t xml:space="preserve">Southern Europe</t>
  </si>
  <si>
    <t xml:space="preserve">Algeria</t>
  </si>
  <si>
    <t xml:space="preserve">Northern Africa</t>
  </si>
  <si>
    <t xml:space="preserve">Angola</t>
  </si>
  <si>
    <t xml:space="preserve">Middle Africa</t>
  </si>
  <si>
    <t xml:space="preserve">Antigua and Barbuda</t>
  </si>
  <si>
    <t xml:space="preserve">Caribbean</t>
  </si>
  <si>
    <t xml:space="preserve">Argentina</t>
  </si>
  <si>
    <t xml:space="preserve">South America</t>
  </si>
  <si>
    <t xml:space="preserve">Armenia</t>
  </si>
  <si>
    <t xml:space="preserve">Western Asia</t>
  </si>
  <si>
    <t xml:space="preserve">Aruba</t>
  </si>
  <si>
    <t xml:space="preserve">Australia</t>
  </si>
  <si>
    <t xml:space="preserve">Australia/New Zealand</t>
  </si>
  <si>
    <t xml:space="preserve">Austria</t>
  </si>
  <si>
    <t xml:space="preserve">Western Europe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</si>
  <si>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</si>
  <si>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</si>
  <si>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</si>
  <si>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</si>
  <si>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</si>
  <si>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</si>
  <si>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Eastern Europe</t>
  </si>
  <si>
    <t xml:space="preserve">Belgium</t>
  </si>
  <si>
    <t xml:space="preserve">Belize</t>
  </si>
  <si>
    <t xml:space="preserve">Central America</t>
  </si>
  <si>
    <t xml:space="preserve">Benin</t>
  </si>
  <si>
    <t xml:space="preserve">Western Africa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</si>
  <si>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</si>
  <si>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</si>
  <si>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</si>
  <si>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</si>
  <si>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Southern Africa</t>
  </si>
  <si>
    <t xml:space="preserve">Brazil</t>
  </si>
  <si>
    <t xml:space="preserve">Brunei Darussalam</t>
  </si>
  <si>
    <t xml:space="preserve">South-Eastern Asia</t>
  </si>
  <si>
    <t xml:space="preserve">Bulgaria</t>
  </si>
  <si>
    <t xml:space="preserve">Burkina Faso</t>
  </si>
  <si>
    <t xml:space="preserve">Burundi</t>
  </si>
  <si>
    <t xml:space="preserve">Eastern Africa</t>
  </si>
  <si>
    <t xml:space="preserve">Cambodia</t>
  </si>
  <si>
    <t xml:space="preserve">Cameroon</t>
  </si>
  <si>
    <t xml:space="preserve">Canada</t>
  </si>
  <si>
    <t xml:space="preserve">Northern America</t>
  </si>
  <si>
    <t xml:space="preserve">Cape Verde</t>
  </si>
  <si>
    <t xml:space="preserve">Central African Republic</t>
  </si>
  <si>
    <t xml:space="preserve">Chad</t>
  </si>
  <si>
    <t xml:space="preserve">Channel Islands</t>
  </si>
  <si>
    <t xml:space="preserve">Northern Europe</t>
  </si>
  <si>
    <t xml:space="preserve">Chile</t>
  </si>
  <si>
    <t xml:space="preserve">China</t>
  </si>
  <si>
    <t xml:space="preserve">Eastern Asia</t>
  </si>
  <si>
    <t xml:space="preserve">China, Hong Kong SAR</t>
  </si>
  <si>
    <t xml:space="preserve">China, Macao SAR</t>
  </si>
  <si>
    <t xml:space="preserve">China, Taiwan Province of China</t>
  </si>
  <si>
    <t xml:space="preserve">Colombia</t>
  </si>
  <si>
    <t xml:space="preserve">Comoros</t>
  </si>
  <si>
    <t xml:space="preserve">Costa Rica</t>
  </si>
  <si>
    <t xml:space="preserve">Cote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</si>
  <si>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</si>
  <si>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</si>
  <si>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</si>
  <si>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</si>
  <si>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 Republic</t>
  </si>
  <si>
    <t xml:space="preserve">Democratic People's Republic of Korea</t>
  </si>
  <si>
    <t xml:space="preserve">Democratic Republic of the Congo</t>
  </si>
  <si>
    <t xml:space="preserve">Denmark</t>
  </si>
  <si>
    <t xml:space="preserve">Djibouti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</si>
  <si>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</si>
  <si>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</si>
  <si>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</si>
  <si>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</si>
  <si>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</si>
  <si>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</si>
  <si>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</si>
  <si>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</si>
  <si>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Federated States of Micronesia</t>
  </si>
  <si>
    <t xml:space="preserve">Micronesia</t>
  </si>
  <si>
    <t xml:space="preserve">Fiji</t>
  </si>
  <si>
    <t xml:space="preserve">Melanesia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</si>
  <si>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</si>
  <si>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</si>
  <si>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</si>
  <si>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</si>
  <si>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</si>
  <si>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</si>
  <si>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</si>
  <si>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</si>
  <si>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</si>
  <si>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</si>
  <si>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</si>
  <si>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</si>
  <si>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</si>
  <si>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</si>
  <si>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</si>
  <si>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</si>
  <si>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</si>
  <si>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</si>
  <si>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</si>
  <si>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</si>
  <si>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</si>
  <si>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</si>
  <si>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</si>
  <si>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</si>
  <si>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Iraq</t>
  </si>
  <si>
    <t xml:space="preserve">Ireland</t>
  </si>
  <si>
    <t xml:space="preserve">Islamic Republic of Iran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</si>
  <si>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</si>
  <si>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</si>
  <si>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</si>
  <si>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</si>
  <si>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</si>
  <si>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</si>
  <si>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Central Asia</t>
  </si>
  <si>
    <t xml:space="preserve">Kenya</t>
  </si>
  <si>
    <t xml:space="preserve">Kiribati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</si>
  <si>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</si>
  <si>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</si>
  <si>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</si>
  <si>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</si>
  <si>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</si>
  <si>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</si>
  <si>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</si>
  <si>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</si>
  <si>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</si>
  <si>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</si>
  <si>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</si>
  <si>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</si>
  <si>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</si>
  <si>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</si>
  <si>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</si>
  <si>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</si>
  <si>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</si>
  <si>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</si>
  <si>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</si>
  <si>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</si>
  <si>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</si>
  <si>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</si>
  <si>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</si>
  <si>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</si>
  <si>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</si>
  <si>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</si>
  <si>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</si>
  <si>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</si>
  <si>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</si>
  <si>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</si>
  <si>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</si>
  <si>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</si>
  <si>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</si>
  <si>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</si>
  <si>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</si>
  <si>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</si>
  <si>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</si>
  <si>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</si>
  <si>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</si>
  <si>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</si>
  <si>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</si>
  <si>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</si>
  <si>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</si>
  <si>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</si>
  <si>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</si>
  <si>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</si>
  <si>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</si>
  <si>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</si>
  <si>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Republic of Congo</t>
  </si>
  <si>
    <t xml:space="preserve">Republic of Korea</t>
  </si>
  <si>
    <t xml:space="preserve">Réunion</t>
  </si>
  <si>
    <t xml:space="preserve">Romania</t>
  </si>
  <si>
    <t xml:space="preserve">Russian Federation</t>
  </si>
  <si>
    <t xml:space="preserve">Rwanda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</si>
  <si>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</si>
  <si>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</si>
  <si>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</si>
  <si>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</si>
  <si>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</si>
  <si>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</si>
  <si>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</si>
  <si>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</si>
  <si>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</si>
  <si>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</si>
  <si>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</si>
  <si>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</si>
  <si>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</si>
  <si>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</si>
  <si>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</si>
  <si>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</si>
  <si>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St Lucia</t>
  </si>
  <si>
    <t xml:space="preserve">St Vincent and the Grenadines</t>
  </si>
  <si>
    <t xml:space="preserve">State of Palestine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</si>
  <si>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</si>
  <si>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</si>
  <si>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</si>
  <si>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</si>
  <si>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</si>
  <si>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</si>
  <si>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</si>
  <si>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</si>
  <si>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Timor L'Este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</si>
  <si>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</si>
  <si>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</si>
  <si>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</si>
  <si>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</si>
  <si>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</si>
  <si>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</si>
  <si>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</si>
  <si>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</si>
  <si>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</si>
  <si>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</si>
  <si>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Republic of Tanzania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</si>
  <si>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</si>
  <si>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</si>
  <si>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</si>
  <si>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</si>
  <si>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</si>
  <si>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Venezuela</t>
  </si>
  <si>
    <t xml:space="preserve">Viet Nam</t>
  </si>
  <si>
    <t xml:space="preserve">Western Sahara</t>
  </si>
  <si>
    <t xml:space="preserve">Yemen</t>
  </si>
  <si>
    <t xml:space="preserve">Zambia</t>
  </si>
  <si>
    <t xml:space="preserve">Zimbabwe</t>
  </si>
  <si>
    <t xml:space="preserve">ddx (%)</t>
  </si>
  <si>
    <t xml:space="preserve">LIC</t>
  </si>
  <si>
    <t xml:space="preserve">LMIC</t>
  </si>
  <si>
    <t xml:space="preserve">UMIC</t>
  </si>
  <si>
    <t xml:space="preserve">HIC</t>
  </si>
  <si>
    <t xml:space="preserve">HbA1c (%)</t>
  </si>
  <si>
    <t xml:space="preserve">Kidney transplant availability (%)</t>
  </si>
  <si>
    <t xml:space="preserve">loc_id</t>
  </si>
  <si>
    <t xml:space="preserve">iso3c</t>
  </si>
  <si>
    <t xml:space="preserve">united_nations_name</t>
  </si>
  <si>
    <t xml:space="preserve">1950</t>
  </si>
  <si>
    <t xml:space="preserve">1980</t>
  </si>
  <si>
    <t xml:space="preserve">1990</t>
  </si>
  <si>
    <t xml:space="preserve">2000</t>
  </si>
  <si>
    <t xml:space="preserve">2010</t>
  </si>
  <si>
    <t xml:space="preserve">2020</t>
  </si>
  <si>
    <t xml:space="preserve">ABW</t>
  </si>
  <si>
    <t xml:space="preserve">AFG</t>
  </si>
  <si>
    <t xml:space="preserve">AGO</t>
  </si>
  <si>
    <t xml:space="preserve">ALB</t>
  </si>
  <si>
    <t xml:space="preserve">ARE</t>
  </si>
  <si>
    <t xml:space="preserve">ARG</t>
  </si>
  <si>
    <t xml:space="preserve">ARM</t>
  </si>
  <si>
    <t xml:space="preserve">ATG</t>
  </si>
  <si>
    <t xml:space="preserve">AUS</t>
  </si>
  <si>
    <t xml:space="preserve">AUT</t>
  </si>
  <si>
    <t xml:space="preserve">AZE</t>
  </si>
  <si>
    <t xml:space="preserve">BDI</t>
  </si>
  <si>
    <t xml:space="preserve">BEL</t>
  </si>
  <si>
    <t xml:space="preserve">BEN</t>
  </si>
  <si>
    <t xml:space="preserve">BFA</t>
  </si>
  <si>
    <t xml:space="preserve">BGD</t>
  </si>
  <si>
    <t xml:space="preserve">BGR</t>
  </si>
  <si>
    <t xml:space="preserve">BHR</t>
  </si>
  <si>
    <t xml:space="preserve">BHS</t>
  </si>
  <si>
    <t xml:space="preserve">BIH</t>
  </si>
  <si>
    <t xml:space="preserve">BLR</t>
  </si>
  <si>
    <t xml:space="preserve">BLZ</t>
  </si>
  <si>
    <t xml:space="preserve">BOL</t>
  </si>
  <si>
    <t xml:space="preserve">Bolivia (Plurinational State of)</t>
  </si>
  <si>
    <t xml:space="preserve">BRA</t>
  </si>
  <si>
    <t xml:space="preserve">BRB</t>
  </si>
  <si>
    <t xml:space="preserve">BRN</t>
  </si>
  <si>
    <t xml:space="preserve">BTN</t>
  </si>
  <si>
    <t xml:space="preserve">BWA</t>
  </si>
  <si>
    <t xml:space="preserve">CAF</t>
  </si>
  <si>
    <t xml:space="preserve">CAN</t>
  </si>
  <si>
    <t xml:space="preserve">CHE</t>
  </si>
  <si>
    <t xml:space="preserve">CHI</t>
  </si>
  <si>
    <t xml:space="preserve">CHL</t>
  </si>
  <si>
    <t xml:space="preserve">CHN</t>
  </si>
  <si>
    <t xml:space="preserve">CIV</t>
  </si>
  <si>
    <t xml:space="preserve">Côte d'Ivoire</t>
  </si>
  <si>
    <t xml:space="preserve">CMR</t>
  </si>
  <si>
    <t xml:space="preserve">COD</t>
  </si>
  <si>
    <t xml:space="preserve">COG</t>
  </si>
  <si>
    <t xml:space="preserve">Congo</t>
  </si>
  <si>
    <t xml:space="preserve">COL</t>
  </si>
  <si>
    <t xml:space="preserve">COM</t>
  </si>
  <si>
    <t xml:space="preserve">CPV</t>
  </si>
  <si>
    <t xml:space="preserve">Cabo Verde</t>
  </si>
  <si>
    <t xml:space="preserve">CRI</t>
  </si>
  <si>
    <t xml:space="preserve">CUB</t>
  </si>
  <si>
    <t xml:space="preserve">CUW</t>
  </si>
  <si>
    <t xml:space="preserve">CYP</t>
  </si>
  <si>
    <t xml:space="preserve">CZE</t>
  </si>
  <si>
    <t xml:space="preserve">Czechia</t>
  </si>
  <si>
    <t xml:space="preserve">DEU</t>
  </si>
  <si>
    <t xml:space="preserve">DJI</t>
  </si>
  <si>
    <t xml:space="preserve">DNK</t>
  </si>
  <si>
    <t xml:space="preserve">DOM</t>
  </si>
  <si>
    <t xml:space="preserve">DZA</t>
  </si>
  <si>
    <t xml:space="preserve">ECU</t>
  </si>
  <si>
    <t xml:space="preserve">EGY</t>
  </si>
  <si>
    <t xml:space="preserve">ERI</t>
  </si>
  <si>
    <t xml:space="preserve">ESP</t>
  </si>
  <si>
    <t xml:space="preserve">EST</t>
  </si>
  <si>
    <t xml:space="preserve">ETH</t>
  </si>
  <si>
    <t xml:space="preserve">FIN</t>
  </si>
  <si>
    <t xml:space="preserve">FJI</t>
  </si>
  <si>
    <t xml:space="preserve">FRA</t>
  </si>
  <si>
    <t xml:space="preserve">FSM</t>
  </si>
  <si>
    <t xml:space="preserve">Micronesia (Fed. States of)</t>
  </si>
  <si>
    <t xml:space="preserve">GAB</t>
  </si>
  <si>
    <t xml:space="preserve">GBR</t>
  </si>
  <si>
    <t xml:space="preserve">GEO</t>
  </si>
  <si>
    <t xml:space="preserve">GHA</t>
  </si>
  <si>
    <t xml:space="preserve">GIN</t>
  </si>
  <si>
    <t xml:space="preserve">GMB</t>
  </si>
  <si>
    <t xml:space="preserve">GNB</t>
  </si>
  <si>
    <t xml:space="preserve">GNQ</t>
  </si>
  <si>
    <t xml:space="preserve">GRC</t>
  </si>
  <si>
    <t xml:space="preserve">GRD</t>
  </si>
  <si>
    <t xml:space="preserve">GTM</t>
  </si>
  <si>
    <t xml:space="preserve">GUM</t>
  </si>
  <si>
    <t xml:space="preserve">GUY</t>
  </si>
  <si>
    <t xml:space="preserve">HKG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</si>
  <si>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</si>
  <si>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</si>
  <si>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</si>
  <si>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</si>
  <si>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</si>
  <si>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IND</t>
  </si>
  <si>
    <t xml:space="preserve">IRL</t>
  </si>
  <si>
    <t xml:space="preserve">IRN</t>
  </si>
  <si>
    <t xml:space="preserve">Iran (Islamic Republic of)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</si>
  <si>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</si>
  <si>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</si>
  <si>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</si>
  <si>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</si>
  <si>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</si>
  <si>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</si>
  <si>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</si>
  <si>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</si>
  <si>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</si>
  <si>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</si>
  <si>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</si>
  <si>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</si>
  <si>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</si>
  <si>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</si>
  <si>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</si>
  <si>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</si>
  <si>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</si>
  <si>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</si>
  <si>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</si>
  <si>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Saint Lucia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</si>
  <si>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</si>
  <si>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</si>
  <si>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</si>
  <si>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</si>
  <si>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</si>
  <si>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</si>
  <si>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MAR</t>
  </si>
  <si>
    <t xml:space="preserve">MDA</t>
  </si>
  <si>
    <t xml:space="preserve">Republic of Moldova</t>
  </si>
  <si>
    <t xml:space="preserve">MDG</t>
  </si>
  <si>
    <t xml:space="preserve">MDV</t>
  </si>
  <si>
    <t xml:space="preserve">MEX</t>
  </si>
  <si>
    <t xml:space="preserve">MKD</t>
  </si>
  <si>
    <t xml:space="preserve">North Macedonia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</si>
  <si>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</si>
  <si>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</si>
  <si>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</si>
  <si>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</si>
  <si>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</si>
  <si>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MOZ</t>
  </si>
  <si>
    <t xml:space="preserve">MRT</t>
  </si>
  <si>
    <t xml:space="preserve">MUS</t>
  </si>
  <si>
    <t xml:space="preserve">MWI</t>
  </si>
  <si>
    <t xml:space="preserve">MYS</t>
  </si>
  <si>
    <t xml:space="preserve">NAM</t>
  </si>
  <si>
    <t xml:space="preserve">NCL</t>
  </si>
  <si>
    <t xml:space="preserve">NER</t>
  </si>
  <si>
    <t xml:space="preserve">NGA</t>
  </si>
  <si>
    <t xml:space="preserve">NIC</t>
  </si>
  <si>
    <t xml:space="preserve">NLD</t>
  </si>
  <si>
    <t xml:space="preserve">NOR</t>
  </si>
  <si>
    <t xml:space="preserve">NPL</t>
  </si>
  <si>
    <t xml:space="preserve">NZL</t>
  </si>
  <si>
    <t xml:space="preserve">OMN</t>
  </si>
  <si>
    <t xml:space="preserve">PAK</t>
  </si>
  <si>
    <t xml:space="preserve">PAN</t>
  </si>
  <si>
    <t xml:space="preserve">PER</t>
  </si>
  <si>
    <t xml:space="preserve">PHL</t>
  </si>
  <si>
    <t xml:space="preserve">PNG</t>
  </si>
  <si>
    <t xml:space="preserve">POL</t>
  </si>
  <si>
    <t xml:space="preserve">PRI</t>
  </si>
  <si>
    <t xml:space="preserve">PRK</t>
  </si>
  <si>
    <t xml:space="preserve">Dem. People's Republic of Korea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</si>
  <si>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</si>
  <si>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</si>
  <si>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</si>
  <si>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</si>
  <si>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</si>
  <si>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</si>
  <si>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</si>
  <si>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</si>
  <si>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</si>
  <si>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</si>
  <si>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</si>
  <si>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</si>
  <si>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SLB</t>
  </si>
  <si>
    <t xml:space="preserve">SLE</t>
  </si>
  <si>
    <t xml:space="preserve">SLV</t>
  </si>
  <si>
    <t xml:space="preserve">SOM</t>
  </si>
  <si>
    <t xml:space="preserve">SRB</t>
  </si>
  <si>
    <t xml:space="preserve">SSD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</si>
  <si>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</si>
  <si>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</si>
  <si>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</si>
  <si>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</si>
  <si>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</si>
  <si>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</si>
  <si>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Eswatini</t>
  </si>
  <si>
    <t xml:space="preserve">SYC</t>
  </si>
  <si>
    <t xml:space="preserve">SYR</t>
  </si>
  <si>
    <t xml:space="preserve">TCD</t>
  </si>
  <si>
    <t xml:space="preserve">TGO</t>
  </si>
  <si>
    <t xml:space="preserve">THA</t>
  </si>
  <si>
    <t xml:space="preserve">TJK</t>
  </si>
  <si>
    <t xml:space="preserve">TKM</t>
  </si>
  <si>
    <t xml:space="preserve">TLS</t>
  </si>
  <si>
    <t xml:space="preserve">Timor-Leste</t>
  </si>
  <si>
    <t xml:space="preserve">TON</t>
  </si>
  <si>
    <t xml:space="preserve">TTO</t>
  </si>
  <si>
    <t xml:space="preserve">TUN</t>
  </si>
  <si>
    <t xml:space="preserve">TUR</t>
  </si>
  <si>
    <t xml:space="preserve">TWN</t>
  </si>
  <si>
    <t xml:space="preserve">TZA</t>
  </si>
  <si>
    <t xml:space="preserve">UGA</t>
  </si>
  <si>
    <t xml:space="preserve">UKR</t>
  </si>
  <si>
    <t xml:space="preserve">URY</t>
  </si>
  <si>
    <t xml:space="preserve">USA</t>
  </si>
  <si>
    <t xml:space="preserve">United States of America</t>
  </si>
  <si>
    <t xml:space="preserve">UZB</t>
  </si>
  <si>
    <t xml:space="preserve">VCT</t>
  </si>
  <si>
    <t xml:space="preserve">Saint Vincent and the Grenadines</t>
  </si>
  <si>
    <t xml:space="preserve">VEN</t>
  </si>
  <si>
    <t xml:space="preserve">Venezuela (Bolivarian Republic of)</t>
  </si>
  <si>
    <t xml:space="preserve">VIR</t>
  </si>
  <si>
    <t xml:space="preserve">VNM</t>
  </si>
  <si>
    <t xml:space="preserve">VUT</t>
  </si>
  <si>
    <t xml:space="preserve">WSM</t>
  </si>
  <si>
    <t xml:space="preserve">YEM</t>
  </si>
  <si>
    <t xml:space="preserve">ZAF</t>
  </si>
  <si>
    <t xml:space="preserve">ZMB</t>
  </si>
  <si>
    <t xml:space="preserve">ZWE</t>
  </si>
  <si>
    <t xml:space="preserve">Country name</t>
  </si>
  <si>
    <t xml:space="preserve">ONSET DEATH RATES (% of incidence)</t>
  </si>
  <si>
    <t xml:space="preserve">&lt;2000</t>
  </si>
  <si>
    <t xml:space="preserve">2000-2010</t>
  </si>
  <si>
    <t xml:space="preserve">2010-2020</t>
  </si>
  <si>
    <t xml:space="preserve">period1</t>
  </si>
  <si>
    <t xml:space="preserve">period2</t>
  </si>
  <si>
    <t xml:space="preserve">period3</t>
  </si>
  <si>
    <t xml:space="preserve">mean</t>
  </si>
  <si>
    <t xml:space="preserve">sub_saharan_africa</t>
  </si>
  <si>
    <t xml:space="preserve">drop_country</t>
  </si>
  <si>
    <t xml:space="preserve">world_bank_code</t>
  </si>
  <si>
    <t xml:space="preserve">world_bank_classification</t>
  </si>
  <si>
    <t xml:space="preserve">jdrf_broad_region_name</t>
  </si>
  <si>
    <t xml:space="preserve">jdrf_broad_region_code</t>
  </si>
  <si>
    <t xml:space="preserve">legacy_region_code</t>
  </si>
  <si>
    <t xml:space="preserve">legacy_region_name</t>
  </si>
  <si>
    <t xml:space="preserve">broad_region_id</t>
  </si>
  <si>
    <t xml:space="preserve">region_id</t>
  </si>
  <si>
    <t xml:space="preserve">FALSE</t>
  </si>
  <si>
    <t xml:space="preserve">South Asia</t>
  </si>
  <si>
    <t xml:space="preserve">Asia-Pacific</t>
  </si>
  <si>
    <t xml:space="preserve">APAC</t>
  </si>
  <si>
    <t xml:space="preserve">EMME</t>
  </si>
  <si>
    <t xml:space="preserve">Middle East &amp; North Africa</t>
  </si>
  <si>
    <t xml:space="preserve">Europe</t>
  </si>
  <si>
    <t xml:space="preserve">EUR</t>
  </si>
  <si>
    <t xml:space="preserve">North Africa</t>
  </si>
  <si>
    <t xml:space="preserve">Middle East and Africa</t>
  </si>
  <si>
    <t xml:space="preserve">MEA</t>
  </si>
  <si>
    <t xml:space="preserve">TRUE</t>
  </si>
  <si>
    <t xml:space="preserve">Sub-Saharan Africa</t>
  </si>
  <si>
    <t xml:space="preserve">AFR</t>
  </si>
  <si>
    <t xml:space="preserve">Central America and The Caribbean</t>
  </si>
  <si>
    <t xml:space="preserve">Americas</t>
  </si>
  <si>
    <t xml:space="preserve">AMER</t>
  </si>
  <si>
    <t xml:space="preserve">NAC</t>
  </si>
  <si>
    <t xml:space="preserve">North America &amp; Carribbean</t>
  </si>
  <si>
    <t xml:space="preserve">SACA</t>
  </si>
  <si>
    <t xml:space="preserve">South America &amp; Central America</t>
  </si>
  <si>
    <t xml:space="preserve">Middle East</t>
  </si>
  <si>
    <t xml:space="preserve">N/A</t>
  </si>
  <si>
    <t xml:space="preserve">Australasia</t>
  </si>
  <si>
    <t xml:space="preserve">WP</t>
  </si>
  <si>
    <t xml:space="preserve">Western Pacific</t>
  </si>
  <si>
    <t xml:space="preserve">SEA</t>
  </si>
  <si>
    <t xml:space="preserve">South-East Asia</t>
  </si>
  <si>
    <t xml:space="preserve">North America</t>
  </si>
  <si>
    <t xml:space="preserve">East Asia</t>
  </si>
  <si>
    <t xml:space="preserve">Nordic Countries</t>
  </si>
  <si>
    <t xml:space="preserve">Oceania</t>
  </si>
  <si>
    <t xml:space="preserve">GUF</t>
  </si>
  <si>
    <t xml:space="preserve">GLP</t>
  </si>
  <si>
    <t xml:space="preserve">MTQ</t>
  </si>
  <si>
    <t xml:space="preserve">MYT</t>
  </si>
  <si>
    <t xml:space="preserve">REU</t>
  </si>
  <si>
    <t xml:space="preserve">ESH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</si>
</sst>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General"/>
    <numFmt numFmtId="167" formatCode="0.00%"/>
    <numFmt numFmtId="168" formatCode="0.0"/>
    <numFmt numFmtId="169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F2CC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843C0B"/>
        <bgColor rgb="FF806000"/>
      </patternFill>
    </fill>
    <fill>
      <patternFill patternType="solid">
        <fgColor rgb="FFE2F0D9"/>
        <bgColor rgb="FFDAE3F3"/>
      </patternFill>
    </fill>
    <fill>
      <patternFill patternType="solid">
        <fgColor rgb="FF806000"/>
        <bgColor rgb="FF843C0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4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B1:B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" defaultRowHeight="14.25" zeroHeight="true" outlineLevelRow="0" outlineLevelCol="0"/>
  <cols>
    <col collapsed="false" customWidth="true" hidden="false" outlineLevel="0" max="2" min="2" style="0" width="53.6"/>
    <col collapsed="false" customWidth="false" hidden="true" outlineLevel="0" max="1024" min="4" style="0" width="9"/>
  </cols>
  <sheetData>
    <row r="1" customFormat="false" ht="14.25" hidden="false" customHeight="false" outlineLevel="0" collapsed="false"/>
    <row r="2" customFormat="false" ht="23.25" hidden="false" customHeight="false" outlineLevel="0" collapsed="false">
      <c r="B2" s="1" t="s">
        <v>0</v>
      </c>
    </row>
    <row r="3" customFormat="false" ht="14.25" hidden="false" customHeight="false" outlineLevel="0" collapsed="false"/>
    <row r="4" customFormat="false" ht="28.5" hidden="false" customHeight="false" outlineLevel="0" collapsed="false">
      <c r="B4" s="2" t="s">
        <v>1</v>
      </c>
    </row>
    <row r="5" customFormat="false" ht="14.25" hidden="false" customHeight="false" outlineLevel="0" collapsed="false"/>
    <row r="6" customFormat="false" ht="28.5" hidden="false" customHeight="false" outlineLevel="0" collapsed="false">
      <c r="B6" s="2" t="s">
        <v>2</v>
      </c>
    </row>
    <row r="7" customFormat="false" ht="14.25" hidden="false" customHeight="false" outlineLevel="0" collapsed="false"/>
    <row r="8" customFormat="false" ht="14.25" hidden="false" customHeight="false" outlineLevel="0" collapsed="false">
      <c r="B8" s="0" t="s">
        <v>3</v>
      </c>
    </row>
    <row r="9" customFormat="false" ht="44.75" hidden="false" customHeight="true" outlineLevel="0" collapsed="false">
      <c r="B9" s="3" t="s">
        <v>4</v>
      </c>
    </row>
    <row r="10" customFormat="false" ht="16.4" hidden="false" customHeight="true" outlineLevel="0" collapsed="false">
      <c r="B10" s="4" t="s">
        <v>5</v>
      </c>
    </row>
    <row r="11" customFormat="false" ht="42.75" hidden="false" customHeight="false" outlineLevel="0" collapsed="false">
      <c r="B11" s="3" t="s">
        <v>6</v>
      </c>
    </row>
    <row r="12" customFormat="false" ht="14.25" hidden="false" customHeight="false" outlineLevel="0" collapsed="false"/>
    <row r="13" customFormat="false" ht="57" hidden="false" customHeight="false" outlineLevel="0" collapsed="false">
      <c r="B13" s="2" t="s">
        <v>7</v>
      </c>
    </row>
    <row r="14" customFormat="false" ht="14.25" hidden="false" customHeight="false" outlineLevel="0" collapsed="false"/>
    <row r="15" customFormat="false" ht="14.25" hidden="false" customHeight="false" outlineLevel="0" collapsed="false"/>
    <row r="16" customFormat="false" ht="14.25" hidden="false" customHeight="false" outlineLevel="0" collapsed="false"/>
    <row r="17" customFormat="false" ht="14.25" hidden="false" customHeight="false" outlineLevel="0" collapsed="false"/>
    <row r="18" customFormat="false" ht="14.25" hidden="false" customHeight="false" outlineLevel="0" collapsed="false"/>
    <row r="19" customFormat="false" ht="14.25" hidden="false" customHeight="false" outlineLevel="0" collapsed="false"/>
    <row r="20" customFormat="false" ht="14.25" hidden="false" customHeight="false" outlineLevel="0" collapsed="false"/>
    <row r="21" customFormat="false" ht="14.25" hidden="false" customHeight="false" outlineLevel="0" collapsed="false"/>
    <row r="22" customFormat="false" ht="14.2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Q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L13" activeCellId="0" sqref="L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1.26"/>
    <col collapsed="false" customWidth="true" hidden="false" outlineLevel="0" max="2" min="2" style="0" width="18.86"/>
    <col collapsed="false" customWidth="true" hidden="false" outlineLevel="0" max="3" min="3" style="0" width="17.4"/>
  </cols>
  <sheetData>
    <row r="1" customFormat="false" ht="14.25" hidden="false" customHeight="false" outlineLevel="0" collapsed="false">
      <c r="A1" s="5" t="s">
        <v>8</v>
      </c>
      <c r="B1" s="6" t="s">
        <v>9</v>
      </c>
      <c r="C1" s="5" t="s">
        <v>10</v>
      </c>
      <c r="D1" s="5" t="n">
        <v>1850</v>
      </c>
      <c r="E1" s="5" t="n">
        <v>1920</v>
      </c>
      <c r="F1" s="5" t="n">
        <v>1921</v>
      </c>
      <c r="G1" s="5" t="n">
        <v>1950</v>
      </c>
      <c r="H1" s="5" t="n">
        <v>1980</v>
      </c>
      <c r="I1" s="5" t="n">
        <v>1990</v>
      </c>
      <c r="J1" s="5" t="n">
        <v>2000</v>
      </c>
      <c r="K1" s="5" t="n">
        <v>2010</v>
      </c>
      <c r="L1" s="5" t="n">
        <v>2020</v>
      </c>
      <c r="M1" s="5" t="n">
        <v>2030</v>
      </c>
      <c r="N1" s="5" t="n">
        <v>2040</v>
      </c>
      <c r="O1" s="5" t="n">
        <v>2050</v>
      </c>
      <c r="P1" s="5" t="n">
        <v>2060</v>
      </c>
      <c r="Q1" s="5" t="n">
        <v>2100</v>
      </c>
    </row>
    <row r="2" customFormat="false" ht="13.8" hidden="false" customHeight="false" outlineLevel="0" collapsed="false">
      <c r="A2" s="0" t="s">
        <v>11</v>
      </c>
      <c r="B2" s="7" t="s">
        <v>12</v>
      </c>
      <c r="C2" s="0" t="str">
        <f aca="false">INDEX(country!F:F,MATCH(A2,country!A:A,0))</f>
        <v>LIC</v>
      </c>
      <c r="D2" s="8" t="n">
        <f aca="false">INDEX(defaults!$A$2:$O$6,MATCH(country_ddx!$C2,defaults!$A$2:$A$6,0),MATCH(country_ddx!D$1,defaults!$A$2:$O$2,0))/100</f>
        <v>1</v>
      </c>
      <c r="E2" s="8" t="n">
        <f aca="false">INDEX(defaults!$A$2:$O$6,MATCH(country_ddx!$C2,defaults!$A$2:$A$6,0),MATCH(country_ddx!E$1,defaults!$A$2:$O$2,0))/100</f>
        <v>1</v>
      </c>
      <c r="F2" s="8" t="n">
        <f aca="false">INDEX(defaults!$A$2:$O$6,MATCH(country_ddx!$C2,defaults!$A$2:$A$6,0),MATCH(country_ddx!F$1,defaults!$A$2:$O$2,0))/100</f>
        <v>0.75</v>
      </c>
      <c r="G2" s="8" t="n">
        <f aca="false">INDEX(defaults!$A$2:$O$6,MATCH(country_ddx!$C2,defaults!$A$2:$A$6,0),MATCH(country_ddx!G$1,defaults!$A$2:$O$2,0))/100</f>
        <v>0.75</v>
      </c>
      <c r="H2" s="8" t="n">
        <f aca="false">INDEX(defaults!$A$2:$O$6,MATCH(country_ddx!$C2,defaults!$A$2:$A$6,0),MATCH(country_ddx!H$1,defaults!$A$2:$O$2,0))/100</f>
        <v>0.75</v>
      </c>
      <c r="I2" s="8" t="n">
        <f aca="false">IF(C2="hic",0,IFERROR(INDEX(OnsetDeathRates!E:E,MATCH($A2,OnsetDeathRates!$B:$B,0))/100,INDEX(defaults!$A$2:$O$6,MATCH(country_ddx!$C2,defaults!$A$2:$A$6,0),MATCH(country_ddx!I$1,defaults!$A$2:$O$2,0))/100))</f>
        <v>0.362</v>
      </c>
      <c r="J2" s="8" t="n">
        <f aca="false">IF(C2="hic",0,IFERROR(INDEX(OnsetDeathRates!I:I,MATCH($A2,OnsetDeathRates!$B:$B,0))/100,INDEX(defaults!$A$2:$O$6,MATCH(country_ddx!$C2,defaults!$A$2:$A$6,0),MATCH(country_ddx!J$1,defaults!$A$2:$O$2,0))/100))</f>
        <v>0.29</v>
      </c>
      <c r="K2" s="8" t="n">
        <f aca="false">IF(C2="hic",0,IFERROR(INDEX(OnsetDeathRates!M:M,MATCH($A2,OnsetDeathRates!$B:$B,0))/100,INDEX(defaults!$A$2:$O$6,MATCH(country_ddx!$C2,defaults!$A$2:$A$6,0),MATCH(country_ddx!K$1,defaults!$A$2:$O$2,0))/100))</f>
        <v>0.282</v>
      </c>
      <c r="L2" s="8" t="n">
        <f aca="false">K2</f>
        <v>0.282</v>
      </c>
      <c r="M2" s="8" t="n">
        <f aca="false">L2</f>
        <v>0.282</v>
      </c>
      <c r="N2" s="8" t="n">
        <f aca="false">M2</f>
        <v>0.282</v>
      </c>
      <c r="O2" s="8" t="n">
        <f aca="false">N2</f>
        <v>0.282</v>
      </c>
      <c r="P2" s="8" t="n">
        <f aca="false">O2</f>
        <v>0.282</v>
      </c>
      <c r="Q2" s="8" t="n">
        <f aca="false">P2</f>
        <v>0.282</v>
      </c>
    </row>
    <row r="3" customFormat="false" ht="13.8" hidden="false" customHeight="false" outlineLevel="0" collapsed="false">
      <c r="A3" s="0" t="s">
        <v>13</v>
      </c>
      <c r="B3" s="7" t="s">
        <v>14</v>
      </c>
      <c r="C3" s="0" t="str">
        <f aca="false">INDEX(country!F:F,MATCH(A3,country!A:A,0))</f>
        <v>UMIC</v>
      </c>
      <c r="D3" s="8" t="n">
        <f aca="false">INDEX(defaults!$A$2:$O$6,MATCH(country_ddx!$C3,defaults!$A$2:$A$6,0),MATCH(country_ddx!D$1,defaults!$A$2:$O$2,0))/100</f>
        <v>0.5</v>
      </c>
      <c r="E3" s="8" t="n">
        <f aca="false">INDEX(defaults!$A$2:$O$6,MATCH(country_ddx!$C3,defaults!$A$2:$A$6,0),MATCH(country_ddx!E$1,defaults!$A$2:$O$2,0))/100</f>
        <v>0.5</v>
      </c>
      <c r="F3" s="8" t="n">
        <f aca="false">INDEX(defaults!$A$2:$O$6,MATCH(country_ddx!$C3,defaults!$A$2:$A$6,0),MATCH(country_ddx!F$1,defaults!$A$2:$O$2,0))/100</f>
        <v>0.3</v>
      </c>
      <c r="G3" s="8" t="n">
        <f aca="false">INDEX(defaults!$A$2:$O$6,MATCH(country_ddx!$C3,defaults!$A$2:$A$6,0),MATCH(country_ddx!G$1,defaults!$A$2:$O$2,0))/100</f>
        <v>0.3</v>
      </c>
      <c r="H3" s="8" t="n">
        <f aca="false">INDEX(defaults!$A$2:$O$6,MATCH(country_ddx!$C3,defaults!$A$2:$A$6,0),MATCH(country_ddx!H$1,defaults!$A$2:$O$2,0))/100</f>
        <v>0.15</v>
      </c>
      <c r="I3" s="8" t="n">
        <f aca="false">IF(C3="hic",0,IFERROR(INDEX(OnsetDeathRates!E:E,MATCH($A3,OnsetDeathRates!$B:$B,0))/100,INDEX(defaults!$A$2:$O$6,MATCH(country_ddx!$C3,defaults!$A$2:$A$6,0),MATCH(country_ddx!I$1,defaults!$A$2:$O$2,0))/100))</f>
        <v>0.042</v>
      </c>
      <c r="J3" s="8" t="n">
        <f aca="false">IF(C3="hic",0,IFERROR(INDEX(OnsetDeathRates!I:I,MATCH($A3,OnsetDeathRates!$B:$B,0))/100,INDEX(defaults!$A$2:$O$6,MATCH(country_ddx!$C3,defaults!$A$2:$A$6,0),MATCH(country_ddx!J$1,defaults!$A$2:$O$2,0))/100))</f>
        <v>0.018</v>
      </c>
      <c r="K3" s="8" t="n">
        <f aca="false">IF(C3="hic",0,IFERROR(INDEX(OnsetDeathRates!M:M,MATCH($A3,OnsetDeathRates!$B:$B,0))/100,INDEX(defaults!$A$2:$O$6,MATCH(country_ddx!$C3,defaults!$A$2:$A$6,0),MATCH(country_ddx!K$1,defaults!$A$2:$O$2,0))/100))</f>
        <v>0.023</v>
      </c>
      <c r="L3" s="8" t="n">
        <f aca="false">K3</f>
        <v>0.023</v>
      </c>
      <c r="M3" s="8" t="n">
        <f aca="false">L3</f>
        <v>0.023</v>
      </c>
      <c r="N3" s="8" t="n">
        <f aca="false">M3</f>
        <v>0.023</v>
      </c>
      <c r="O3" s="8" t="n">
        <f aca="false">N3</f>
        <v>0.023</v>
      </c>
      <c r="P3" s="8" t="n">
        <f aca="false">O3</f>
        <v>0.023</v>
      </c>
      <c r="Q3" s="8" t="n">
        <f aca="false">P3</f>
        <v>0.023</v>
      </c>
    </row>
    <row r="4" customFormat="false" ht="13.8" hidden="false" customHeight="false" outlineLevel="0" collapsed="false">
      <c r="A4" s="0" t="s">
        <v>15</v>
      </c>
      <c r="B4" s="7" t="s">
        <v>16</v>
      </c>
      <c r="C4" s="0" t="str">
        <f aca="false">INDEX(country!F:F,MATCH(A4,country!A:A,0))</f>
        <v>UMIC</v>
      </c>
      <c r="D4" s="8" t="n">
        <f aca="false">INDEX(defaults!$A$2:$O$6,MATCH(country_ddx!$C4,defaults!$A$2:$A$6,0),MATCH(country_ddx!D$1,defaults!$A$2:$O$2,0))/100</f>
        <v>0.5</v>
      </c>
      <c r="E4" s="8" t="n">
        <f aca="false">INDEX(defaults!$A$2:$O$6,MATCH(country_ddx!$C4,defaults!$A$2:$A$6,0),MATCH(country_ddx!E$1,defaults!$A$2:$O$2,0))/100</f>
        <v>0.5</v>
      </c>
      <c r="F4" s="8" t="n">
        <f aca="false">INDEX(defaults!$A$2:$O$6,MATCH(country_ddx!$C4,defaults!$A$2:$A$6,0),MATCH(country_ddx!F$1,defaults!$A$2:$O$2,0))/100</f>
        <v>0.3</v>
      </c>
      <c r="G4" s="8" t="n">
        <f aca="false">INDEX(defaults!$A$2:$O$6,MATCH(country_ddx!$C4,defaults!$A$2:$A$6,0),MATCH(country_ddx!G$1,defaults!$A$2:$O$2,0))/100</f>
        <v>0.3</v>
      </c>
      <c r="H4" s="8" t="n">
        <f aca="false">INDEX(defaults!$A$2:$O$6,MATCH(country_ddx!$C4,defaults!$A$2:$A$6,0),MATCH(country_ddx!H$1,defaults!$A$2:$O$2,0))/100</f>
        <v>0.15</v>
      </c>
      <c r="I4" s="8" t="n">
        <f aca="false">IF(C4="hic",0,IFERROR(INDEX(OnsetDeathRates!E:E,MATCH($A4,OnsetDeathRates!$B:$B,0))/100,INDEX(defaults!$A$2:$O$6,MATCH(country_ddx!$C4,defaults!$A$2:$A$6,0),MATCH(country_ddx!I$1,defaults!$A$2:$O$2,0))/100))</f>
        <v>0.104</v>
      </c>
      <c r="J4" s="8" t="n">
        <f aca="false">IF(C4="hic",0,IFERROR(INDEX(OnsetDeathRates!I:I,MATCH($A4,OnsetDeathRates!$B:$B,0))/100,INDEX(defaults!$A$2:$O$6,MATCH(country_ddx!$C4,defaults!$A$2:$A$6,0),MATCH(country_ddx!J$1,defaults!$A$2:$O$2,0))/100))</f>
        <v>0.08</v>
      </c>
      <c r="K4" s="8" t="n">
        <f aca="false">IF(C4="hic",0,IFERROR(INDEX(OnsetDeathRates!M:M,MATCH($A4,OnsetDeathRates!$B:$B,0))/100,INDEX(defaults!$A$2:$O$6,MATCH(country_ddx!$C4,defaults!$A$2:$A$6,0),MATCH(country_ddx!K$1,defaults!$A$2:$O$2,0))/100))</f>
        <v>0.038</v>
      </c>
      <c r="L4" s="8" t="n">
        <f aca="false">K4</f>
        <v>0.038</v>
      </c>
      <c r="M4" s="8" t="n">
        <f aca="false">L4</f>
        <v>0.038</v>
      </c>
      <c r="N4" s="8" t="n">
        <f aca="false">M4</f>
        <v>0.038</v>
      </c>
      <c r="O4" s="8" t="n">
        <f aca="false">N4</f>
        <v>0.038</v>
      </c>
      <c r="P4" s="8" t="n">
        <f aca="false">O4</f>
        <v>0.038</v>
      </c>
      <c r="Q4" s="8" t="n">
        <f aca="false">P4</f>
        <v>0.038</v>
      </c>
    </row>
    <row r="5" customFormat="false" ht="13.8" hidden="false" customHeight="false" outlineLevel="0" collapsed="false">
      <c r="A5" s="0" t="s">
        <v>17</v>
      </c>
      <c r="B5" s="7" t="s">
        <v>18</v>
      </c>
      <c r="C5" s="0" t="str">
        <f aca="false">INDEX(country!F:F,MATCH(A5,country!A:A,0))</f>
        <v>LMIC</v>
      </c>
      <c r="D5" s="8" t="n">
        <f aca="false">INDEX(defaults!$A$2:$O$6,MATCH(country_ddx!$C5,defaults!$A$2:$A$6,0),MATCH(country_ddx!D$1,defaults!$A$2:$O$2,0))/100</f>
        <v>1</v>
      </c>
      <c r="E5" s="8" t="n">
        <f aca="false">INDEX(defaults!$A$2:$O$6,MATCH(country_ddx!$C5,defaults!$A$2:$A$6,0),MATCH(country_ddx!E$1,defaults!$A$2:$O$2,0))/100</f>
        <v>1</v>
      </c>
      <c r="F5" s="8" t="n">
        <f aca="false">INDEX(defaults!$A$2:$O$6,MATCH(country_ddx!$C5,defaults!$A$2:$A$6,0),MATCH(country_ddx!F$1,defaults!$A$2:$O$2,0))/100</f>
        <v>0.5</v>
      </c>
      <c r="G5" s="8" t="n">
        <f aca="false">INDEX(defaults!$A$2:$O$6,MATCH(country_ddx!$C5,defaults!$A$2:$A$6,0),MATCH(country_ddx!G$1,defaults!$A$2:$O$2,0))/100</f>
        <v>0.5</v>
      </c>
      <c r="H5" s="8" t="n">
        <f aca="false">INDEX(defaults!$A$2:$O$6,MATCH(country_ddx!$C5,defaults!$A$2:$A$6,0),MATCH(country_ddx!H$1,defaults!$A$2:$O$2,0))/100</f>
        <v>0.5</v>
      </c>
      <c r="I5" s="8" t="n">
        <f aca="false">IF(C5="hic",0,IFERROR(INDEX(OnsetDeathRates!E:E,MATCH($A5,OnsetDeathRates!$B:$B,0))/100,INDEX(defaults!$A$2:$O$6,MATCH(country_ddx!$C5,defaults!$A$2:$A$6,0),MATCH(country_ddx!I$1,defaults!$A$2:$O$2,0))/100))</f>
        <v>0.74</v>
      </c>
      <c r="J5" s="8" t="n">
        <f aca="false">IF(C5="hic",0,IFERROR(INDEX(OnsetDeathRates!I:I,MATCH($A5,OnsetDeathRates!$B:$B,0))/100,INDEX(defaults!$A$2:$O$6,MATCH(country_ddx!$C5,defaults!$A$2:$A$6,0),MATCH(country_ddx!J$1,defaults!$A$2:$O$2,0))/100))</f>
        <v>0.573</v>
      </c>
      <c r="K5" s="8" t="n">
        <f aca="false">IF(C5="hic",0,IFERROR(INDEX(OnsetDeathRates!M:M,MATCH($A5,OnsetDeathRates!$B:$B,0))/100,INDEX(defaults!$A$2:$O$6,MATCH(country_ddx!$C5,defaults!$A$2:$A$6,0),MATCH(country_ddx!K$1,defaults!$A$2:$O$2,0))/100))</f>
        <v>0.477</v>
      </c>
      <c r="L5" s="8" t="n">
        <f aca="false">K5</f>
        <v>0.477</v>
      </c>
      <c r="M5" s="8" t="n">
        <f aca="false">L5</f>
        <v>0.477</v>
      </c>
      <c r="N5" s="8" t="n">
        <f aca="false">M5</f>
        <v>0.477</v>
      </c>
      <c r="O5" s="8" t="n">
        <f aca="false">N5</f>
        <v>0.477</v>
      </c>
      <c r="P5" s="8" t="n">
        <f aca="false">O5</f>
        <v>0.477</v>
      </c>
      <c r="Q5" s="8" t="n">
        <f aca="false">P5</f>
        <v>0.477</v>
      </c>
    </row>
    <row r="6" customFormat="false" ht="13.8" hidden="false" customHeight="false" outlineLevel="0" collapsed="false">
      <c r="A6" s="0" t="s">
        <v>19</v>
      </c>
      <c r="B6" s="7" t="s">
        <v>20</v>
      </c>
      <c r="C6" s="0" t="str">
        <f aca="false">INDEX(country!F:F,MATCH(A6,country!A:A,0))</f>
        <v>HIC</v>
      </c>
      <c r="D6" s="8" t="n">
        <f aca="false">INDEX(defaults!$A$2:$O$6,MATCH(country_ddx!$C6,defaults!$A$2:$A$6,0),MATCH(country_ddx!D$1,defaults!$A$2:$O$2,0))/100</f>
        <v>0.25</v>
      </c>
      <c r="E6" s="8" t="n">
        <f aca="false">INDEX(defaults!$A$2:$O$6,MATCH(country_ddx!$C6,defaults!$A$2:$A$6,0),MATCH(country_ddx!E$1,defaults!$A$2:$O$2,0))/100</f>
        <v>0.25</v>
      </c>
      <c r="F6" s="8" t="n">
        <f aca="false">INDEX(defaults!$A$2:$O$6,MATCH(country_ddx!$C6,defaults!$A$2:$A$6,0),MATCH(country_ddx!F$1,defaults!$A$2:$O$2,0))/100</f>
        <v>0</v>
      </c>
      <c r="G6" s="8" t="n">
        <f aca="false">INDEX(defaults!$A$2:$O$6,MATCH(country_ddx!$C6,defaults!$A$2:$A$6,0),MATCH(country_ddx!G$1,defaults!$A$2:$O$2,0))/100</f>
        <v>0</v>
      </c>
      <c r="H6" s="8" t="n">
        <f aca="false">INDEX(defaults!$A$2:$O$6,MATCH(country_ddx!$C6,defaults!$A$2:$A$6,0),MATCH(country_ddx!H$1,defaults!$A$2:$O$2,0))/100</f>
        <v>0</v>
      </c>
      <c r="I6" s="8" t="n">
        <f aca="false">IF(C6="hic",0,IFERROR(INDEX(OnsetDeathRates!E:E,MATCH($A6,OnsetDeathRates!$B:$B,0))/100,INDEX(defaults!$A$2:$O$6,MATCH(country_ddx!$C6,defaults!$A$2:$A$6,0),MATCH(country_ddx!I$1,defaults!$A$2:$O$2,0))/100))</f>
        <v>0</v>
      </c>
      <c r="J6" s="8" t="n">
        <f aca="false">IF(C6="hic",0,IFERROR(INDEX(OnsetDeathRates!I:I,MATCH($A6,OnsetDeathRates!$B:$B,0))/100,INDEX(defaults!$A$2:$O$6,MATCH(country_ddx!$C6,defaults!$A$2:$A$6,0),MATCH(country_ddx!J$1,defaults!$A$2:$O$2,0))/100))</f>
        <v>0</v>
      </c>
      <c r="K6" s="8" t="n">
        <f aca="false">IF(C6="hic",0,IFERROR(INDEX(OnsetDeathRates!M:M,MATCH($A6,OnsetDeathRates!$B:$B,0))/100,INDEX(defaults!$A$2:$O$6,MATCH(country_ddx!$C6,defaults!$A$2:$A$6,0),MATCH(country_ddx!K$1,defaults!$A$2:$O$2,0))/100))</f>
        <v>0</v>
      </c>
      <c r="L6" s="8" t="n">
        <f aca="false">K6</f>
        <v>0</v>
      </c>
      <c r="M6" s="8" t="n">
        <f aca="false">L6</f>
        <v>0</v>
      </c>
      <c r="N6" s="8" t="n">
        <f aca="false">M6</f>
        <v>0</v>
      </c>
      <c r="O6" s="8" t="n">
        <f aca="false">N6</f>
        <v>0</v>
      </c>
      <c r="P6" s="8" t="n">
        <f aca="false">O6</f>
        <v>0</v>
      </c>
      <c r="Q6" s="8" t="n">
        <f aca="false">P6</f>
        <v>0</v>
      </c>
    </row>
    <row r="7" customFormat="false" ht="13.8" hidden="false" customHeight="false" outlineLevel="0" collapsed="false">
      <c r="A7" s="0" t="s">
        <v>21</v>
      </c>
      <c r="B7" s="7" t="s">
        <v>22</v>
      </c>
      <c r="C7" s="0" t="str">
        <f aca="false">INDEX(country!F:F,MATCH(A7,country!A:A,0))</f>
        <v>HIC</v>
      </c>
      <c r="D7" s="8" t="n">
        <f aca="false">INDEX(defaults!$A$2:$O$6,MATCH(country_ddx!$C7,defaults!$A$2:$A$6,0),MATCH(country_ddx!D$1,defaults!$A$2:$O$2,0))/100</f>
        <v>0.25</v>
      </c>
      <c r="E7" s="8" t="n">
        <f aca="false">INDEX(defaults!$A$2:$O$6,MATCH(country_ddx!$C7,defaults!$A$2:$A$6,0),MATCH(country_ddx!E$1,defaults!$A$2:$O$2,0))/100</f>
        <v>0.25</v>
      </c>
      <c r="F7" s="8" t="n">
        <f aca="false">INDEX(defaults!$A$2:$O$6,MATCH(country_ddx!$C7,defaults!$A$2:$A$6,0),MATCH(country_ddx!F$1,defaults!$A$2:$O$2,0))/100</f>
        <v>0</v>
      </c>
      <c r="G7" s="8" t="n">
        <f aca="false">INDEX(defaults!$A$2:$O$6,MATCH(country_ddx!$C7,defaults!$A$2:$A$6,0),MATCH(country_ddx!G$1,defaults!$A$2:$O$2,0))/100</f>
        <v>0</v>
      </c>
      <c r="H7" s="8" t="n">
        <f aca="false">INDEX(defaults!$A$2:$O$6,MATCH(country_ddx!$C7,defaults!$A$2:$A$6,0),MATCH(country_ddx!H$1,defaults!$A$2:$O$2,0))/100</f>
        <v>0</v>
      </c>
      <c r="I7" s="8" t="n">
        <f aca="false">IF(C7="hic",0,IFERROR(INDEX(OnsetDeathRates!E:E,MATCH($A7,OnsetDeathRates!$B:$B,0))/100,INDEX(defaults!$A$2:$O$6,MATCH(country_ddx!$C7,defaults!$A$2:$A$6,0),MATCH(country_ddx!I$1,defaults!$A$2:$O$2,0))/100))</f>
        <v>0</v>
      </c>
      <c r="J7" s="8" t="n">
        <f aca="false">IF(C7="hic",0,IFERROR(INDEX(OnsetDeathRates!I:I,MATCH($A7,OnsetDeathRates!$B:$B,0))/100,INDEX(defaults!$A$2:$O$6,MATCH(country_ddx!$C7,defaults!$A$2:$A$6,0),MATCH(country_ddx!J$1,defaults!$A$2:$O$2,0))/100))</f>
        <v>0</v>
      </c>
      <c r="K7" s="8" t="n">
        <f aca="false">IF(C7="hic",0,IFERROR(INDEX(OnsetDeathRates!M:M,MATCH($A7,OnsetDeathRates!$B:$B,0))/100,INDEX(defaults!$A$2:$O$6,MATCH(country_ddx!$C7,defaults!$A$2:$A$6,0),MATCH(country_ddx!K$1,defaults!$A$2:$O$2,0))/100))</f>
        <v>0</v>
      </c>
      <c r="L7" s="8" t="n">
        <f aca="false">K7</f>
        <v>0</v>
      </c>
      <c r="M7" s="8" t="n">
        <f aca="false">L7</f>
        <v>0</v>
      </c>
      <c r="N7" s="8" t="n">
        <f aca="false">M7</f>
        <v>0</v>
      </c>
      <c r="O7" s="8" t="n">
        <f aca="false">N7</f>
        <v>0</v>
      </c>
      <c r="P7" s="8" t="n">
        <f aca="false">O7</f>
        <v>0</v>
      </c>
      <c r="Q7" s="8" t="n">
        <f aca="false">P7</f>
        <v>0</v>
      </c>
    </row>
    <row r="8" customFormat="false" ht="13.8" hidden="false" customHeight="false" outlineLevel="0" collapsed="false">
      <c r="A8" s="0" t="s">
        <v>23</v>
      </c>
      <c r="B8" s="7" t="s">
        <v>24</v>
      </c>
      <c r="C8" s="0" t="str">
        <f aca="false">INDEX(country!F:F,MATCH(A8,country!A:A,0))</f>
        <v>UMIC</v>
      </c>
      <c r="D8" s="8" t="n">
        <f aca="false">INDEX(defaults!$A$2:$O$6,MATCH(country_ddx!$C8,defaults!$A$2:$A$6,0),MATCH(country_ddx!D$1,defaults!$A$2:$O$2,0))/100</f>
        <v>0.5</v>
      </c>
      <c r="E8" s="8" t="n">
        <f aca="false">INDEX(defaults!$A$2:$O$6,MATCH(country_ddx!$C8,defaults!$A$2:$A$6,0),MATCH(country_ddx!E$1,defaults!$A$2:$O$2,0))/100</f>
        <v>0.5</v>
      </c>
      <c r="F8" s="8" t="n">
        <f aca="false">INDEX(defaults!$A$2:$O$6,MATCH(country_ddx!$C8,defaults!$A$2:$A$6,0),MATCH(country_ddx!F$1,defaults!$A$2:$O$2,0))/100</f>
        <v>0.3</v>
      </c>
      <c r="G8" s="8" t="n">
        <f aca="false">INDEX(defaults!$A$2:$O$6,MATCH(country_ddx!$C8,defaults!$A$2:$A$6,0),MATCH(country_ddx!G$1,defaults!$A$2:$O$2,0))/100</f>
        <v>0.3</v>
      </c>
      <c r="H8" s="8" t="n">
        <f aca="false">INDEX(defaults!$A$2:$O$6,MATCH(country_ddx!$C8,defaults!$A$2:$A$6,0),MATCH(country_ddx!H$1,defaults!$A$2:$O$2,0))/100</f>
        <v>0.15</v>
      </c>
      <c r="I8" s="8" t="n">
        <f aca="false">IF(C8="hic",0,IFERROR(INDEX(OnsetDeathRates!E:E,MATCH($A8,OnsetDeathRates!$B:$B,0))/100,INDEX(defaults!$A$2:$O$6,MATCH(country_ddx!$C8,defaults!$A$2:$A$6,0),MATCH(country_ddx!I$1,defaults!$A$2:$O$2,0))/100))</f>
        <v>0.239</v>
      </c>
      <c r="J8" s="8" t="n">
        <f aca="false">IF(C8="hic",0,IFERROR(INDEX(OnsetDeathRates!I:I,MATCH($A8,OnsetDeathRates!$B:$B,0))/100,INDEX(defaults!$A$2:$O$6,MATCH(country_ddx!$C8,defaults!$A$2:$A$6,0),MATCH(country_ddx!J$1,defaults!$A$2:$O$2,0))/100))</f>
        <v>0.018</v>
      </c>
      <c r="K8" s="8" t="n">
        <f aca="false">IF(C8="hic",0,IFERROR(INDEX(OnsetDeathRates!M:M,MATCH($A8,OnsetDeathRates!$B:$B,0))/100,INDEX(defaults!$A$2:$O$6,MATCH(country_ddx!$C8,defaults!$A$2:$A$6,0),MATCH(country_ddx!K$1,defaults!$A$2:$O$2,0))/100))</f>
        <v>0.011</v>
      </c>
      <c r="L8" s="8" t="n">
        <f aca="false">K8</f>
        <v>0.011</v>
      </c>
      <c r="M8" s="8" t="n">
        <f aca="false">L8</f>
        <v>0.011</v>
      </c>
      <c r="N8" s="8" t="n">
        <f aca="false">M8</f>
        <v>0.011</v>
      </c>
      <c r="O8" s="8" t="n">
        <f aca="false">N8</f>
        <v>0.011</v>
      </c>
      <c r="P8" s="8" t="n">
        <f aca="false">O8</f>
        <v>0.011</v>
      </c>
      <c r="Q8" s="8" t="n">
        <f aca="false">P8</f>
        <v>0.011</v>
      </c>
    </row>
    <row r="9" customFormat="false" ht="13.8" hidden="false" customHeight="false" outlineLevel="0" collapsed="false">
      <c r="A9" s="0" t="s">
        <v>25</v>
      </c>
      <c r="B9" s="7" t="s">
        <v>20</v>
      </c>
      <c r="C9" s="0" t="str">
        <f aca="false">INDEX(country!F:F,MATCH(A9,country!A:A,0))</f>
        <v>HIC</v>
      </c>
      <c r="D9" s="8" t="n">
        <f aca="false">INDEX(defaults!$A$2:$O$6,MATCH(country_ddx!$C9,defaults!$A$2:$A$6,0),MATCH(country_ddx!D$1,defaults!$A$2:$O$2,0))/100</f>
        <v>0.25</v>
      </c>
      <c r="E9" s="8" t="n">
        <f aca="false">INDEX(defaults!$A$2:$O$6,MATCH(country_ddx!$C9,defaults!$A$2:$A$6,0),MATCH(country_ddx!E$1,defaults!$A$2:$O$2,0))/100</f>
        <v>0.25</v>
      </c>
      <c r="F9" s="8" t="n">
        <f aca="false">INDEX(defaults!$A$2:$O$6,MATCH(country_ddx!$C9,defaults!$A$2:$A$6,0),MATCH(country_ddx!F$1,defaults!$A$2:$O$2,0))/100</f>
        <v>0</v>
      </c>
      <c r="G9" s="8" t="n">
        <f aca="false">INDEX(defaults!$A$2:$O$6,MATCH(country_ddx!$C9,defaults!$A$2:$A$6,0),MATCH(country_ddx!G$1,defaults!$A$2:$O$2,0))/100</f>
        <v>0</v>
      </c>
      <c r="H9" s="8" t="n">
        <f aca="false">INDEX(defaults!$A$2:$O$6,MATCH(country_ddx!$C9,defaults!$A$2:$A$6,0),MATCH(country_ddx!H$1,defaults!$A$2:$O$2,0))/100</f>
        <v>0</v>
      </c>
      <c r="I9" s="8" t="n">
        <f aca="false">IF(C9="hic",0,IFERROR(INDEX(OnsetDeathRates!E:E,MATCH($A9,OnsetDeathRates!$B:$B,0))/100,INDEX(defaults!$A$2:$O$6,MATCH(country_ddx!$C9,defaults!$A$2:$A$6,0),MATCH(country_ddx!I$1,defaults!$A$2:$O$2,0))/100))</f>
        <v>0</v>
      </c>
      <c r="J9" s="8" t="n">
        <f aca="false">IF(C9="hic",0,IFERROR(INDEX(OnsetDeathRates!I:I,MATCH($A9,OnsetDeathRates!$B:$B,0))/100,INDEX(defaults!$A$2:$O$6,MATCH(country_ddx!$C9,defaults!$A$2:$A$6,0),MATCH(country_ddx!J$1,defaults!$A$2:$O$2,0))/100))</f>
        <v>0</v>
      </c>
      <c r="K9" s="8" t="n">
        <f aca="false">IF(C9="hic",0,IFERROR(INDEX(OnsetDeathRates!M:M,MATCH($A9,OnsetDeathRates!$B:$B,0))/100,INDEX(defaults!$A$2:$O$6,MATCH(country_ddx!$C9,defaults!$A$2:$A$6,0),MATCH(country_ddx!K$1,defaults!$A$2:$O$2,0))/100))</f>
        <v>0</v>
      </c>
      <c r="L9" s="9" t="n">
        <f aca="false">INDEX(defaults!$A$2:$O$6,MATCH(country_ddx!$C9,defaults!$A$2:$A$6,0),MATCH(country_ddx!L$1,defaults!$A$2:$O$2,0))/100</f>
        <v>0</v>
      </c>
      <c r="M9" s="9" t="n">
        <f aca="false">INDEX(defaults!$A$2:$O$6,MATCH(country_ddx!$C9,defaults!$A$2:$A$6,0),MATCH(country_ddx!M$1,defaults!$A$2:$O$2,0))/100</f>
        <v>0</v>
      </c>
      <c r="N9" s="9" t="n">
        <f aca="false">INDEX(defaults!$A$2:$O$6,MATCH(country_ddx!$C9,defaults!$A$2:$A$6,0),MATCH(country_ddx!N$1,defaults!$A$2:$O$2,0))/100</f>
        <v>0</v>
      </c>
      <c r="O9" s="9" t="n">
        <f aca="false">INDEX(defaults!$A$2:$O$6,MATCH(country_ddx!$C9,defaults!$A$2:$A$6,0),MATCH(country_ddx!O$1,defaults!$A$2:$O$2,0))/100</f>
        <v>0</v>
      </c>
      <c r="P9" s="9" t="n">
        <f aca="false">INDEX(defaults!$A$2:$O$6,MATCH(country_ddx!$C9,defaults!$A$2:$A$6,0),MATCH(country_ddx!P$1,defaults!$A$2:$O$2,0))/100</f>
        <v>0</v>
      </c>
      <c r="Q9" s="9" t="n">
        <f aca="false">INDEX(defaults!$A$2:$O$6,MATCH(country_ddx!$C9,defaults!$A$2:$A$6,0),MATCH(country_ddx!Q$1,defaults!$A$2:$O$2,0))/100</f>
        <v>0</v>
      </c>
    </row>
    <row r="10" customFormat="false" ht="13.8" hidden="false" customHeight="false" outlineLevel="0" collapsed="false">
      <c r="A10" s="0" t="s">
        <v>26</v>
      </c>
      <c r="B10" s="7" t="s">
        <v>27</v>
      </c>
      <c r="C10" s="0" t="str">
        <f aca="false">INDEX(country!F:F,MATCH(A10,country!A:A,0))</f>
        <v>HIC</v>
      </c>
      <c r="D10" s="8" t="n">
        <f aca="false">INDEX(defaults!$A$2:$O$6,MATCH(country_ddx!$C10,defaults!$A$2:$A$6,0),MATCH(country_ddx!D$1,defaults!$A$2:$O$2,0))/100</f>
        <v>0.25</v>
      </c>
      <c r="E10" s="8" t="n">
        <f aca="false">INDEX(defaults!$A$2:$O$6,MATCH(country_ddx!$C10,defaults!$A$2:$A$6,0),MATCH(country_ddx!E$1,defaults!$A$2:$O$2,0))/100</f>
        <v>0.25</v>
      </c>
      <c r="F10" s="8" t="n">
        <f aca="false">INDEX(defaults!$A$2:$O$6,MATCH(country_ddx!$C10,defaults!$A$2:$A$6,0),MATCH(country_ddx!F$1,defaults!$A$2:$O$2,0))/100</f>
        <v>0</v>
      </c>
      <c r="G10" s="8" t="n">
        <f aca="false">INDEX(defaults!$A$2:$O$6,MATCH(country_ddx!$C10,defaults!$A$2:$A$6,0),MATCH(country_ddx!G$1,defaults!$A$2:$O$2,0))/100</f>
        <v>0</v>
      </c>
      <c r="H10" s="8" t="n">
        <f aca="false">INDEX(defaults!$A$2:$O$6,MATCH(country_ddx!$C10,defaults!$A$2:$A$6,0),MATCH(country_ddx!H$1,defaults!$A$2:$O$2,0))/100</f>
        <v>0</v>
      </c>
      <c r="I10" s="8" t="n">
        <f aca="false">IF(C10="hic",0,IFERROR(INDEX(OnsetDeathRates!E:E,MATCH($A10,OnsetDeathRates!$B:$B,0))/100,INDEX(defaults!$A$2:$O$6,MATCH(country_ddx!$C10,defaults!$A$2:$A$6,0),MATCH(country_ddx!I$1,defaults!$A$2:$O$2,0))/100))</f>
        <v>0</v>
      </c>
      <c r="J10" s="8" t="n">
        <f aca="false">IF(C10="hic",0,IFERROR(INDEX(OnsetDeathRates!I:I,MATCH($A10,OnsetDeathRates!$B:$B,0))/100,INDEX(defaults!$A$2:$O$6,MATCH(country_ddx!$C10,defaults!$A$2:$A$6,0),MATCH(country_ddx!J$1,defaults!$A$2:$O$2,0))/100))</f>
        <v>0</v>
      </c>
      <c r="K10" s="8" t="n">
        <f aca="false">IF(C10="hic",0,IFERROR(INDEX(OnsetDeathRates!M:M,MATCH($A10,OnsetDeathRates!$B:$B,0))/100,INDEX(defaults!$A$2:$O$6,MATCH(country_ddx!$C10,defaults!$A$2:$A$6,0),MATCH(country_ddx!K$1,defaults!$A$2:$O$2,0))/100))</f>
        <v>0</v>
      </c>
      <c r="L10" s="8" t="n">
        <f aca="false">K10</f>
        <v>0</v>
      </c>
      <c r="M10" s="8" t="n">
        <f aca="false">L10</f>
        <v>0</v>
      </c>
      <c r="N10" s="8" t="n">
        <f aca="false">M10</f>
        <v>0</v>
      </c>
      <c r="O10" s="8" t="n">
        <f aca="false">N10</f>
        <v>0</v>
      </c>
      <c r="P10" s="8" t="n">
        <f aca="false">O10</f>
        <v>0</v>
      </c>
      <c r="Q10" s="8" t="n">
        <f aca="false">P10</f>
        <v>0</v>
      </c>
    </row>
    <row r="11" customFormat="false" ht="13.8" hidden="false" customHeight="false" outlineLevel="0" collapsed="false">
      <c r="A11" s="0" t="s">
        <v>28</v>
      </c>
      <c r="B11" s="7" t="s">
        <v>29</v>
      </c>
      <c r="C11" s="0" t="str">
        <f aca="false">INDEX(country!F:F,MATCH(A11,country!A:A,0))</f>
        <v>HIC</v>
      </c>
      <c r="D11" s="8" t="n">
        <f aca="false">INDEX(defaults!$A$2:$O$6,MATCH(country_ddx!$C11,defaults!$A$2:$A$6,0),MATCH(country_ddx!D$1,defaults!$A$2:$O$2,0))/100</f>
        <v>0.25</v>
      </c>
      <c r="E11" s="8" t="n">
        <f aca="false">INDEX(defaults!$A$2:$O$6,MATCH(country_ddx!$C11,defaults!$A$2:$A$6,0),MATCH(country_ddx!E$1,defaults!$A$2:$O$2,0))/100</f>
        <v>0.25</v>
      </c>
      <c r="F11" s="8" t="n">
        <f aca="false">INDEX(defaults!$A$2:$O$6,MATCH(country_ddx!$C11,defaults!$A$2:$A$6,0),MATCH(country_ddx!F$1,defaults!$A$2:$O$2,0))/100</f>
        <v>0</v>
      </c>
      <c r="G11" s="8" t="n">
        <f aca="false">INDEX(defaults!$A$2:$O$6,MATCH(country_ddx!$C11,defaults!$A$2:$A$6,0),MATCH(country_ddx!G$1,defaults!$A$2:$O$2,0))/100</f>
        <v>0</v>
      </c>
      <c r="H11" s="8" t="n">
        <f aca="false">INDEX(defaults!$A$2:$O$6,MATCH(country_ddx!$C11,defaults!$A$2:$A$6,0),MATCH(country_ddx!H$1,defaults!$A$2:$O$2,0))/100</f>
        <v>0</v>
      </c>
      <c r="I11" s="8" t="n">
        <f aca="false">IF(C11="hic",0,IFERROR(INDEX(OnsetDeathRates!E:E,MATCH($A11,OnsetDeathRates!$B:$B,0))/100,INDEX(defaults!$A$2:$O$6,MATCH(country_ddx!$C11,defaults!$A$2:$A$6,0),MATCH(country_ddx!I$1,defaults!$A$2:$O$2,0))/100))</f>
        <v>0</v>
      </c>
      <c r="J11" s="8" t="n">
        <f aca="false">IF(C11="hic",0,IFERROR(INDEX(OnsetDeathRates!I:I,MATCH($A11,OnsetDeathRates!$B:$B,0))/100,INDEX(defaults!$A$2:$O$6,MATCH(country_ddx!$C11,defaults!$A$2:$A$6,0),MATCH(country_ddx!J$1,defaults!$A$2:$O$2,0))/100))</f>
        <v>0</v>
      </c>
      <c r="K11" s="8" t="n">
        <f aca="false">IF(C11="hic",0,IFERROR(INDEX(OnsetDeathRates!M:M,MATCH($A11,OnsetDeathRates!$B:$B,0))/100,INDEX(defaults!$A$2:$O$6,MATCH(country_ddx!$C11,defaults!$A$2:$A$6,0),MATCH(country_ddx!K$1,defaults!$A$2:$O$2,0))/100))</f>
        <v>0</v>
      </c>
      <c r="L11" s="8" t="n">
        <f aca="false">K11</f>
        <v>0</v>
      </c>
      <c r="M11" s="8" t="n">
        <f aca="false">L11</f>
        <v>0</v>
      </c>
      <c r="N11" s="8" t="n">
        <f aca="false">M11</f>
        <v>0</v>
      </c>
      <c r="O11" s="8" t="n">
        <f aca="false">N11</f>
        <v>0</v>
      </c>
      <c r="P11" s="8" t="n">
        <f aca="false">O11</f>
        <v>0</v>
      </c>
      <c r="Q11" s="8" t="n">
        <f aca="false">P11</f>
        <v>0</v>
      </c>
    </row>
    <row r="12" customFormat="false" ht="13.8" hidden="false" customHeight="false" outlineLevel="0" collapsed="false">
      <c r="A12" s="0" t="s">
        <v>30</v>
      </c>
      <c r="B12" s="7" t="s">
        <v>24</v>
      </c>
      <c r="C12" s="0" t="str">
        <f aca="false">INDEX(country!F:F,MATCH(A12,country!A:A,0))</f>
        <v>UMIC</v>
      </c>
      <c r="D12" s="8" t="n">
        <f aca="false">INDEX(defaults!$A$2:$O$6,MATCH(country_ddx!$C12,defaults!$A$2:$A$6,0),MATCH(country_ddx!D$1,defaults!$A$2:$O$2,0))/100</f>
        <v>0.5</v>
      </c>
      <c r="E12" s="8" t="n">
        <f aca="false">INDEX(defaults!$A$2:$O$6,MATCH(country_ddx!$C12,defaults!$A$2:$A$6,0),MATCH(country_ddx!E$1,defaults!$A$2:$O$2,0))/100</f>
        <v>0.5</v>
      </c>
      <c r="F12" s="8" t="n">
        <f aca="false">INDEX(defaults!$A$2:$O$6,MATCH(country_ddx!$C12,defaults!$A$2:$A$6,0),MATCH(country_ddx!F$1,defaults!$A$2:$O$2,0))/100</f>
        <v>0.3</v>
      </c>
      <c r="G12" s="8" t="n">
        <f aca="false">INDEX(defaults!$A$2:$O$6,MATCH(country_ddx!$C12,defaults!$A$2:$A$6,0),MATCH(country_ddx!G$1,defaults!$A$2:$O$2,0))/100</f>
        <v>0.3</v>
      </c>
      <c r="H12" s="8" t="n">
        <f aca="false">INDEX(defaults!$A$2:$O$6,MATCH(country_ddx!$C12,defaults!$A$2:$A$6,0),MATCH(country_ddx!H$1,defaults!$A$2:$O$2,0))/100</f>
        <v>0.15</v>
      </c>
      <c r="I12" s="8" t="n">
        <f aca="false">IF(C12="hic",0,IFERROR(INDEX(OnsetDeathRates!E:E,MATCH($A12,OnsetDeathRates!$B:$B,0))/100,INDEX(defaults!$A$2:$O$6,MATCH(country_ddx!$C12,defaults!$A$2:$A$6,0),MATCH(country_ddx!I$1,defaults!$A$2:$O$2,0))/100))</f>
        <v>0.012</v>
      </c>
      <c r="J12" s="8" t="n">
        <f aca="false">IF(C12="hic",0,IFERROR(INDEX(OnsetDeathRates!I:I,MATCH($A12,OnsetDeathRates!$B:$B,0))/100,INDEX(defaults!$A$2:$O$6,MATCH(country_ddx!$C12,defaults!$A$2:$A$6,0),MATCH(country_ddx!J$1,defaults!$A$2:$O$2,0))/100))</f>
        <v>0.007</v>
      </c>
      <c r="K12" s="8" t="n">
        <f aca="false">IF(C12="hic",0,IFERROR(INDEX(OnsetDeathRates!M:M,MATCH($A12,OnsetDeathRates!$B:$B,0))/100,INDEX(defaults!$A$2:$O$6,MATCH(country_ddx!$C12,defaults!$A$2:$A$6,0),MATCH(country_ddx!K$1,defaults!$A$2:$O$2,0))/100))</f>
        <v>0.014</v>
      </c>
      <c r="L12" s="8" t="n">
        <f aca="false">K12</f>
        <v>0.014</v>
      </c>
      <c r="M12" s="8" t="n">
        <f aca="false">L12</f>
        <v>0.014</v>
      </c>
      <c r="N12" s="8" t="n">
        <f aca="false">M12</f>
        <v>0.014</v>
      </c>
      <c r="O12" s="8" t="n">
        <f aca="false">N12</f>
        <v>0.014</v>
      </c>
      <c r="P12" s="8" t="n">
        <f aca="false">O12</f>
        <v>0.014</v>
      </c>
      <c r="Q12" s="8" t="n">
        <f aca="false">P12</f>
        <v>0.014</v>
      </c>
    </row>
    <row r="13" customFormat="false" ht="13.8" hidden="false" customHeight="false" outlineLevel="0" collapsed="false">
      <c r="A13" s="0" t="s">
        <v>31</v>
      </c>
      <c r="B13" s="7" t="s">
        <v>20</v>
      </c>
      <c r="C13" s="0" t="str">
        <f aca="false">INDEX(country!F:F,MATCH(A13,country!A:A,0))</f>
        <v>HIC</v>
      </c>
      <c r="D13" s="8" t="n">
        <f aca="false">INDEX(defaults!$A$2:$O$6,MATCH(country_ddx!$C13,defaults!$A$2:$A$6,0),MATCH(country_ddx!D$1,defaults!$A$2:$O$2,0))/100</f>
        <v>0.25</v>
      </c>
      <c r="E13" s="8" t="n">
        <f aca="false">INDEX(defaults!$A$2:$O$6,MATCH(country_ddx!$C13,defaults!$A$2:$A$6,0),MATCH(country_ddx!E$1,defaults!$A$2:$O$2,0))/100</f>
        <v>0.25</v>
      </c>
      <c r="F13" s="8" t="n">
        <f aca="false">INDEX(defaults!$A$2:$O$6,MATCH(country_ddx!$C13,defaults!$A$2:$A$6,0),MATCH(country_ddx!F$1,defaults!$A$2:$O$2,0))/100</f>
        <v>0</v>
      </c>
      <c r="G13" s="8" t="n">
        <f aca="false">INDEX(defaults!$A$2:$O$6,MATCH(country_ddx!$C13,defaults!$A$2:$A$6,0),MATCH(country_ddx!G$1,defaults!$A$2:$O$2,0))/100</f>
        <v>0</v>
      </c>
      <c r="H13" s="8" t="n">
        <f aca="false">INDEX(defaults!$A$2:$O$6,MATCH(country_ddx!$C13,defaults!$A$2:$A$6,0),MATCH(country_ddx!H$1,defaults!$A$2:$O$2,0))/100</f>
        <v>0</v>
      </c>
      <c r="I13" s="8" t="n">
        <f aca="false">IF(C13="hic",0,IFERROR(INDEX(OnsetDeathRates!E:E,MATCH($A13,OnsetDeathRates!$B:$B,0))/100,INDEX(defaults!$A$2:$O$6,MATCH(country_ddx!$C13,defaults!$A$2:$A$6,0),MATCH(country_ddx!I$1,defaults!$A$2:$O$2,0))/100))</f>
        <v>0</v>
      </c>
      <c r="J13" s="8" t="n">
        <f aca="false">IF(C13="hic",0,IFERROR(INDEX(OnsetDeathRates!I:I,MATCH($A13,OnsetDeathRates!$B:$B,0))/100,INDEX(defaults!$A$2:$O$6,MATCH(country_ddx!$C13,defaults!$A$2:$A$6,0),MATCH(country_ddx!J$1,defaults!$A$2:$O$2,0))/100))</f>
        <v>0</v>
      </c>
      <c r="K13" s="8" t="n">
        <f aca="false">IF(C13="hic",0,IFERROR(INDEX(OnsetDeathRates!M:M,MATCH($A13,OnsetDeathRates!$B:$B,0))/100,INDEX(defaults!$A$2:$O$6,MATCH(country_ddx!$C13,defaults!$A$2:$A$6,0),MATCH(country_ddx!K$1,defaults!$A$2:$O$2,0))/100))</f>
        <v>0</v>
      </c>
      <c r="L13" s="9" t="n">
        <f aca="false">INDEX(defaults!$A$2:$O$6,MATCH(country_ddx!$C13,defaults!$A$2:$A$6,0),MATCH(country_ddx!L$1,defaults!$A$2:$O$2,0))/100</f>
        <v>0</v>
      </c>
      <c r="M13" s="9" t="n">
        <f aca="false">INDEX(defaults!$A$2:$O$6,MATCH(country_ddx!$C13,defaults!$A$2:$A$6,0),MATCH(country_ddx!M$1,defaults!$A$2:$O$2,0))/100</f>
        <v>0</v>
      </c>
      <c r="N13" s="9" t="n">
        <f aca="false">INDEX(defaults!$A$2:$O$6,MATCH(country_ddx!$C13,defaults!$A$2:$A$6,0),MATCH(country_ddx!N$1,defaults!$A$2:$O$2,0))/100</f>
        <v>0</v>
      </c>
      <c r="O13" s="9" t="n">
        <f aca="false">INDEX(defaults!$A$2:$O$6,MATCH(country_ddx!$C13,defaults!$A$2:$A$6,0),MATCH(country_ddx!O$1,defaults!$A$2:$O$2,0))/100</f>
        <v>0</v>
      </c>
      <c r="P13" s="9" t="n">
        <f aca="false">INDEX(defaults!$A$2:$O$6,MATCH(country_ddx!$C13,defaults!$A$2:$A$6,0),MATCH(country_ddx!P$1,defaults!$A$2:$O$2,0))/100</f>
        <v>0</v>
      </c>
      <c r="Q13" s="9" t="n">
        <f aca="false">INDEX(defaults!$A$2:$O$6,MATCH(country_ddx!$C13,defaults!$A$2:$A$6,0),MATCH(country_ddx!Q$1,defaults!$A$2:$O$2,0))/100</f>
        <v>0</v>
      </c>
    </row>
    <row r="14" customFormat="false" ht="13.8" hidden="false" customHeight="false" outlineLevel="0" collapsed="false">
      <c r="A14" s="0" t="s">
        <v>32</v>
      </c>
      <c r="B14" s="7" t="s">
        <v>24</v>
      </c>
      <c r="C14" s="0" t="str">
        <f aca="false">INDEX(country!F:F,MATCH(A14,country!A:A,0))</f>
        <v>HIC</v>
      </c>
      <c r="D14" s="8" t="n">
        <f aca="false">INDEX(defaults!$A$2:$O$6,MATCH(country_ddx!$C14,defaults!$A$2:$A$6,0),MATCH(country_ddx!D$1,defaults!$A$2:$O$2,0))/100</f>
        <v>0.25</v>
      </c>
      <c r="E14" s="8" t="n">
        <f aca="false">INDEX(defaults!$A$2:$O$6,MATCH(country_ddx!$C14,defaults!$A$2:$A$6,0),MATCH(country_ddx!E$1,defaults!$A$2:$O$2,0))/100</f>
        <v>0.25</v>
      </c>
      <c r="F14" s="8" t="n">
        <f aca="false">INDEX(defaults!$A$2:$O$6,MATCH(country_ddx!$C14,defaults!$A$2:$A$6,0),MATCH(country_ddx!F$1,defaults!$A$2:$O$2,0))/100</f>
        <v>0</v>
      </c>
      <c r="G14" s="8" t="n">
        <f aca="false">INDEX(defaults!$A$2:$O$6,MATCH(country_ddx!$C14,defaults!$A$2:$A$6,0),MATCH(country_ddx!G$1,defaults!$A$2:$O$2,0))/100</f>
        <v>0</v>
      </c>
      <c r="H14" s="8" t="n">
        <f aca="false">INDEX(defaults!$A$2:$O$6,MATCH(country_ddx!$C14,defaults!$A$2:$A$6,0),MATCH(country_ddx!H$1,defaults!$A$2:$O$2,0))/100</f>
        <v>0</v>
      </c>
      <c r="I14" s="8" t="n">
        <f aca="false">IF(C14="hic",0,IFERROR(INDEX(OnsetDeathRates!E:E,MATCH($A14,OnsetDeathRates!$B:$B,0))/100,INDEX(defaults!$A$2:$O$6,MATCH(country_ddx!$C14,defaults!$A$2:$A$6,0),MATCH(country_ddx!I$1,defaults!$A$2:$O$2,0))/100))</f>
        <v>0</v>
      </c>
      <c r="J14" s="8" t="n">
        <f aca="false">IF(C14="hic",0,IFERROR(INDEX(OnsetDeathRates!I:I,MATCH($A14,OnsetDeathRates!$B:$B,0))/100,INDEX(defaults!$A$2:$O$6,MATCH(country_ddx!$C14,defaults!$A$2:$A$6,0),MATCH(country_ddx!J$1,defaults!$A$2:$O$2,0))/100))</f>
        <v>0</v>
      </c>
      <c r="K14" s="8" t="n">
        <f aca="false">IF(C14="hic",0,IFERROR(INDEX(OnsetDeathRates!M:M,MATCH($A14,OnsetDeathRates!$B:$B,0))/100,INDEX(defaults!$A$2:$O$6,MATCH(country_ddx!$C14,defaults!$A$2:$A$6,0),MATCH(country_ddx!K$1,defaults!$A$2:$O$2,0))/100))</f>
        <v>0</v>
      </c>
      <c r="L14" s="8" t="n">
        <f aca="false">K14</f>
        <v>0</v>
      </c>
      <c r="M14" s="8" t="n">
        <f aca="false">L14</f>
        <v>0</v>
      </c>
      <c r="N14" s="8" t="n">
        <f aca="false">M14</f>
        <v>0</v>
      </c>
      <c r="O14" s="8" t="n">
        <f aca="false">N14</f>
        <v>0</v>
      </c>
      <c r="P14" s="8" t="n">
        <f aca="false">O14</f>
        <v>0</v>
      </c>
      <c r="Q14" s="8" t="n">
        <f aca="false">P14</f>
        <v>0</v>
      </c>
    </row>
    <row r="15" customFormat="false" ht="13.8" hidden="false" customHeight="false" outlineLevel="0" collapsed="false">
      <c r="A15" s="0" t="s">
        <v>33</v>
      </c>
      <c r="B15" s="7" t="s">
        <v>12</v>
      </c>
      <c r="C15" s="0" t="str">
        <f aca="false">INDEX(country!F:F,MATCH(A15,country!A:A,0))</f>
        <v>LMIC</v>
      </c>
      <c r="D15" s="8" t="n">
        <f aca="false">INDEX(defaults!$A$2:$O$6,MATCH(country_ddx!$C15,defaults!$A$2:$A$6,0),MATCH(country_ddx!D$1,defaults!$A$2:$O$2,0))/100</f>
        <v>1</v>
      </c>
      <c r="E15" s="8" t="n">
        <f aca="false">INDEX(defaults!$A$2:$O$6,MATCH(country_ddx!$C15,defaults!$A$2:$A$6,0),MATCH(country_ddx!E$1,defaults!$A$2:$O$2,0))/100</f>
        <v>1</v>
      </c>
      <c r="F15" s="8" t="n">
        <f aca="false">INDEX(defaults!$A$2:$O$6,MATCH(country_ddx!$C15,defaults!$A$2:$A$6,0),MATCH(country_ddx!F$1,defaults!$A$2:$O$2,0))/100</f>
        <v>0.5</v>
      </c>
      <c r="G15" s="8" t="n">
        <f aca="false">INDEX(defaults!$A$2:$O$6,MATCH(country_ddx!$C15,defaults!$A$2:$A$6,0),MATCH(country_ddx!G$1,defaults!$A$2:$O$2,0))/100</f>
        <v>0.5</v>
      </c>
      <c r="H15" s="8" t="n">
        <f aca="false">INDEX(defaults!$A$2:$O$6,MATCH(country_ddx!$C15,defaults!$A$2:$A$6,0),MATCH(country_ddx!H$1,defaults!$A$2:$O$2,0))/100</f>
        <v>0.5</v>
      </c>
      <c r="I15" s="8" t="n">
        <f aca="false">IF(C15="hic",0,IFERROR(INDEX(OnsetDeathRates!E:E,MATCH($A15,OnsetDeathRates!$B:$B,0))/100,INDEX(defaults!$A$2:$O$6,MATCH(country_ddx!$C15,defaults!$A$2:$A$6,0),MATCH(country_ddx!I$1,defaults!$A$2:$O$2,0))/100))</f>
        <v>0.295</v>
      </c>
      <c r="J15" s="8" t="n">
        <f aca="false">IF(C15="hic",0,IFERROR(INDEX(OnsetDeathRates!I:I,MATCH($A15,OnsetDeathRates!$B:$B,0))/100,INDEX(defaults!$A$2:$O$6,MATCH(country_ddx!$C15,defaults!$A$2:$A$6,0),MATCH(country_ddx!J$1,defaults!$A$2:$O$2,0))/100))</f>
        <v>0.202</v>
      </c>
      <c r="K15" s="8" t="n">
        <f aca="false">IF(C15="hic",0,IFERROR(INDEX(OnsetDeathRates!M:M,MATCH($A15,OnsetDeathRates!$B:$B,0))/100,INDEX(defaults!$A$2:$O$6,MATCH(country_ddx!$C15,defaults!$A$2:$A$6,0),MATCH(country_ddx!K$1,defaults!$A$2:$O$2,0))/100))</f>
        <v>0.148</v>
      </c>
      <c r="L15" s="8" t="n">
        <f aca="false">K15</f>
        <v>0.148</v>
      </c>
      <c r="M15" s="8" t="n">
        <f aca="false">L15</f>
        <v>0.148</v>
      </c>
      <c r="N15" s="8" t="n">
        <f aca="false">M15</f>
        <v>0.148</v>
      </c>
      <c r="O15" s="8" t="n">
        <f aca="false">N15</f>
        <v>0.148</v>
      </c>
      <c r="P15" s="8" t="n">
        <f aca="false">O15</f>
        <v>0.148</v>
      </c>
      <c r="Q15" s="8" t="n">
        <f aca="false">P15</f>
        <v>0.148</v>
      </c>
    </row>
    <row r="16" customFormat="false" ht="13.8" hidden="false" customHeight="false" outlineLevel="0" collapsed="false">
      <c r="A16" s="0" t="s">
        <v>34</v>
      </c>
      <c r="B16" s="7" t="s">
        <v>20</v>
      </c>
      <c r="C16" s="0" t="str">
        <f aca="false">INDEX(country!F:F,MATCH(A16,country!A:A,0))</f>
        <v>HIC</v>
      </c>
      <c r="D16" s="8" t="n">
        <f aca="false">INDEX(defaults!$A$2:$O$6,MATCH(country_ddx!$C16,defaults!$A$2:$A$6,0),MATCH(country_ddx!D$1,defaults!$A$2:$O$2,0))/100</f>
        <v>0.25</v>
      </c>
      <c r="E16" s="8" t="n">
        <f aca="false">INDEX(defaults!$A$2:$O$6,MATCH(country_ddx!$C16,defaults!$A$2:$A$6,0),MATCH(country_ddx!E$1,defaults!$A$2:$O$2,0))/100</f>
        <v>0.25</v>
      </c>
      <c r="F16" s="8" t="n">
        <f aca="false">INDEX(defaults!$A$2:$O$6,MATCH(country_ddx!$C16,defaults!$A$2:$A$6,0),MATCH(country_ddx!F$1,defaults!$A$2:$O$2,0))/100</f>
        <v>0</v>
      </c>
      <c r="G16" s="8" t="n">
        <f aca="false">INDEX(defaults!$A$2:$O$6,MATCH(country_ddx!$C16,defaults!$A$2:$A$6,0),MATCH(country_ddx!G$1,defaults!$A$2:$O$2,0))/100</f>
        <v>0</v>
      </c>
      <c r="H16" s="8" t="n">
        <f aca="false">INDEX(defaults!$A$2:$O$6,MATCH(country_ddx!$C16,defaults!$A$2:$A$6,0),MATCH(country_ddx!H$1,defaults!$A$2:$O$2,0))/100</f>
        <v>0</v>
      </c>
      <c r="I16" s="8" t="n">
        <f aca="false">IF(C16="hic",0,IFERROR(INDEX(OnsetDeathRates!E:E,MATCH($A16,OnsetDeathRates!$B:$B,0))/100,INDEX(defaults!$A$2:$O$6,MATCH(country_ddx!$C16,defaults!$A$2:$A$6,0),MATCH(country_ddx!I$1,defaults!$A$2:$O$2,0))/100))</f>
        <v>0</v>
      </c>
      <c r="J16" s="8" t="n">
        <f aca="false">IF(C16="hic",0,IFERROR(INDEX(OnsetDeathRates!I:I,MATCH($A16,OnsetDeathRates!$B:$B,0))/100,INDEX(defaults!$A$2:$O$6,MATCH(country_ddx!$C16,defaults!$A$2:$A$6,0),MATCH(country_ddx!J$1,defaults!$A$2:$O$2,0))/100))</f>
        <v>0</v>
      </c>
      <c r="K16" s="8" t="n">
        <f aca="false">IF(C16="hic",0,IFERROR(INDEX(OnsetDeathRates!M:M,MATCH($A16,OnsetDeathRates!$B:$B,0))/100,INDEX(defaults!$A$2:$O$6,MATCH(country_ddx!$C16,defaults!$A$2:$A$6,0),MATCH(country_ddx!K$1,defaults!$A$2:$O$2,0))/100))</f>
        <v>0</v>
      </c>
      <c r="L16" s="8" t="n">
        <f aca="false">K16</f>
        <v>0</v>
      </c>
      <c r="M16" s="8" t="n">
        <f aca="false">L16</f>
        <v>0</v>
      </c>
      <c r="N16" s="8" t="n">
        <f aca="false">M16</f>
        <v>0</v>
      </c>
      <c r="O16" s="8" t="n">
        <f aca="false">N16</f>
        <v>0</v>
      </c>
      <c r="P16" s="8" t="n">
        <f aca="false">O16</f>
        <v>0</v>
      </c>
      <c r="Q16" s="8" t="n">
        <f aca="false">P16</f>
        <v>0</v>
      </c>
    </row>
    <row r="17" customFormat="false" ht="13.8" hidden="false" customHeight="false" outlineLevel="0" collapsed="false">
      <c r="A17" s="0" t="s">
        <v>35</v>
      </c>
      <c r="B17" s="7" t="s">
        <v>36</v>
      </c>
      <c r="C17" s="0" t="str">
        <f aca="false">INDEX(country!F:F,MATCH(A17,country!A:A,0))</f>
        <v>UMIC</v>
      </c>
      <c r="D17" s="8" t="n">
        <f aca="false">INDEX(defaults!$A$2:$O$6,MATCH(country_ddx!$C17,defaults!$A$2:$A$6,0),MATCH(country_ddx!D$1,defaults!$A$2:$O$2,0))/100</f>
        <v>0.5</v>
      </c>
      <c r="E17" s="8" t="n">
        <f aca="false">INDEX(defaults!$A$2:$O$6,MATCH(country_ddx!$C17,defaults!$A$2:$A$6,0),MATCH(country_ddx!E$1,defaults!$A$2:$O$2,0))/100</f>
        <v>0.5</v>
      </c>
      <c r="F17" s="8" t="n">
        <f aca="false">INDEX(defaults!$A$2:$O$6,MATCH(country_ddx!$C17,defaults!$A$2:$A$6,0),MATCH(country_ddx!F$1,defaults!$A$2:$O$2,0))/100</f>
        <v>0.3</v>
      </c>
      <c r="G17" s="8" t="n">
        <f aca="false">INDEX(defaults!$A$2:$O$6,MATCH(country_ddx!$C17,defaults!$A$2:$A$6,0),MATCH(country_ddx!G$1,defaults!$A$2:$O$2,0))/100</f>
        <v>0.3</v>
      </c>
      <c r="H17" s="8" t="n">
        <f aca="false">INDEX(defaults!$A$2:$O$6,MATCH(country_ddx!$C17,defaults!$A$2:$A$6,0),MATCH(country_ddx!H$1,defaults!$A$2:$O$2,0))/100</f>
        <v>0.15</v>
      </c>
      <c r="I17" s="8" t="n">
        <f aca="false">IF(C17="hic",0,IFERROR(INDEX(OnsetDeathRates!E:E,MATCH($A17,OnsetDeathRates!$B:$B,0))/100,INDEX(defaults!$A$2:$O$6,MATCH(country_ddx!$C17,defaults!$A$2:$A$6,0),MATCH(country_ddx!I$1,defaults!$A$2:$O$2,0))/100))</f>
        <v>0.005</v>
      </c>
      <c r="J17" s="8" t="n">
        <f aca="false">IF(C17="hic",0,IFERROR(INDEX(OnsetDeathRates!I:I,MATCH($A17,OnsetDeathRates!$B:$B,0))/100,INDEX(defaults!$A$2:$O$6,MATCH(country_ddx!$C17,defaults!$A$2:$A$6,0),MATCH(country_ddx!J$1,defaults!$A$2:$O$2,0))/100))</f>
        <v>0.001</v>
      </c>
      <c r="K17" s="8" t="n">
        <f aca="false">IF(C17="hic",0,IFERROR(INDEX(OnsetDeathRates!M:M,MATCH($A17,OnsetDeathRates!$B:$B,0))/100,INDEX(defaults!$A$2:$O$6,MATCH(country_ddx!$C17,defaults!$A$2:$A$6,0),MATCH(country_ddx!K$1,defaults!$A$2:$O$2,0))/100))</f>
        <v>0</v>
      </c>
      <c r="L17" s="8" t="n">
        <f aca="false">K17</f>
        <v>0</v>
      </c>
      <c r="M17" s="8" t="n">
        <f aca="false">L17</f>
        <v>0</v>
      </c>
      <c r="N17" s="8" t="n">
        <f aca="false">M17</f>
        <v>0</v>
      </c>
      <c r="O17" s="8" t="n">
        <f aca="false">N17</f>
        <v>0</v>
      </c>
      <c r="P17" s="8" t="n">
        <f aca="false">O17</f>
        <v>0</v>
      </c>
      <c r="Q17" s="8" t="n">
        <f aca="false">P17</f>
        <v>0</v>
      </c>
    </row>
    <row r="18" customFormat="false" ht="13.8" hidden="false" customHeight="false" outlineLevel="0" collapsed="false">
      <c r="A18" s="0" t="s">
        <v>37</v>
      </c>
      <c r="B18" s="7" t="s">
        <v>29</v>
      </c>
      <c r="C18" s="0" t="str">
        <f aca="false">INDEX(country!F:F,MATCH(A18,country!A:A,0))</f>
        <v>HIC</v>
      </c>
      <c r="D18" s="8" t="n">
        <f aca="false">INDEX(defaults!$A$2:$O$6,MATCH(country_ddx!$C18,defaults!$A$2:$A$6,0),MATCH(country_ddx!D$1,defaults!$A$2:$O$2,0))/100</f>
        <v>0.25</v>
      </c>
      <c r="E18" s="8" t="n">
        <f aca="false">INDEX(defaults!$A$2:$O$6,MATCH(country_ddx!$C18,defaults!$A$2:$A$6,0),MATCH(country_ddx!E$1,defaults!$A$2:$O$2,0))/100</f>
        <v>0.25</v>
      </c>
      <c r="F18" s="8" t="n">
        <f aca="false">INDEX(defaults!$A$2:$O$6,MATCH(country_ddx!$C18,defaults!$A$2:$A$6,0),MATCH(country_ddx!F$1,defaults!$A$2:$O$2,0))/100</f>
        <v>0</v>
      </c>
      <c r="G18" s="8" t="n">
        <f aca="false">INDEX(defaults!$A$2:$O$6,MATCH(country_ddx!$C18,defaults!$A$2:$A$6,0),MATCH(country_ddx!G$1,defaults!$A$2:$O$2,0))/100</f>
        <v>0</v>
      </c>
      <c r="H18" s="8" t="n">
        <f aca="false">INDEX(defaults!$A$2:$O$6,MATCH(country_ddx!$C18,defaults!$A$2:$A$6,0),MATCH(country_ddx!H$1,defaults!$A$2:$O$2,0))/100</f>
        <v>0</v>
      </c>
      <c r="I18" s="8" t="n">
        <f aca="false">IF(C18="hic",0,IFERROR(INDEX(OnsetDeathRates!E:E,MATCH($A18,OnsetDeathRates!$B:$B,0))/100,INDEX(defaults!$A$2:$O$6,MATCH(country_ddx!$C18,defaults!$A$2:$A$6,0),MATCH(country_ddx!I$1,defaults!$A$2:$O$2,0))/100))</f>
        <v>0</v>
      </c>
      <c r="J18" s="8" t="n">
        <f aca="false">IF(C18="hic",0,IFERROR(INDEX(OnsetDeathRates!I:I,MATCH($A18,OnsetDeathRates!$B:$B,0))/100,INDEX(defaults!$A$2:$O$6,MATCH(country_ddx!$C18,defaults!$A$2:$A$6,0),MATCH(country_ddx!J$1,defaults!$A$2:$O$2,0))/100))</f>
        <v>0</v>
      </c>
      <c r="K18" s="8" t="n">
        <f aca="false">IF(C18="hic",0,IFERROR(INDEX(OnsetDeathRates!M:M,MATCH($A18,OnsetDeathRates!$B:$B,0))/100,INDEX(defaults!$A$2:$O$6,MATCH(country_ddx!$C18,defaults!$A$2:$A$6,0),MATCH(country_ddx!K$1,defaults!$A$2:$O$2,0))/100))</f>
        <v>0</v>
      </c>
      <c r="L18" s="8" t="n">
        <f aca="false">K18</f>
        <v>0</v>
      </c>
      <c r="M18" s="8" t="n">
        <f aca="false">L18</f>
        <v>0</v>
      </c>
      <c r="N18" s="8" t="n">
        <f aca="false">M18</f>
        <v>0</v>
      </c>
      <c r="O18" s="8" t="n">
        <f aca="false">N18</f>
        <v>0</v>
      </c>
      <c r="P18" s="8" t="n">
        <f aca="false">O18</f>
        <v>0</v>
      </c>
      <c r="Q18" s="8" t="n">
        <f aca="false">P18</f>
        <v>0</v>
      </c>
    </row>
    <row r="19" customFormat="false" ht="13.8" hidden="false" customHeight="false" outlineLevel="0" collapsed="false">
      <c r="A19" s="0" t="s">
        <v>38</v>
      </c>
      <c r="B19" s="7" t="s">
        <v>39</v>
      </c>
      <c r="C19" s="0" t="str">
        <f aca="false">INDEX(country!F:F,MATCH(A19,country!A:A,0))</f>
        <v>UMIC</v>
      </c>
      <c r="D19" s="8" t="n">
        <f aca="false">INDEX(defaults!$A$2:$O$6,MATCH(country_ddx!$C19,defaults!$A$2:$A$6,0),MATCH(country_ddx!D$1,defaults!$A$2:$O$2,0))/100</f>
        <v>0.5</v>
      </c>
      <c r="E19" s="8" t="n">
        <f aca="false">INDEX(defaults!$A$2:$O$6,MATCH(country_ddx!$C19,defaults!$A$2:$A$6,0),MATCH(country_ddx!E$1,defaults!$A$2:$O$2,0))/100</f>
        <v>0.5</v>
      </c>
      <c r="F19" s="8" t="n">
        <f aca="false">INDEX(defaults!$A$2:$O$6,MATCH(country_ddx!$C19,defaults!$A$2:$A$6,0),MATCH(country_ddx!F$1,defaults!$A$2:$O$2,0))/100</f>
        <v>0.3</v>
      </c>
      <c r="G19" s="8" t="n">
        <f aca="false">INDEX(defaults!$A$2:$O$6,MATCH(country_ddx!$C19,defaults!$A$2:$A$6,0),MATCH(country_ddx!G$1,defaults!$A$2:$O$2,0))/100</f>
        <v>0.3</v>
      </c>
      <c r="H19" s="8" t="n">
        <f aca="false">INDEX(defaults!$A$2:$O$6,MATCH(country_ddx!$C19,defaults!$A$2:$A$6,0),MATCH(country_ddx!H$1,defaults!$A$2:$O$2,0))/100</f>
        <v>0.15</v>
      </c>
      <c r="I19" s="8" t="n">
        <f aca="false">IF(C19="hic",0,IFERROR(INDEX(OnsetDeathRates!E:E,MATCH($A19,OnsetDeathRates!$B:$B,0))/100,INDEX(defaults!$A$2:$O$6,MATCH(country_ddx!$C19,defaults!$A$2:$A$6,0),MATCH(country_ddx!I$1,defaults!$A$2:$O$2,0))/100))</f>
        <v>0.291</v>
      </c>
      <c r="J19" s="8" t="n">
        <f aca="false">IF(C19="hic",0,IFERROR(INDEX(OnsetDeathRates!I:I,MATCH($A19,OnsetDeathRates!$B:$B,0))/100,INDEX(defaults!$A$2:$O$6,MATCH(country_ddx!$C19,defaults!$A$2:$A$6,0),MATCH(country_ddx!J$1,defaults!$A$2:$O$2,0))/100))</f>
        <v>0.165</v>
      </c>
      <c r="K19" s="8" t="n">
        <f aca="false">IF(C19="hic",0,IFERROR(INDEX(OnsetDeathRates!M:M,MATCH($A19,OnsetDeathRates!$B:$B,0))/100,INDEX(defaults!$A$2:$O$6,MATCH(country_ddx!$C19,defaults!$A$2:$A$6,0),MATCH(country_ddx!K$1,defaults!$A$2:$O$2,0))/100))</f>
        <v>0.176</v>
      </c>
      <c r="L19" s="8" t="n">
        <f aca="false">K19</f>
        <v>0.176</v>
      </c>
      <c r="M19" s="8" t="n">
        <f aca="false">L19</f>
        <v>0.176</v>
      </c>
      <c r="N19" s="8" t="n">
        <f aca="false">M19</f>
        <v>0.176</v>
      </c>
      <c r="O19" s="8" t="n">
        <f aca="false">N19</f>
        <v>0.176</v>
      </c>
      <c r="P19" s="8" t="n">
        <f aca="false">O19</f>
        <v>0.176</v>
      </c>
      <c r="Q19" s="8" t="n">
        <f aca="false">P19</f>
        <v>0.176</v>
      </c>
    </row>
    <row r="20" customFormat="false" ht="13.8" hidden="false" customHeight="false" outlineLevel="0" collapsed="false">
      <c r="A20" s="0" t="s">
        <v>40</v>
      </c>
      <c r="B20" s="7" t="s">
        <v>41</v>
      </c>
      <c r="C20" s="0" t="str">
        <f aca="false">INDEX(country!F:F,MATCH(A20,country!A:A,0))</f>
        <v>LIC</v>
      </c>
      <c r="D20" s="8" t="n">
        <f aca="false">INDEX(defaults!$A$2:$O$6,MATCH(country_ddx!$C20,defaults!$A$2:$A$6,0),MATCH(country_ddx!D$1,defaults!$A$2:$O$2,0))/100</f>
        <v>1</v>
      </c>
      <c r="E20" s="8" t="n">
        <f aca="false">INDEX(defaults!$A$2:$O$6,MATCH(country_ddx!$C20,defaults!$A$2:$A$6,0),MATCH(country_ddx!E$1,defaults!$A$2:$O$2,0))/100</f>
        <v>1</v>
      </c>
      <c r="F20" s="8" t="n">
        <f aca="false">INDEX(defaults!$A$2:$O$6,MATCH(country_ddx!$C20,defaults!$A$2:$A$6,0),MATCH(country_ddx!F$1,defaults!$A$2:$O$2,0))/100</f>
        <v>0.75</v>
      </c>
      <c r="G20" s="8" t="n">
        <f aca="false">INDEX(defaults!$A$2:$O$6,MATCH(country_ddx!$C20,defaults!$A$2:$A$6,0),MATCH(country_ddx!G$1,defaults!$A$2:$O$2,0))/100</f>
        <v>0.75</v>
      </c>
      <c r="H20" s="8" t="n">
        <f aca="false">INDEX(defaults!$A$2:$O$6,MATCH(country_ddx!$C20,defaults!$A$2:$A$6,0),MATCH(country_ddx!H$1,defaults!$A$2:$O$2,0))/100</f>
        <v>0.75</v>
      </c>
      <c r="I20" s="8" t="n">
        <f aca="false">IF(C20="hic",0,IFERROR(INDEX(OnsetDeathRates!E:E,MATCH($A20,OnsetDeathRates!$B:$B,0))/100,INDEX(defaults!$A$2:$O$6,MATCH(country_ddx!$C20,defaults!$A$2:$A$6,0),MATCH(country_ddx!I$1,defaults!$A$2:$O$2,0))/100))</f>
        <v>0.663</v>
      </c>
      <c r="J20" s="8" t="n">
        <f aca="false">IF(C20="hic",0,IFERROR(INDEX(OnsetDeathRates!I:I,MATCH($A20,OnsetDeathRates!$B:$B,0))/100,INDEX(defaults!$A$2:$O$6,MATCH(country_ddx!$C20,defaults!$A$2:$A$6,0),MATCH(country_ddx!J$1,defaults!$A$2:$O$2,0))/100))</f>
        <v>0.532</v>
      </c>
      <c r="K20" s="8" t="n">
        <f aca="false">IF(C20="hic",0,IFERROR(INDEX(OnsetDeathRates!M:M,MATCH($A20,OnsetDeathRates!$B:$B,0))/100,INDEX(defaults!$A$2:$O$6,MATCH(country_ddx!$C20,defaults!$A$2:$A$6,0),MATCH(country_ddx!K$1,defaults!$A$2:$O$2,0))/100))</f>
        <v>0.461</v>
      </c>
      <c r="L20" s="8" t="n">
        <f aca="false">K20</f>
        <v>0.461</v>
      </c>
      <c r="M20" s="8" t="n">
        <f aca="false">L20</f>
        <v>0.461</v>
      </c>
      <c r="N20" s="8" t="n">
        <f aca="false">M20</f>
        <v>0.461</v>
      </c>
      <c r="O20" s="8" t="n">
        <f aca="false">N20</f>
        <v>0.461</v>
      </c>
      <c r="P20" s="8" t="n">
        <f aca="false">O20</f>
        <v>0.461</v>
      </c>
      <c r="Q20" s="8" t="n">
        <f aca="false">P20</f>
        <v>0.461</v>
      </c>
    </row>
    <row r="21" customFormat="false" ht="13.8" hidden="false" customHeight="false" outlineLevel="0" collapsed="false">
      <c r="A21" s="0" t="s">
        <v>42</v>
      </c>
      <c r="B21" s="7" t="s">
        <v>12</v>
      </c>
      <c r="C21" s="0" t="str">
        <f aca="false">INDEX(country!F:F,MATCH(A21,country!A:A,0))</f>
        <v>LMIC</v>
      </c>
      <c r="D21" s="8" t="n">
        <f aca="false">INDEX(defaults!$A$2:$O$6,MATCH(country_ddx!$C21,defaults!$A$2:$A$6,0),MATCH(country_ddx!D$1,defaults!$A$2:$O$2,0))/100</f>
        <v>1</v>
      </c>
      <c r="E21" s="8" t="n">
        <f aca="false">INDEX(defaults!$A$2:$O$6,MATCH(country_ddx!$C21,defaults!$A$2:$A$6,0),MATCH(country_ddx!E$1,defaults!$A$2:$O$2,0))/100</f>
        <v>1</v>
      </c>
      <c r="F21" s="8" t="n">
        <f aca="false">INDEX(defaults!$A$2:$O$6,MATCH(country_ddx!$C21,defaults!$A$2:$A$6,0),MATCH(country_ddx!F$1,defaults!$A$2:$O$2,0))/100</f>
        <v>0.5</v>
      </c>
      <c r="G21" s="8" t="n">
        <f aca="false">INDEX(defaults!$A$2:$O$6,MATCH(country_ddx!$C21,defaults!$A$2:$A$6,0),MATCH(country_ddx!G$1,defaults!$A$2:$O$2,0))/100</f>
        <v>0.5</v>
      </c>
      <c r="H21" s="8" t="n">
        <f aca="false">INDEX(defaults!$A$2:$O$6,MATCH(country_ddx!$C21,defaults!$A$2:$A$6,0),MATCH(country_ddx!H$1,defaults!$A$2:$O$2,0))/100</f>
        <v>0.5</v>
      </c>
      <c r="I21" s="8" t="n">
        <f aca="false">IF(C21="hic",0,IFERROR(INDEX(OnsetDeathRates!E:E,MATCH($A21,OnsetDeathRates!$B:$B,0))/100,INDEX(defaults!$A$2:$O$6,MATCH(country_ddx!$C21,defaults!$A$2:$A$6,0),MATCH(country_ddx!I$1,defaults!$A$2:$O$2,0))/100))</f>
        <v>0.283</v>
      </c>
      <c r="J21" s="8" t="n">
        <f aca="false">IF(C21="hic",0,IFERROR(INDEX(OnsetDeathRates!I:I,MATCH($A21,OnsetDeathRates!$B:$B,0))/100,INDEX(defaults!$A$2:$O$6,MATCH(country_ddx!$C21,defaults!$A$2:$A$6,0),MATCH(country_ddx!J$1,defaults!$A$2:$O$2,0))/100))</f>
        <v>0.225</v>
      </c>
      <c r="K21" s="8" t="n">
        <f aca="false">IF(C21="hic",0,IFERROR(INDEX(OnsetDeathRates!M:M,MATCH($A21,OnsetDeathRates!$B:$B,0))/100,INDEX(defaults!$A$2:$O$6,MATCH(country_ddx!$C21,defaults!$A$2:$A$6,0),MATCH(country_ddx!K$1,defaults!$A$2:$O$2,0))/100))</f>
        <v>0.171</v>
      </c>
      <c r="L21" s="8" t="n">
        <f aca="false">K21</f>
        <v>0.171</v>
      </c>
      <c r="M21" s="8" t="n">
        <f aca="false">L21</f>
        <v>0.171</v>
      </c>
      <c r="N21" s="8" t="n">
        <f aca="false">M21</f>
        <v>0.171</v>
      </c>
      <c r="O21" s="8" t="n">
        <f aca="false">N21</f>
        <v>0.171</v>
      </c>
      <c r="P21" s="8" t="n">
        <f aca="false">O21</f>
        <v>0.171</v>
      </c>
      <c r="Q21" s="8" t="n">
        <f aca="false">P21</f>
        <v>0.171</v>
      </c>
    </row>
    <row r="22" customFormat="false" ht="13.8" hidden="false" customHeight="false" outlineLevel="0" collapsed="false">
      <c r="A22" s="0" t="s">
        <v>43</v>
      </c>
      <c r="B22" s="7" t="s">
        <v>22</v>
      </c>
      <c r="C22" s="0" t="str">
        <f aca="false">INDEX(country!F:F,MATCH(A22,country!A:A,0))</f>
        <v>LMIC</v>
      </c>
      <c r="D22" s="8" t="n">
        <f aca="false">INDEX(defaults!$A$2:$O$6,MATCH(country_ddx!$C22,defaults!$A$2:$A$6,0),MATCH(country_ddx!D$1,defaults!$A$2:$O$2,0))/100</f>
        <v>1</v>
      </c>
      <c r="E22" s="8" t="n">
        <f aca="false">INDEX(defaults!$A$2:$O$6,MATCH(country_ddx!$C22,defaults!$A$2:$A$6,0),MATCH(country_ddx!E$1,defaults!$A$2:$O$2,0))/100</f>
        <v>1</v>
      </c>
      <c r="F22" s="8" t="n">
        <f aca="false">INDEX(defaults!$A$2:$O$6,MATCH(country_ddx!$C22,defaults!$A$2:$A$6,0),MATCH(country_ddx!F$1,defaults!$A$2:$O$2,0))/100</f>
        <v>0.5</v>
      </c>
      <c r="G22" s="8" t="n">
        <f aca="false">INDEX(defaults!$A$2:$O$6,MATCH(country_ddx!$C22,defaults!$A$2:$A$6,0),MATCH(country_ddx!G$1,defaults!$A$2:$O$2,0))/100</f>
        <v>0.5</v>
      </c>
      <c r="H22" s="8" t="n">
        <f aca="false">INDEX(defaults!$A$2:$O$6,MATCH(country_ddx!$C22,defaults!$A$2:$A$6,0),MATCH(country_ddx!H$1,defaults!$A$2:$O$2,0))/100</f>
        <v>0.5</v>
      </c>
      <c r="I22" s="8" t="n">
        <f aca="false">IF(C22="hic",0,IFERROR(INDEX(OnsetDeathRates!E:E,MATCH($A22,OnsetDeathRates!$B:$B,0))/100,INDEX(defaults!$A$2:$O$6,MATCH(country_ddx!$C22,defaults!$A$2:$A$6,0),MATCH(country_ddx!I$1,defaults!$A$2:$O$2,0))/100))</f>
        <v>0.37</v>
      </c>
      <c r="J22" s="8" t="n">
        <f aca="false">IF(C22="hic",0,IFERROR(INDEX(OnsetDeathRates!I:I,MATCH($A22,OnsetDeathRates!$B:$B,0))/100,INDEX(defaults!$A$2:$O$6,MATCH(country_ddx!$C22,defaults!$A$2:$A$6,0),MATCH(country_ddx!J$1,defaults!$A$2:$O$2,0))/100))</f>
        <v>0.296</v>
      </c>
      <c r="K22" s="8" t="n">
        <f aca="false">IF(C22="hic",0,IFERROR(INDEX(OnsetDeathRates!M:M,MATCH($A22,OnsetDeathRates!$B:$B,0))/100,INDEX(defaults!$A$2:$O$6,MATCH(country_ddx!$C22,defaults!$A$2:$A$6,0),MATCH(country_ddx!K$1,defaults!$A$2:$O$2,0))/100))</f>
        <v>0.211</v>
      </c>
      <c r="L22" s="8" t="n">
        <f aca="false">K22</f>
        <v>0.211</v>
      </c>
      <c r="M22" s="8" t="n">
        <f aca="false">L22</f>
        <v>0.211</v>
      </c>
      <c r="N22" s="8" t="n">
        <f aca="false">M22</f>
        <v>0.211</v>
      </c>
      <c r="O22" s="8" t="n">
        <f aca="false">N22</f>
        <v>0.211</v>
      </c>
      <c r="P22" s="8" t="n">
        <f aca="false">O22</f>
        <v>0.211</v>
      </c>
      <c r="Q22" s="8" t="n">
        <f aca="false">P22</f>
        <v>0.211</v>
      </c>
    </row>
    <row r="23" customFormat="false" ht="13.8" hidden="false" customHeight="false" outlineLevel="0" collapsed="false">
      <c r="A23" s="0" t="s">
        <v>44</v>
      </c>
      <c r="B23" s="7" t="s">
        <v>14</v>
      </c>
      <c r="C23" s="0" t="str">
        <f aca="false">INDEX(country!F:F,MATCH(A23,country!A:A,0))</f>
        <v>UMIC</v>
      </c>
      <c r="D23" s="8" t="n">
        <f aca="false">INDEX(defaults!$A$2:$O$6,MATCH(country_ddx!$C23,defaults!$A$2:$A$6,0),MATCH(country_ddx!D$1,defaults!$A$2:$O$2,0))/100</f>
        <v>0.5</v>
      </c>
      <c r="E23" s="8" t="n">
        <f aca="false">INDEX(defaults!$A$2:$O$6,MATCH(country_ddx!$C23,defaults!$A$2:$A$6,0),MATCH(country_ddx!E$1,defaults!$A$2:$O$2,0))/100</f>
        <v>0.5</v>
      </c>
      <c r="F23" s="8" t="n">
        <f aca="false">INDEX(defaults!$A$2:$O$6,MATCH(country_ddx!$C23,defaults!$A$2:$A$6,0),MATCH(country_ddx!F$1,defaults!$A$2:$O$2,0))/100</f>
        <v>0.3</v>
      </c>
      <c r="G23" s="8" t="n">
        <f aca="false">INDEX(defaults!$A$2:$O$6,MATCH(country_ddx!$C23,defaults!$A$2:$A$6,0),MATCH(country_ddx!G$1,defaults!$A$2:$O$2,0))/100</f>
        <v>0.3</v>
      </c>
      <c r="H23" s="8" t="n">
        <f aca="false">INDEX(defaults!$A$2:$O$6,MATCH(country_ddx!$C23,defaults!$A$2:$A$6,0),MATCH(country_ddx!H$1,defaults!$A$2:$O$2,0))/100</f>
        <v>0.15</v>
      </c>
      <c r="I23" s="8" t="n">
        <f aca="false">IF(C23="hic",0,IFERROR(INDEX(OnsetDeathRates!E:E,MATCH($A23,OnsetDeathRates!$B:$B,0))/100,INDEX(defaults!$A$2:$O$6,MATCH(country_ddx!$C23,defaults!$A$2:$A$6,0),MATCH(country_ddx!I$1,defaults!$A$2:$O$2,0))/100))</f>
        <v>0.035</v>
      </c>
      <c r="J23" s="8" t="n">
        <f aca="false">IF(C23="hic",0,IFERROR(INDEX(OnsetDeathRates!I:I,MATCH($A23,OnsetDeathRates!$B:$B,0))/100,INDEX(defaults!$A$2:$O$6,MATCH(country_ddx!$C23,defaults!$A$2:$A$6,0),MATCH(country_ddx!J$1,defaults!$A$2:$O$2,0))/100))</f>
        <v>0.013</v>
      </c>
      <c r="K23" s="8" t="n">
        <f aca="false">IF(C23="hic",0,IFERROR(INDEX(OnsetDeathRates!M:M,MATCH($A23,OnsetDeathRates!$B:$B,0))/100,INDEX(defaults!$A$2:$O$6,MATCH(country_ddx!$C23,defaults!$A$2:$A$6,0),MATCH(country_ddx!K$1,defaults!$A$2:$O$2,0))/100))</f>
        <v>0.01</v>
      </c>
      <c r="L23" s="8" t="n">
        <f aca="false">K23</f>
        <v>0.01</v>
      </c>
      <c r="M23" s="8" t="n">
        <f aca="false">L23</f>
        <v>0.01</v>
      </c>
      <c r="N23" s="8" t="n">
        <f aca="false">M23</f>
        <v>0.01</v>
      </c>
      <c r="O23" s="8" t="n">
        <f aca="false">N23</f>
        <v>0.01</v>
      </c>
      <c r="P23" s="8" t="n">
        <f aca="false">O23</f>
        <v>0.01</v>
      </c>
      <c r="Q23" s="8" t="n">
        <f aca="false">P23</f>
        <v>0.01</v>
      </c>
    </row>
    <row r="24" customFormat="false" ht="13.8" hidden="false" customHeight="false" outlineLevel="0" collapsed="false">
      <c r="A24" s="0" t="s">
        <v>45</v>
      </c>
      <c r="B24" s="7" t="s">
        <v>46</v>
      </c>
      <c r="C24" s="0" t="str">
        <f aca="false">INDEX(country!F:F,MATCH(A24,country!A:A,0))</f>
        <v>UMIC</v>
      </c>
      <c r="D24" s="8" t="n">
        <f aca="false">INDEX(defaults!$A$2:$O$6,MATCH(country_ddx!$C24,defaults!$A$2:$A$6,0),MATCH(country_ddx!D$1,defaults!$A$2:$O$2,0))/100</f>
        <v>0.5</v>
      </c>
      <c r="E24" s="8" t="n">
        <f aca="false">INDEX(defaults!$A$2:$O$6,MATCH(country_ddx!$C24,defaults!$A$2:$A$6,0),MATCH(country_ddx!E$1,defaults!$A$2:$O$2,0))/100</f>
        <v>0.5</v>
      </c>
      <c r="F24" s="8" t="n">
        <f aca="false">INDEX(defaults!$A$2:$O$6,MATCH(country_ddx!$C24,defaults!$A$2:$A$6,0),MATCH(country_ddx!F$1,defaults!$A$2:$O$2,0))/100</f>
        <v>0.3</v>
      </c>
      <c r="G24" s="8" t="n">
        <f aca="false">INDEX(defaults!$A$2:$O$6,MATCH(country_ddx!$C24,defaults!$A$2:$A$6,0),MATCH(country_ddx!G$1,defaults!$A$2:$O$2,0))/100</f>
        <v>0.3</v>
      </c>
      <c r="H24" s="8" t="n">
        <f aca="false">INDEX(defaults!$A$2:$O$6,MATCH(country_ddx!$C24,defaults!$A$2:$A$6,0),MATCH(country_ddx!H$1,defaults!$A$2:$O$2,0))/100</f>
        <v>0.15</v>
      </c>
      <c r="I24" s="8" t="n">
        <f aca="false">IF(C24="hic",0,IFERROR(INDEX(OnsetDeathRates!E:E,MATCH($A24,OnsetDeathRates!$B:$B,0))/100,INDEX(defaults!$A$2:$O$6,MATCH(country_ddx!$C24,defaults!$A$2:$A$6,0),MATCH(country_ddx!I$1,defaults!$A$2:$O$2,0))/100))</f>
        <v>0.516</v>
      </c>
      <c r="J24" s="8" t="n">
        <f aca="false">IF(C24="hic",0,IFERROR(INDEX(OnsetDeathRates!I:I,MATCH($A24,OnsetDeathRates!$B:$B,0))/100,INDEX(defaults!$A$2:$O$6,MATCH(country_ddx!$C24,defaults!$A$2:$A$6,0),MATCH(country_ddx!J$1,defaults!$A$2:$O$2,0))/100))</f>
        <v>0.382</v>
      </c>
      <c r="K24" s="8" t="n">
        <f aca="false">IF(C24="hic",0,IFERROR(INDEX(OnsetDeathRates!M:M,MATCH($A24,OnsetDeathRates!$B:$B,0))/100,INDEX(defaults!$A$2:$O$6,MATCH(country_ddx!$C24,defaults!$A$2:$A$6,0),MATCH(country_ddx!K$1,defaults!$A$2:$O$2,0))/100))</f>
        <v>0.278</v>
      </c>
      <c r="L24" s="8" t="n">
        <f aca="false">K24</f>
        <v>0.278</v>
      </c>
      <c r="M24" s="8" t="n">
        <f aca="false">L24</f>
        <v>0.278</v>
      </c>
      <c r="N24" s="8" t="n">
        <f aca="false">M24</f>
        <v>0.278</v>
      </c>
      <c r="O24" s="8" t="n">
        <f aca="false">N24</f>
        <v>0.278</v>
      </c>
      <c r="P24" s="8" t="n">
        <f aca="false">O24</f>
        <v>0.278</v>
      </c>
      <c r="Q24" s="8" t="n">
        <f aca="false">P24</f>
        <v>0.278</v>
      </c>
    </row>
    <row r="25" customFormat="false" ht="13.8" hidden="false" customHeight="false" outlineLevel="0" collapsed="false">
      <c r="A25" s="0" t="s">
        <v>47</v>
      </c>
      <c r="B25" s="7" t="s">
        <v>22</v>
      </c>
      <c r="C25" s="0" t="str">
        <f aca="false">INDEX(country!F:F,MATCH(A25,country!A:A,0))</f>
        <v>UMIC</v>
      </c>
      <c r="D25" s="8" t="n">
        <f aca="false">INDEX(defaults!$A$2:$O$6,MATCH(country_ddx!$C25,defaults!$A$2:$A$6,0),MATCH(country_ddx!D$1,defaults!$A$2:$O$2,0))/100</f>
        <v>0.5</v>
      </c>
      <c r="E25" s="8" t="n">
        <f aca="false">INDEX(defaults!$A$2:$O$6,MATCH(country_ddx!$C25,defaults!$A$2:$A$6,0),MATCH(country_ddx!E$1,defaults!$A$2:$O$2,0))/100</f>
        <v>0.5</v>
      </c>
      <c r="F25" s="8" t="n">
        <f aca="false">INDEX(defaults!$A$2:$O$6,MATCH(country_ddx!$C25,defaults!$A$2:$A$6,0),MATCH(country_ddx!F$1,defaults!$A$2:$O$2,0))/100</f>
        <v>0.3</v>
      </c>
      <c r="G25" s="8" t="n">
        <f aca="false">INDEX(defaults!$A$2:$O$6,MATCH(country_ddx!$C25,defaults!$A$2:$A$6,0),MATCH(country_ddx!G$1,defaults!$A$2:$O$2,0))/100</f>
        <v>0.3</v>
      </c>
      <c r="H25" s="8" t="n">
        <f aca="false">INDEX(defaults!$A$2:$O$6,MATCH(country_ddx!$C25,defaults!$A$2:$A$6,0),MATCH(country_ddx!H$1,defaults!$A$2:$O$2,0))/100</f>
        <v>0.15</v>
      </c>
      <c r="I25" s="8" t="n">
        <f aca="false">IF(C25="hic",0,IFERROR(INDEX(OnsetDeathRates!E:E,MATCH($A25,OnsetDeathRates!$B:$B,0))/100,INDEX(defaults!$A$2:$O$6,MATCH(country_ddx!$C25,defaults!$A$2:$A$6,0),MATCH(country_ddx!I$1,defaults!$A$2:$O$2,0))/100))</f>
        <v>0.192</v>
      </c>
      <c r="J25" s="8" t="n">
        <f aca="false">IF(C25="hic",0,IFERROR(INDEX(OnsetDeathRates!I:I,MATCH($A25,OnsetDeathRates!$B:$B,0))/100,INDEX(defaults!$A$2:$O$6,MATCH(country_ddx!$C25,defaults!$A$2:$A$6,0),MATCH(country_ddx!J$1,defaults!$A$2:$O$2,0))/100))</f>
        <v>0.116</v>
      </c>
      <c r="K25" s="8" t="n">
        <f aca="false">IF(C25="hic",0,IFERROR(INDEX(OnsetDeathRates!M:M,MATCH($A25,OnsetDeathRates!$B:$B,0))/100,INDEX(defaults!$A$2:$O$6,MATCH(country_ddx!$C25,defaults!$A$2:$A$6,0),MATCH(country_ddx!K$1,defaults!$A$2:$O$2,0))/100))</f>
        <v>0.065</v>
      </c>
      <c r="L25" s="8" t="n">
        <f aca="false">K25</f>
        <v>0.065</v>
      </c>
      <c r="M25" s="8" t="n">
        <f aca="false">L25</f>
        <v>0.065</v>
      </c>
      <c r="N25" s="8" t="n">
        <f aca="false">M25</f>
        <v>0.065</v>
      </c>
      <c r="O25" s="8" t="n">
        <f aca="false">N25</f>
        <v>0.065</v>
      </c>
      <c r="P25" s="8" t="n">
        <f aca="false">O25</f>
        <v>0.065</v>
      </c>
      <c r="Q25" s="8" t="n">
        <f aca="false">P25</f>
        <v>0.065</v>
      </c>
    </row>
    <row r="26" customFormat="false" ht="13.8" hidden="false" customHeight="false" outlineLevel="0" collapsed="false">
      <c r="A26" s="0" t="s">
        <v>48</v>
      </c>
      <c r="B26" s="7" t="s">
        <v>49</v>
      </c>
      <c r="C26" s="0" t="str">
        <f aca="false">INDEX(country!F:F,MATCH(A26,country!A:A,0))</f>
        <v>HIC</v>
      </c>
      <c r="D26" s="8" t="n">
        <f aca="false">INDEX(defaults!$A$2:$O$6,MATCH(country_ddx!$C26,defaults!$A$2:$A$6,0),MATCH(country_ddx!D$1,defaults!$A$2:$O$2,0))/100</f>
        <v>0.25</v>
      </c>
      <c r="E26" s="8" t="n">
        <f aca="false">INDEX(defaults!$A$2:$O$6,MATCH(country_ddx!$C26,defaults!$A$2:$A$6,0),MATCH(country_ddx!E$1,defaults!$A$2:$O$2,0))/100</f>
        <v>0.25</v>
      </c>
      <c r="F26" s="8" t="n">
        <f aca="false">INDEX(defaults!$A$2:$O$6,MATCH(country_ddx!$C26,defaults!$A$2:$A$6,0),MATCH(country_ddx!F$1,defaults!$A$2:$O$2,0))/100</f>
        <v>0</v>
      </c>
      <c r="G26" s="8" t="n">
        <f aca="false">INDEX(defaults!$A$2:$O$6,MATCH(country_ddx!$C26,defaults!$A$2:$A$6,0),MATCH(country_ddx!G$1,defaults!$A$2:$O$2,0))/100</f>
        <v>0</v>
      </c>
      <c r="H26" s="8" t="n">
        <f aca="false">INDEX(defaults!$A$2:$O$6,MATCH(country_ddx!$C26,defaults!$A$2:$A$6,0),MATCH(country_ddx!H$1,defaults!$A$2:$O$2,0))/100</f>
        <v>0</v>
      </c>
      <c r="I26" s="8" t="n">
        <f aca="false">IF(C26="hic",0,IFERROR(INDEX(OnsetDeathRates!E:E,MATCH($A26,OnsetDeathRates!$B:$B,0))/100,INDEX(defaults!$A$2:$O$6,MATCH(country_ddx!$C26,defaults!$A$2:$A$6,0),MATCH(country_ddx!I$1,defaults!$A$2:$O$2,0))/100))</f>
        <v>0</v>
      </c>
      <c r="J26" s="8" t="n">
        <f aca="false">IF(C26="hic",0,IFERROR(INDEX(OnsetDeathRates!I:I,MATCH($A26,OnsetDeathRates!$B:$B,0))/100,INDEX(defaults!$A$2:$O$6,MATCH(country_ddx!$C26,defaults!$A$2:$A$6,0),MATCH(country_ddx!J$1,defaults!$A$2:$O$2,0))/100))</f>
        <v>0</v>
      </c>
      <c r="K26" s="8" t="n">
        <f aca="false">IF(C26="hic",0,IFERROR(INDEX(OnsetDeathRates!M:M,MATCH($A26,OnsetDeathRates!$B:$B,0))/100,INDEX(defaults!$A$2:$O$6,MATCH(country_ddx!$C26,defaults!$A$2:$A$6,0),MATCH(country_ddx!K$1,defaults!$A$2:$O$2,0))/100))</f>
        <v>0</v>
      </c>
      <c r="L26" s="8" t="n">
        <f aca="false">K26</f>
        <v>0</v>
      </c>
      <c r="M26" s="8" t="n">
        <f aca="false">L26</f>
        <v>0</v>
      </c>
      <c r="N26" s="8" t="n">
        <f aca="false">M26</f>
        <v>0</v>
      </c>
      <c r="O26" s="8" t="n">
        <f aca="false">N26</f>
        <v>0</v>
      </c>
      <c r="P26" s="8" t="n">
        <f aca="false">O26</f>
        <v>0</v>
      </c>
      <c r="Q26" s="8" t="n">
        <f aca="false">P26</f>
        <v>0</v>
      </c>
    </row>
    <row r="27" customFormat="false" ht="13.8" hidden="false" customHeight="false" outlineLevel="0" collapsed="false">
      <c r="A27" s="0" t="s">
        <v>50</v>
      </c>
      <c r="B27" s="7" t="s">
        <v>36</v>
      </c>
      <c r="C27" s="0" t="str">
        <f aca="false">INDEX(country!F:F,MATCH(A27,country!A:A,0))</f>
        <v>UMIC</v>
      </c>
      <c r="D27" s="8" t="n">
        <f aca="false">INDEX(defaults!$A$2:$O$6,MATCH(country_ddx!$C27,defaults!$A$2:$A$6,0),MATCH(country_ddx!D$1,defaults!$A$2:$O$2,0))/100</f>
        <v>0.5</v>
      </c>
      <c r="E27" s="8" t="n">
        <f aca="false">INDEX(defaults!$A$2:$O$6,MATCH(country_ddx!$C27,defaults!$A$2:$A$6,0),MATCH(country_ddx!E$1,defaults!$A$2:$O$2,0))/100</f>
        <v>0.5</v>
      </c>
      <c r="F27" s="8" t="n">
        <f aca="false">INDEX(defaults!$A$2:$O$6,MATCH(country_ddx!$C27,defaults!$A$2:$A$6,0),MATCH(country_ddx!F$1,defaults!$A$2:$O$2,0))/100</f>
        <v>0.3</v>
      </c>
      <c r="G27" s="8" t="n">
        <f aca="false">INDEX(defaults!$A$2:$O$6,MATCH(country_ddx!$C27,defaults!$A$2:$A$6,0),MATCH(country_ddx!G$1,defaults!$A$2:$O$2,0))/100</f>
        <v>0.3</v>
      </c>
      <c r="H27" s="8" t="n">
        <f aca="false">INDEX(defaults!$A$2:$O$6,MATCH(country_ddx!$C27,defaults!$A$2:$A$6,0),MATCH(country_ddx!H$1,defaults!$A$2:$O$2,0))/100</f>
        <v>0.15</v>
      </c>
      <c r="I27" s="8" t="n">
        <f aca="false">IF(C27="hic",0,IFERROR(INDEX(OnsetDeathRates!E:E,MATCH($A27,OnsetDeathRates!$B:$B,0))/100,INDEX(defaults!$A$2:$O$6,MATCH(country_ddx!$C27,defaults!$A$2:$A$6,0),MATCH(country_ddx!I$1,defaults!$A$2:$O$2,0))/100))</f>
        <v>0.004</v>
      </c>
      <c r="J27" s="8" t="n">
        <f aca="false">IF(C27="hic",0,IFERROR(INDEX(OnsetDeathRates!I:I,MATCH($A27,OnsetDeathRates!$B:$B,0))/100,INDEX(defaults!$A$2:$O$6,MATCH(country_ddx!$C27,defaults!$A$2:$A$6,0),MATCH(country_ddx!J$1,defaults!$A$2:$O$2,0))/100))</f>
        <v>0.001</v>
      </c>
      <c r="K27" s="8" t="n">
        <f aca="false">IF(C27="hic",0,IFERROR(INDEX(OnsetDeathRates!M:M,MATCH($A27,OnsetDeathRates!$B:$B,0))/100,INDEX(defaults!$A$2:$O$6,MATCH(country_ddx!$C27,defaults!$A$2:$A$6,0),MATCH(country_ddx!K$1,defaults!$A$2:$O$2,0))/100))</f>
        <v>0</v>
      </c>
      <c r="L27" s="8" t="n">
        <f aca="false">K27</f>
        <v>0</v>
      </c>
      <c r="M27" s="8" t="n">
        <f aca="false">L27</f>
        <v>0</v>
      </c>
      <c r="N27" s="8" t="n">
        <f aca="false">M27</f>
        <v>0</v>
      </c>
      <c r="O27" s="8" t="n">
        <f aca="false">N27</f>
        <v>0</v>
      </c>
      <c r="P27" s="8" t="n">
        <f aca="false">O27</f>
        <v>0</v>
      </c>
      <c r="Q27" s="8" t="n">
        <f aca="false">P27</f>
        <v>0</v>
      </c>
    </row>
    <row r="28" customFormat="false" ht="13.8" hidden="false" customHeight="false" outlineLevel="0" collapsed="false">
      <c r="A28" s="0" t="s">
        <v>51</v>
      </c>
      <c r="B28" s="7" t="s">
        <v>41</v>
      </c>
      <c r="C28" s="0" t="str">
        <f aca="false">INDEX(country!F:F,MATCH(A28,country!A:A,0))</f>
        <v>LIC</v>
      </c>
      <c r="D28" s="8" t="n">
        <f aca="false">INDEX(defaults!$A$2:$O$6,MATCH(country_ddx!$C28,defaults!$A$2:$A$6,0),MATCH(country_ddx!D$1,defaults!$A$2:$O$2,0))/100</f>
        <v>1</v>
      </c>
      <c r="E28" s="8" t="n">
        <f aca="false">INDEX(defaults!$A$2:$O$6,MATCH(country_ddx!$C28,defaults!$A$2:$A$6,0),MATCH(country_ddx!E$1,defaults!$A$2:$O$2,0))/100</f>
        <v>1</v>
      </c>
      <c r="F28" s="8" t="n">
        <f aca="false">INDEX(defaults!$A$2:$O$6,MATCH(country_ddx!$C28,defaults!$A$2:$A$6,0),MATCH(country_ddx!F$1,defaults!$A$2:$O$2,0))/100</f>
        <v>0.75</v>
      </c>
      <c r="G28" s="8" t="n">
        <f aca="false">INDEX(defaults!$A$2:$O$6,MATCH(country_ddx!$C28,defaults!$A$2:$A$6,0),MATCH(country_ddx!G$1,defaults!$A$2:$O$2,0))/100</f>
        <v>0.75</v>
      </c>
      <c r="H28" s="8" t="n">
        <f aca="false">INDEX(defaults!$A$2:$O$6,MATCH(country_ddx!$C28,defaults!$A$2:$A$6,0),MATCH(country_ddx!H$1,defaults!$A$2:$O$2,0))/100</f>
        <v>0.75</v>
      </c>
      <c r="I28" s="8" t="n">
        <f aca="false">IF(C28="hic",0,IFERROR(INDEX(OnsetDeathRates!E:E,MATCH($A28,OnsetDeathRates!$B:$B,0))/100,INDEX(defaults!$A$2:$O$6,MATCH(country_ddx!$C28,defaults!$A$2:$A$6,0),MATCH(country_ddx!I$1,defaults!$A$2:$O$2,0))/100))</f>
        <v>0.695</v>
      </c>
      <c r="J28" s="8" t="n">
        <f aca="false">IF(C28="hic",0,IFERROR(INDEX(OnsetDeathRates!I:I,MATCH($A28,OnsetDeathRates!$B:$B,0))/100,INDEX(defaults!$A$2:$O$6,MATCH(country_ddx!$C28,defaults!$A$2:$A$6,0),MATCH(country_ddx!J$1,defaults!$A$2:$O$2,0))/100))</f>
        <v>0.536</v>
      </c>
      <c r="K28" s="8" t="n">
        <f aca="false">IF(C28="hic",0,IFERROR(INDEX(OnsetDeathRates!M:M,MATCH($A28,OnsetDeathRates!$B:$B,0))/100,INDEX(defaults!$A$2:$O$6,MATCH(country_ddx!$C28,defaults!$A$2:$A$6,0),MATCH(country_ddx!K$1,defaults!$A$2:$O$2,0))/100))</f>
        <v>0.469</v>
      </c>
      <c r="L28" s="8" t="n">
        <f aca="false">K28</f>
        <v>0.469</v>
      </c>
      <c r="M28" s="8" t="n">
        <f aca="false">L28</f>
        <v>0.469</v>
      </c>
      <c r="N28" s="8" t="n">
        <f aca="false">M28</f>
        <v>0.469</v>
      </c>
      <c r="O28" s="8" t="n">
        <f aca="false">N28</f>
        <v>0.469</v>
      </c>
      <c r="P28" s="8" t="n">
        <f aca="false">O28</f>
        <v>0.469</v>
      </c>
      <c r="Q28" s="8" t="n">
        <f aca="false">P28</f>
        <v>0.469</v>
      </c>
    </row>
    <row r="29" customFormat="false" ht="13.8" hidden="false" customHeight="false" outlineLevel="0" collapsed="false">
      <c r="A29" s="0" t="s">
        <v>52</v>
      </c>
      <c r="B29" s="7" t="s">
        <v>53</v>
      </c>
      <c r="C29" s="0" t="str">
        <f aca="false">INDEX(country!F:F,MATCH(A29,country!A:A,0))</f>
        <v>LIC</v>
      </c>
      <c r="D29" s="8" t="n">
        <f aca="false">INDEX(defaults!$A$2:$O$6,MATCH(country_ddx!$C29,defaults!$A$2:$A$6,0),MATCH(country_ddx!D$1,defaults!$A$2:$O$2,0))/100</f>
        <v>1</v>
      </c>
      <c r="E29" s="8" t="n">
        <f aca="false">INDEX(defaults!$A$2:$O$6,MATCH(country_ddx!$C29,defaults!$A$2:$A$6,0),MATCH(country_ddx!E$1,defaults!$A$2:$O$2,0))/100</f>
        <v>1</v>
      </c>
      <c r="F29" s="8" t="n">
        <f aca="false">INDEX(defaults!$A$2:$O$6,MATCH(country_ddx!$C29,defaults!$A$2:$A$6,0),MATCH(country_ddx!F$1,defaults!$A$2:$O$2,0))/100</f>
        <v>0.75</v>
      </c>
      <c r="G29" s="8" t="n">
        <f aca="false">INDEX(defaults!$A$2:$O$6,MATCH(country_ddx!$C29,defaults!$A$2:$A$6,0),MATCH(country_ddx!G$1,defaults!$A$2:$O$2,0))/100</f>
        <v>0.75</v>
      </c>
      <c r="H29" s="8" t="n">
        <f aca="false">INDEX(defaults!$A$2:$O$6,MATCH(country_ddx!$C29,defaults!$A$2:$A$6,0),MATCH(country_ddx!H$1,defaults!$A$2:$O$2,0))/100</f>
        <v>0.75</v>
      </c>
      <c r="I29" s="8" t="n">
        <f aca="false">IF(C29="hic",0,IFERROR(INDEX(OnsetDeathRates!E:E,MATCH($A29,OnsetDeathRates!$B:$B,0))/100,INDEX(defaults!$A$2:$O$6,MATCH(country_ddx!$C29,defaults!$A$2:$A$6,0),MATCH(country_ddx!I$1,defaults!$A$2:$O$2,0))/100))</f>
        <v>0.763</v>
      </c>
      <c r="J29" s="8" t="n">
        <f aca="false">IF(C29="hic",0,IFERROR(INDEX(OnsetDeathRates!I:I,MATCH($A29,OnsetDeathRates!$B:$B,0))/100,INDEX(defaults!$A$2:$O$6,MATCH(country_ddx!$C29,defaults!$A$2:$A$6,0),MATCH(country_ddx!J$1,defaults!$A$2:$O$2,0))/100))</f>
        <v>0.589</v>
      </c>
      <c r="K29" s="8" t="n">
        <f aca="false">IF(C29="hic",0,IFERROR(INDEX(OnsetDeathRates!M:M,MATCH($A29,OnsetDeathRates!$B:$B,0))/100,INDEX(defaults!$A$2:$O$6,MATCH(country_ddx!$C29,defaults!$A$2:$A$6,0),MATCH(country_ddx!K$1,defaults!$A$2:$O$2,0))/100))</f>
        <v>0.492</v>
      </c>
      <c r="L29" s="8" t="n">
        <f aca="false">K29</f>
        <v>0.492</v>
      </c>
      <c r="M29" s="8" t="n">
        <f aca="false">L29</f>
        <v>0.492</v>
      </c>
      <c r="N29" s="8" t="n">
        <f aca="false">M29</f>
        <v>0.492</v>
      </c>
      <c r="O29" s="8" t="n">
        <f aca="false">N29</f>
        <v>0.492</v>
      </c>
      <c r="P29" s="8" t="n">
        <f aca="false">O29</f>
        <v>0.492</v>
      </c>
      <c r="Q29" s="8" t="n">
        <f aca="false">P29</f>
        <v>0.492</v>
      </c>
    </row>
    <row r="30" customFormat="false" ht="13.8" hidden="false" customHeight="false" outlineLevel="0" collapsed="false">
      <c r="A30" s="0" t="s">
        <v>54</v>
      </c>
      <c r="B30" s="7" t="s">
        <v>49</v>
      </c>
      <c r="C30" s="0" t="str">
        <f aca="false">INDEX(country!F:F,MATCH(A30,country!A:A,0))</f>
        <v>LMIC</v>
      </c>
      <c r="D30" s="8" t="n">
        <f aca="false">INDEX(defaults!$A$2:$O$6,MATCH(country_ddx!$C30,defaults!$A$2:$A$6,0),MATCH(country_ddx!D$1,defaults!$A$2:$O$2,0))/100</f>
        <v>1</v>
      </c>
      <c r="E30" s="8" t="n">
        <f aca="false">INDEX(defaults!$A$2:$O$6,MATCH(country_ddx!$C30,defaults!$A$2:$A$6,0),MATCH(country_ddx!E$1,defaults!$A$2:$O$2,0))/100</f>
        <v>1</v>
      </c>
      <c r="F30" s="8" t="n">
        <f aca="false">INDEX(defaults!$A$2:$O$6,MATCH(country_ddx!$C30,defaults!$A$2:$A$6,0),MATCH(country_ddx!F$1,defaults!$A$2:$O$2,0))/100</f>
        <v>0.5</v>
      </c>
      <c r="G30" s="8" t="n">
        <f aca="false">INDEX(defaults!$A$2:$O$6,MATCH(country_ddx!$C30,defaults!$A$2:$A$6,0),MATCH(country_ddx!G$1,defaults!$A$2:$O$2,0))/100</f>
        <v>0.5</v>
      </c>
      <c r="H30" s="8" t="n">
        <f aca="false">INDEX(defaults!$A$2:$O$6,MATCH(country_ddx!$C30,defaults!$A$2:$A$6,0),MATCH(country_ddx!H$1,defaults!$A$2:$O$2,0))/100</f>
        <v>0.5</v>
      </c>
      <c r="I30" s="8" t="n">
        <f aca="false">IF(C30="hic",0,IFERROR(INDEX(OnsetDeathRates!E:E,MATCH($A30,OnsetDeathRates!$B:$B,0))/100,INDEX(defaults!$A$2:$O$6,MATCH(country_ddx!$C30,defaults!$A$2:$A$6,0),MATCH(country_ddx!I$1,defaults!$A$2:$O$2,0))/100))</f>
        <v>0.705</v>
      </c>
      <c r="J30" s="8" t="n">
        <f aca="false">IF(C30="hic",0,IFERROR(INDEX(OnsetDeathRates!I:I,MATCH($A30,OnsetDeathRates!$B:$B,0))/100,INDEX(defaults!$A$2:$O$6,MATCH(country_ddx!$C30,defaults!$A$2:$A$6,0),MATCH(country_ddx!J$1,defaults!$A$2:$O$2,0))/100))</f>
        <v>0.676</v>
      </c>
      <c r="K30" s="8" t="n">
        <f aca="false">IF(C30="hic",0,IFERROR(INDEX(OnsetDeathRates!M:M,MATCH($A30,OnsetDeathRates!$B:$B,0))/100,INDEX(defaults!$A$2:$O$6,MATCH(country_ddx!$C30,defaults!$A$2:$A$6,0),MATCH(country_ddx!K$1,defaults!$A$2:$O$2,0))/100))</f>
        <v>0.669</v>
      </c>
      <c r="L30" s="8" t="n">
        <f aca="false">K30</f>
        <v>0.669</v>
      </c>
      <c r="M30" s="8" t="n">
        <f aca="false">L30</f>
        <v>0.669</v>
      </c>
      <c r="N30" s="8" t="n">
        <f aca="false">M30</f>
        <v>0.669</v>
      </c>
      <c r="O30" s="8" t="n">
        <f aca="false">N30</f>
        <v>0.669</v>
      </c>
      <c r="P30" s="8" t="n">
        <f aca="false">O30</f>
        <v>0.669</v>
      </c>
      <c r="Q30" s="8" t="n">
        <f aca="false">P30</f>
        <v>0.669</v>
      </c>
    </row>
    <row r="31" customFormat="false" ht="13.8" hidden="false" customHeight="false" outlineLevel="0" collapsed="false">
      <c r="A31" s="0" t="s">
        <v>55</v>
      </c>
      <c r="B31" s="7" t="s">
        <v>18</v>
      </c>
      <c r="C31" s="0" t="str">
        <f aca="false">INDEX(country!F:F,MATCH(A31,country!A:A,0))</f>
        <v>LMIC</v>
      </c>
      <c r="D31" s="8" t="n">
        <f aca="false">INDEX(defaults!$A$2:$O$6,MATCH(country_ddx!$C31,defaults!$A$2:$A$6,0),MATCH(country_ddx!D$1,defaults!$A$2:$O$2,0))/100</f>
        <v>1</v>
      </c>
      <c r="E31" s="8" t="n">
        <f aca="false">INDEX(defaults!$A$2:$O$6,MATCH(country_ddx!$C31,defaults!$A$2:$A$6,0),MATCH(country_ddx!E$1,defaults!$A$2:$O$2,0))/100</f>
        <v>1</v>
      </c>
      <c r="F31" s="8" t="n">
        <f aca="false">INDEX(defaults!$A$2:$O$6,MATCH(country_ddx!$C31,defaults!$A$2:$A$6,0),MATCH(country_ddx!F$1,defaults!$A$2:$O$2,0))/100</f>
        <v>0.5</v>
      </c>
      <c r="G31" s="8" t="n">
        <f aca="false">INDEX(defaults!$A$2:$O$6,MATCH(country_ddx!$C31,defaults!$A$2:$A$6,0),MATCH(country_ddx!G$1,defaults!$A$2:$O$2,0))/100</f>
        <v>0.5</v>
      </c>
      <c r="H31" s="8" t="n">
        <f aca="false">INDEX(defaults!$A$2:$O$6,MATCH(country_ddx!$C31,defaults!$A$2:$A$6,0),MATCH(country_ddx!H$1,defaults!$A$2:$O$2,0))/100</f>
        <v>0.5</v>
      </c>
      <c r="I31" s="8" t="n">
        <f aca="false">IF(C31="hic",0,IFERROR(INDEX(OnsetDeathRates!E:E,MATCH($A31,OnsetDeathRates!$B:$B,0))/100,INDEX(defaults!$A$2:$O$6,MATCH(country_ddx!$C31,defaults!$A$2:$A$6,0),MATCH(country_ddx!I$1,defaults!$A$2:$O$2,0))/100))</f>
        <v>0.651</v>
      </c>
      <c r="J31" s="8" t="n">
        <f aca="false">IF(C31="hic",0,IFERROR(INDEX(OnsetDeathRates!I:I,MATCH($A31,OnsetDeathRates!$B:$B,0))/100,INDEX(defaults!$A$2:$O$6,MATCH(country_ddx!$C31,defaults!$A$2:$A$6,0),MATCH(country_ddx!J$1,defaults!$A$2:$O$2,0))/100))</f>
        <v>0.518</v>
      </c>
      <c r="K31" s="8" t="n">
        <f aca="false">IF(C31="hic",0,IFERROR(INDEX(OnsetDeathRates!M:M,MATCH($A31,OnsetDeathRates!$B:$B,0))/100,INDEX(defaults!$A$2:$O$6,MATCH(country_ddx!$C31,defaults!$A$2:$A$6,0),MATCH(country_ddx!K$1,defaults!$A$2:$O$2,0))/100))</f>
        <v>0.455</v>
      </c>
      <c r="L31" s="8" t="n">
        <f aca="false">K31</f>
        <v>0.455</v>
      </c>
      <c r="M31" s="8" t="n">
        <f aca="false">L31</f>
        <v>0.455</v>
      </c>
      <c r="N31" s="8" t="n">
        <f aca="false">M31</f>
        <v>0.455</v>
      </c>
      <c r="O31" s="8" t="n">
        <f aca="false">N31</f>
        <v>0.455</v>
      </c>
      <c r="P31" s="8" t="n">
        <f aca="false">O31</f>
        <v>0.455</v>
      </c>
      <c r="Q31" s="8" t="n">
        <f aca="false">P31</f>
        <v>0.455</v>
      </c>
    </row>
    <row r="32" customFormat="false" ht="13.8" hidden="false" customHeight="false" outlineLevel="0" collapsed="false">
      <c r="A32" s="0" t="s">
        <v>56</v>
      </c>
      <c r="B32" s="7" t="s">
        <v>57</v>
      </c>
      <c r="C32" s="0" t="str">
        <f aca="false">INDEX(country!F:F,MATCH(A32,country!A:A,0))</f>
        <v>HIC</v>
      </c>
      <c r="D32" s="8" t="n">
        <f aca="false">INDEX(defaults!$A$2:$O$6,MATCH(country_ddx!$C32,defaults!$A$2:$A$6,0),MATCH(country_ddx!D$1,defaults!$A$2:$O$2,0))/100</f>
        <v>0.25</v>
      </c>
      <c r="E32" s="8" t="n">
        <f aca="false">INDEX(defaults!$A$2:$O$6,MATCH(country_ddx!$C32,defaults!$A$2:$A$6,0),MATCH(country_ddx!E$1,defaults!$A$2:$O$2,0))/100</f>
        <v>0.25</v>
      </c>
      <c r="F32" s="8" t="n">
        <f aca="false">INDEX(defaults!$A$2:$O$6,MATCH(country_ddx!$C32,defaults!$A$2:$A$6,0),MATCH(country_ddx!F$1,defaults!$A$2:$O$2,0))/100</f>
        <v>0</v>
      </c>
      <c r="G32" s="8" t="n">
        <f aca="false">INDEX(defaults!$A$2:$O$6,MATCH(country_ddx!$C32,defaults!$A$2:$A$6,0),MATCH(country_ddx!G$1,defaults!$A$2:$O$2,0))/100</f>
        <v>0</v>
      </c>
      <c r="H32" s="8" t="n">
        <f aca="false">INDEX(defaults!$A$2:$O$6,MATCH(country_ddx!$C32,defaults!$A$2:$A$6,0),MATCH(country_ddx!H$1,defaults!$A$2:$O$2,0))/100</f>
        <v>0</v>
      </c>
      <c r="I32" s="8" t="n">
        <f aca="false">IF(C32="hic",0,IFERROR(INDEX(OnsetDeathRates!E:E,MATCH($A32,OnsetDeathRates!$B:$B,0))/100,INDEX(defaults!$A$2:$O$6,MATCH(country_ddx!$C32,defaults!$A$2:$A$6,0),MATCH(country_ddx!I$1,defaults!$A$2:$O$2,0))/100))</f>
        <v>0</v>
      </c>
      <c r="J32" s="8" t="n">
        <f aca="false">IF(C32="hic",0,IFERROR(INDEX(OnsetDeathRates!I:I,MATCH($A32,OnsetDeathRates!$B:$B,0))/100,INDEX(defaults!$A$2:$O$6,MATCH(country_ddx!$C32,defaults!$A$2:$A$6,0),MATCH(country_ddx!J$1,defaults!$A$2:$O$2,0))/100))</f>
        <v>0</v>
      </c>
      <c r="K32" s="8" t="n">
        <f aca="false">IF(C32="hic",0,IFERROR(INDEX(OnsetDeathRates!M:M,MATCH($A32,OnsetDeathRates!$B:$B,0))/100,INDEX(defaults!$A$2:$O$6,MATCH(country_ddx!$C32,defaults!$A$2:$A$6,0),MATCH(country_ddx!K$1,defaults!$A$2:$O$2,0))/100))</f>
        <v>0</v>
      </c>
      <c r="L32" s="8" t="n">
        <f aca="false">K32</f>
        <v>0</v>
      </c>
      <c r="M32" s="8" t="n">
        <f aca="false">L32</f>
        <v>0</v>
      </c>
      <c r="N32" s="8" t="n">
        <f aca="false">M32</f>
        <v>0</v>
      </c>
      <c r="O32" s="8" t="n">
        <f aca="false">N32</f>
        <v>0</v>
      </c>
      <c r="P32" s="8" t="n">
        <f aca="false">O32</f>
        <v>0</v>
      </c>
      <c r="Q32" s="8" t="n">
        <f aca="false">P32</f>
        <v>0</v>
      </c>
    </row>
    <row r="33" customFormat="false" ht="13.8" hidden="false" customHeight="false" outlineLevel="0" collapsed="false">
      <c r="A33" s="0" t="s">
        <v>58</v>
      </c>
      <c r="B33" s="7" t="s">
        <v>41</v>
      </c>
      <c r="C33" s="0" t="str">
        <f aca="false">INDEX(country!F:F,MATCH(A33,country!A:A,0))</f>
        <v>LMIC</v>
      </c>
      <c r="D33" s="8" t="n">
        <f aca="false">INDEX(defaults!$A$2:$O$6,MATCH(country_ddx!$C33,defaults!$A$2:$A$6,0),MATCH(country_ddx!D$1,defaults!$A$2:$O$2,0))/100</f>
        <v>1</v>
      </c>
      <c r="E33" s="8" t="n">
        <f aca="false">INDEX(defaults!$A$2:$O$6,MATCH(country_ddx!$C33,defaults!$A$2:$A$6,0),MATCH(country_ddx!E$1,defaults!$A$2:$O$2,0))/100</f>
        <v>1</v>
      </c>
      <c r="F33" s="8" t="n">
        <f aca="false">INDEX(defaults!$A$2:$O$6,MATCH(country_ddx!$C33,defaults!$A$2:$A$6,0),MATCH(country_ddx!F$1,defaults!$A$2:$O$2,0))/100</f>
        <v>0.5</v>
      </c>
      <c r="G33" s="8" t="n">
        <f aca="false">INDEX(defaults!$A$2:$O$6,MATCH(country_ddx!$C33,defaults!$A$2:$A$6,0),MATCH(country_ddx!G$1,defaults!$A$2:$O$2,0))/100</f>
        <v>0.5</v>
      </c>
      <c r="H33" s="8" t="n">
        <f aca="false">INDEX(defaults!$A$2:$O$6,MATCH(country_ddx!$C33,defaults!$A$2:$A$6,0),MATCH(country_ddx!H$1,defaults!$A$2:$O$2,0))/100</f>
        <v>0.5</v>
      </c>
      <c r="I33" s="8" t="n">
        <f aca="false">IF(C33="hic",0,IFERROR(INDEX(OnsetDeathRates!E:E,MATCH($A33,OnsetDeathRates!$B:$B,0))/100,INDEX(defaults!$A$2:$O$6,MATCH(country_ddx!$C33,defaults!$A$2:$A$6,0),MATCH(country_ddx!I$1,defaults!$A$2:$O$2,0))/100))</f>
        <v>0.436</v>
      </c>
      <c r="J33" s="8" t="n">
        <f aca="false">IF(C33="hic",0,IFERROR(INDEX(OnsetDeathRates!I:I,MATCH($A33,OnsetDeathRates!$B:$B,0))/100,INDEX(defaults!$A$2:$O$6,MATCH(country_ddx!$C33,defaults!$A$2:$A$6,0),MATCH(country_ddx!J$1,defaults!$A$2:$O$2,0))/100))</f>
        <v>0.253</v>
      </c>
      <c r="K33" s="8" t="n">
        <f aca="false">IF(C33="hic",0,IFERROR(INDEX(OnsetDeathRates!M:M,MATCH($A33,OnsetDeathRates!$B:$B,0))/100,INDEX(defaults!$A$2:$O$6,MATCH(country_ddx!$C33,defaults!$A$2:$A$6,0),MATCH(country_ddx!K$1,defaults!$A$2:$O$2,0))/100))</f>
        <v>0.123</v>
      </c>
      <c r="L33" s="8" t="n">
        <f aca="false">K33</f>
        <v>0.123</v>
      </c>
      <c r="M33" s="8" t="n">
        <f aca="false">L33</f>
        <v>0.123</v>
      </c>
      <c r="N33" s="8" t="n">
        <f aca="false">M33</f>
        <v>0.123</v>
      </c>
      <c r="O33" s="8" t="n">
        <f aca="false">N33</f>
        <v>0.123</v>
      </c>
      <c r="P33" s="8" t="n">
        <f aca="false">O33</f>
        <v>0.123</v>
      </c>
      <c r="Q33" s="8" t="n">
        <f aca="false">P33</f>
        <v>0.123</v>
      </c>
    </row>
    <row r="34" customFormat="false" ht="13.8" hidden="false" customHeight="false" outlineLevel="0" collapsed="false">
      <c r="A34" s="0" t="s">
        <v>59</v>
      </c>
      <c r="B34" s="7" t="s">
        <v>18</v>
      </c>
      <c r="C34" s="0" t="str">
        <f aca="false">INDEX(country!F:F,MATCH(A34,country!A:A,0))</f>
        <v>LIC</v>
      </c>
      <c r="D34" s="8" t="n">
        <f aca="false">INDEX(defaults!$A$2:$O$6,MATCH(country_ddx!$C34,defaults!$A$2:$A$6,0),MATCH(country_ddx!D$1,defaults!$A$2:$O$2,0))/100</f>
        <v>1</v>
      </c>
      <c r="E34" s="8" t="n">
        <f aca="false">INDEX(defaults!$A$2:$O$6,MATCH(country_ddx!$C34,defaults!$A$2:$A$6,0),MATCH(country_ddx!E$1,defaults!$A$2:$O$2,0))/100</f>
        <v>1</v>
      </c>
      <c r="F34" s="8" t="n">
        <f aca="false">INDEX(defaults!$A$2:$O$6,MATCH(country_ddx!$C34,defaults!$A$2:$A$6,0),MATCH(country_ddx!F$1,defaults!$A$2:$O$2,0))/100</f>
        <v>0.75</v>
      </c>
      <c r="G34" s="8" t="n">
        <f aca="false">INDEX(defaults!$A$2:$O$6,MATCH(country_ddx!$C34,defaults!$A$2:$A$6,0),MATCH(country_ddx!G$1,defaults!$A$2:$O$2,0))/100</f>
        <v>0.75</v>
      </c>
      <c r="H34" s="8" t="n">
        <f aca="false">INDEX(defaults!$A$2:$O$6,MATCH(country_ddx!$C34,defaults!$A$2:$A$6,0),MATCH(country_ddx!H$1,defaults!$A$2:$O$2,0))/100</f>
        <v>0.75</v>
      </c>
      <c r="I34" s="8" t="n">
        <f aca="false">IF(C34="hic",0,IFERROR(INDEX(OnsetDeathRates!E:E,MATCH($A34,OnsetDeathRates!$B:$B,0))/100,INDEX(defaults!$A$2:$O$6,MATCH(country_ddx!$C34,defaults!$A$2:$A$6,0),MATCH(country_ddx!I$1,defaults!$A$2:$O$2,0))/100))</f>
        <v>0.758</v>
      </c>
      <c r="J34" s="8" t="n">
        <f aca="false">IF(C34="hic",0,IFERROR(INDEX(OnsetDeathRates!I:I,MATCH($A34,OnsetDeathRates!$B:$B,0))/100,INDEX(defaults!$A$2:$O$6,MATCH(country_ddx!$C34,defaults!$A$2:$A$6,0),MATCH(country_ddx!J$1,defaults!$A$2:$O$2,0))/100))</f>
        <v>0.639</v>
      </c>
      <c r="K34" s="8" t="n">
        <f aca="false">IF(C34="hic",0,IFERROR(INDEX(OnsetDeathRates!M:M,MATCH($A34,OnsetDeathRates!$B:$B,0))/100,INDEX(defaults!$A$2:$O$6,MATCH(country_ddx!$C34,defaults!$A$2:$A$6,0),MATCH(country_ddx!K$1,defaults!$A$2:$O$2,0))/100))</f>
        <v>0.603</v>
      </c>
      <c r="L34" s="8" t="n">
        <f aca="false">K34</f>
        <v>0.603</v>
      </c>
      <c r="M34" s="8" t="n">
        <f aca="false">L34</f>
        <v>0.603</v>
      </c>
      <c r="N34" s="8" t="n">
        <f aca="false">M34</f>
        <v>0.603</v>
      </c>
      <c r="O34" s="8" t="n">
        <f aca="false">N34</f>
        <v>0.603</v>
      </c>
      <c r="P34" s="8" t="n">
        <f aca="false">O34</f>
        <v>0.603</v>
      </c>
      <c r="Q34" s="8" t="n">
        <f aca="false">P34</f>
        <v>0.603</v>
      </c>
    </row>
    <row r="35" customFormat="false" ht="13.8" hidden="false" customHeight="false" outlineLevel="0" collapsed="false">
      <c r="A35" s="0" t="s">
        <v>60</v>
      </c>
      <c r="B35" s="7" t="s">
        <v>18</v>
      </c>
      <c r="C35" s="0" t="str">
        <f aca="false">INDEX(country!F:F,MATCH(A35,country!A:A,0))</f>
        <v>LIC</v>
      </c>
      <c r="D35" s="8" t="n">
        <f aca="false">INDEX(defaults!$A$2:$O$6,MATCH(country_ddx!$C35,defaults!$A$2:$A$6,0),MATCH(country_ddx!D$1,defaults!$A$2:$O$2,0))/100</f>
        <v>1</v>
      </c>
      <c r="E35" s="8" t="n">
        <f aca="false">INDEX(defaults!$A$2:$O$6,MATCH(country_ddx!$C35,defaults!$A$2:$A$6,0),MATCH(country_ddx!E$1,defaults!$A$2:$O$2,0))/100</f>
        <v>1</v>
      </c>
      <c r="F35" s="8" t="n">
        <f aca="false">INDEX(defaults!$A$2:$O$6,MATCH(country_ddx!$C35,defaults!$A$2:$A$6,0),MATCH(country_ddx!F$1,defaults!$A$2:$O$2,0))/100</f>
        <v>0.75</v>
      </c>
      <c r="G35" s="8" t="n">
        <f aca="false">INDEX(defaults!$A$2:$O$6,MATCH(country_ddx!$C35,defaults!$A$2:$A$6,0),MATCH(country_ddx!G$1,defaults!$A$2:$O$2,0))/100</f>
        <v>0.75</v>
      </c>
      <c r="H35" s="8" t="n">
        <f aca="false">INDEX(defaults!$A$2:$O$6,MATCH(country_ddx!$C35,defaults!$A$2:$A$6,0),MATCH(country_ddx!H$1,defaults!$A$2:$O$2,0))/100</f>
        <v>0.75</v>
      </c>
      <c r="I35" s="8" t="n">
        <f aca="false">IF(C35="hic",0,IFERROR(INDEX(OnsetDeathRates!E:E,MATCH($A35,OnsetDeathRates!$B:$B,0))/100,INDEX(defaults!$A$2:$O$6,MATCH(country_ddx!$C35,defaults!$A$2:$A$6,0),MATCH(country_ddx!I$1,defaults!$A$2:$O$2,0))/100))</f>
        <v>0.696</v>
      </c>
      <c r="J35" s="8" t="n">
        <f aca="false">IF(C35="hic",0,IFERROR(INDEX(OnsetDeathRates!I:I,MATCH($A35,OnsetDeathRates!$B:$B,0))/100,INDEX(defaults!$A$2:$O$6,MATCH(country_ddx!$C35,defaults!$A$2:$A$6,0),MATCH(country_ddx!J$1,defaults!$A$2:$O$2,0))/100))</f>
        <v>0.592</v>
      </c>
      <c r="K35" s="8" t="n">
        <f aca="false">IF(C35="hic",0,IFERROR(INDEX(OnsetDeathRates!M:M,MATCH($A35,OnsetDeathRates!$B:$B,0))/100,INDEX(defaults!$A$2:$O$6,MATCH(country_ddx!$C35,defaults!$A$2:$A$6,0),MATCH(country_ddx!K$1,defaults!$A$2:$O$2,0))/100))</f>
        <v>0.534</v>
      </c>
      <c r="L35" s="8" t="n">
        <f aca="false">K35</f>
        <v>0.534</v>
      </c>
      <c r="M35" s="8" t="n">
        <f aca="false">L35</f>
        <v>0.534</v>
      </c>
      <c r="N35" s="8" t="n">
        <f aca="false">M35</f>
        <v>0.534</v>
      </c>
      <c r="O35" s="8" t="n">
        <f aca="false">N35</f>
        <v>0.534</v>
      </c>
      <c r="P35" s="8" t="n">
        <f aca="false">O35</f>
        <v>0.534</v>
      </c>
      <c r="Q35" s="8" t="n">
        <f aca="false">P35</f>
        <v>0.534</v>
      </c>
    </row>
    <row r="36" customFormat="false" ht="13.8" hidden="false" customHeight="false" outlineLevel="0" collapsed="false">
      <c r="A36" s="0" t="s">
        <v>61</v>
      </c>
      <c r="B36" s="7" t="s">
        <v>62</v>
      </c>
      <c r="C36" s="0" t="str">
        <f aca="false">INDEX(country!F:F,MATCH(A36,country!A:A,0))</f>
        <v>HIC</v>
      </c>
      <c r="D36" s="8" t="n">
        <f aca="false">INDEX(defaults!$A$2:$O$6,MATCH(country_ddx!$C36,defaults!$A$2:$A$6,0),MATCH(country_ddx!D$1,defaults!$A$2:$O$2,0))/100</f>
        <v>0.25</v>
      </c>
      <c r="E36" s="8" t="n">
        <f aca="false">INDEX(defaults!$A$2:$O$6,MATCH(country_ddx!$C36,defaults!$A$2:$A$6,0),MATCH(country_ddx!E$1,defaults!$A$2:$O$2,0))/100</f>
        <v>0.25</v>
      </c>
      <c r="F36" s="8" t="n">
        <f aca="false">INDEX(defaults!$A$2:$O$6,MATCH(country_ddx!$C36,defaults!$A$2:$A$6,0),MATCH(country_ddx!F$1,defaults!$A$2:$O$2,0))/100</f>
        <v>0</v>
      </c>
      <c r="G36" s="8" t="n">
        <f aca="false">INDEX(defaults!$A$2:$O$6,MATCH(country_ddx!$C36,defaults!$A$2:$A$6,0),MATCH(country_ddx!G$1,defaults!$A$2:$O$2,0))/100</f>
        <v>0</v>
      </c>
      <c r="H36" s="8" t="n">
        <f aca="false">INDEX(defaults!$A$2:$O$6,MATCH(country_ddx!$C36,defaults!$A$2:$A$6,0),MATCH(country_ddx!H$1,defaults!$A$2:$O$2,0))/100</f>
        <v>0</v>
      </c>
      <c r="I36" s="8" t="n">
        <f aca="false">IF(C36="hic",0,IFERROR(INDEX(OnsetDeathRates!E:E,MATCH($A36,OnsetDeathRates!$B:$B,0))/100,INDEX(defaults!$A$2:$O$6,MATCH(country_ddx!$C36,defaults!$A$2:$A$6,0),MATCH(country_ddx!I$1,defaults!$A$2:$O$2,0))/100))</f>
        <v>0</v>
      </c>
      <c r="J36" s="8" t="n">
        <f aca="false">IF(C36="hic",0,IFERROR(INDEX(OnsetDeathRates!I:I,MATCH($A36,OnsetDeathRates!$B:$B,0))/100,INDEX(defaults!$A$2:$O$6,MATCH(country_ddx!$C36,defaults!$A$2:$A$6,0),MATCH(country_ddx!J$1,defaults!$A$2:$O$2,0))/100))</f>
        <v>0</v>
      </c>
      <c r="K36" s="8" t="n">
        <f aca="false">IF(C36="hic",0,IFERROR(INDEX(OnsetDeathRates!M:M,MATCH($A36,OnsetDeathRates!$B:$B,0))/100,INDEX(defaults!$A$2:$O$6,MATCH(country_ddx!$C36,defaults!$A$2:$A$6,0),MATCH(country_ddx!K$1,defaults!$A$2:$O$2,0))/100))</f>
        <v>0</v>
      </c>
      <c r="L36" s="9" t="n">
        <f aca="false">INDEX(defaults!$A$2:$O$6,MATCH(country_ddx!$C36,defaults!$A$2:$A$6,0),MATCH(country_ddx!L$1,defaults!$A$2:$O$2,0))/100</f>
        <v>0</v>
      </c>
      <c r="M36" s="9" t="n">
        <f aca="false">INDEX(defaults!$A$2:$O$6,MATCH(country_ddx!$C36,defaults!$A$2:$A$6,0),MATCH(country_ddx!M$1,defaults!$A$2:$O$2,0))/100</f>
        <v>0</v>
      </c>
      <c r="N36" s="9" t="n">
        <f aca="false">INDEX(defaults!$A$2:$O$6,MATCH(country_ddx!$C36,defaults!$A$2:$A$6,0),MATCH(country_ddx!N$1,defaults!$A$2:$O$2,0))/100</f>
        <v>0</v>
      </c>
      <c r="O36" s="9" t="n">
        <f aca="false">INDEX(defaults!$A$2:$O$6,MATCH(country_ddx!$C36,defaults!$A$2:$A$6,0),MATCH(country_ddx!O$1,defaults!$A$2:$O$2,0))/100</f>
        <v>0</v>
      </c>
      <c r="P36" s="9" t="n">
        <f aca="false">INDEX(defaults!$A$2:$O$6,MATCH(country_ddx!$C36,defaults!$A$2:$A$6,0),MATCH(country_ddx!P$1,defaults!$A$2:$O$2,0))/100</f>
        <v>0</v>
      </c>
      <c r="Q36" s="9" t="n">
        <f aca="false">INDEX(defaults!$A$2:$O$6,MATCH(country_ddx!$C36,defaults!$A$2:$A$6,0),MATCH(country_ddx!Q$1,defaults!$A$2:$O$2,0))/100</f>
        <v>0</v>
      </c>
    </row>
    <row r="37" customFormat="false" ht="13.8" hidden="false" customHeight="false" outlineLevel="0" collapsed="false">
      <c r="A37" s="0" t="s">
        <v>63</v>
      </c>
      <c r="B37" s="7" t="s">
        <v>22</v>
      </c>
      <c r="C37" s="0" t="str">
        <f aca="false">INDEX(country!F:F,MATCH(A37,country!A:A,0))</f>
        <v>HIC</v>
      </c>
      <c r="D37" s="8" t="n">
        <f aca="false">INDEX(defaults!$A$2:$O$6,MATCH(country_ddx!$C37,defaults!$A$2:$A$6,0),MATCH(country_ddx!D$1,defaults!$A$2:$O$2,0))/100</f>
        <v>0.25</v>
      </c>
      <c r="E37" s="8" t="n">
        <f aca="false">INDEX(defaults!$A$2:$O$6,MATCH(country_ddx!$C37,defaults!$A$2:$A$6,0),MATCH(country_ddx!E$1,defaults!$A$2:$O$2,0))/100</f>
        <v>0.25</v>
      </c>
      <c r="F37" s="8" t="n">
        <f aca="false">INDEX(defaults!$A$2:$O$6,MATCH(country_ddx!$C37,defaults!$A$2:$A$6,0),MATCH(country_ddx!F$1,defaults!$A$2:$O$2,0))/100</f>
        <v>0</v>
      </c>
      <c r="G37" s="8" t="n">
        <f aca="false">INDEX(defaults!$A$2:$O$6,MATCH(country_ddx!$C37,defaults!$A$2:$A$6,0),MATCH(country_ddx!G$1,defaults!$A$2:$O$2,0))/100</f>
        <v>0</v>
      </c>
      <c r="H37" s="8" t="n">
        <f aca="false">INDEX(defaults!$A$2:$O$6,MATCH(country_ddx!$C37,defaults!$A$2:$A$6,0),MATCH(country_ddx!H$1,defaults!$A$2:$O$2,0))/100</f>
        <v>0</v>
      </c>
      <c r="I37" s="8" t="n">
        <f aca="false">IF(C37="hic",0,IFERROR(INDEX(OnsetDeathRates!E:E,MATCH($A37,OnsetDeathRates!$B:$B,0))/100,INDEX(defaults!$A$2:$O$6,MATCH(country_ddx!$C37,defaults!$A$2:$A$6,0),MATCH(country_ddx!I$1,defaults!$A$2:$O$2,0))/100))</f>
        <v>0</v>
      </c>
      <c r="J37" s="8" t="n">
        <f aca="false">IF(C37="hic",0,IFERROR(INDEX(OnsetDeathRates!I:I,MATCH($A37,OnsetDeathRates!$B:$B,0))/100,INDEX(defaults!$A$2:$O$6,MATCH(country_ddx!$C37,defaults!$A$2:$A$6,0),MATCH(country_ddx!J$1,defaults!$A$2:$O$2,0))/100))</f>
        <v>0</v>
      </c>
      <c r="K37" s="8" t="n">
        <f aca="false">IF(C37="hic",0,IFERROR(INDEX(OnsetDeathRates!M:M,MATCH($A37,OnsetDeathRates!$B:$B,0))/100,INDEX(defaults!$A$2:$O$6,MATCH(country_ddx!$C37,defaults!$A$2:$A$6,0),MATCH(country_ddx!K$1,defaults!$A$2:$O$2,0))/100))</f>
        <v>0</v>
      </c>
      <c r="L37" s="8" t="n">
        <f aca="false">K37</f>
        <v>0</v>
      </c>
      <c r="M37" s="8" t="n">
        <f aca="false">L37</f>
        <v>0</v>
      </c>
      <c r="N37" s="8" t="n">
        <f aca="false">M37</f>
        <v>0</v>
      </c>
      <c r="O37" s="8" t="n">
        <f aca="false">N37</f>
        <v>0</v>
      </c>
      <c r="P37" s="8" t="n">
        <f aca="false">O37</f>
        <v>0</v>
      </c>
      <c r="Q37" s="8" t="n">
        <f aca="false">P37</f>
        <v>0</v>
      </c>
    </row>
    <row r="38" customFormat="false" ht="13.8" hidden="false" customHeight="false" outlineLevel="0" collapsed="false">
      <c r="A38" s="0" t="s">
        <v>64</v>
      </c>
      <c r="B38" s="7" t="s">
        <v>65</v>
      </c>
      <c r="C38" s="0" t="str">
        <f aca="false">INDEX(country!F:F,MATCH(A38,country!A:A,0))</f>
        <v>UMIC</v>
      </c>
      <c r="D38" s="8" t="n">
        <f aca="false">INDEX(defaults!$A$2:$O$6,MATCH(country_ddx!$C38,defaults!$A$2:$A$6,0),MATCH(country_ddx!D$1,defaults!$A$2:$O$2,0))/100</f>
        <v>0.5</v>
      </c>
      <c r="E38" s="8" t="n">
        <f aca="false">INDEX(defaults!$A$2:$O$6,MATCH(country_ddx!$C38,defaults!$A$2:$A$6,0),MATCH(country_ddx!E$1,defaults!$A$2:$O$2,0))/100</f>
        <v>0.5</v>
      </c>
      <c r="F38" s="8" t="n">
        <f aca="false">INDEX(defaults!$A$2:$O$6,MATCH(country_ddx!$C38,defaults!$A$2:$A$6,0),MATCH(country_ddx!F$1,defaults!$A$2:$O$2,0))/100</f>
        <v>0.3</v>
      </c>
      <c r="G38" s="8" t="n">
        <f aca="false">INDEX(defaults!$A$2:$O$6,MATCH(country_ddx!$C38,defaults!$A$2:$A$6,0),MATCH(country_ddx!G$1,defaults!$A$2:$O$2,0))/100</f>
        <v>0.3</v>
      </c>
      <c r="H38" s="8" t="n">
        <f aca="false">INDEX(defaults!$A$2:$O$6,MATCH(country_ddx!$C38,defaults!$A$2:$A$6,0),MATCH(country_ddx!H$1,defaults!$A$2:$O$2,0))/100</f>
        <v>0.15</v>
      </c>
      <c r="I38" s="8" t="n">
        <f aca="false">IF(C38="hic",0,IFERROR(INDEX(OnsetDeathRates!E:E,MATCH($A38,OnsetDeathRates!$B:$B,0))/100,INDEX(defaults!$A$2:$O$6,MATCH(country_ddx!$C38,defaults!$A$2:$A$6,0),MATCH(country_ddx!I$1,defaults!$A$2:$O$2,0))/100))</f>
        <v>0.175</v>
      </c>
      <c r="J38" s="8" t="n">
        <f aca="false">IF(C38="hic",0,IFERROR(INDEX(OnsetDeathRates!I:I,MATCH($A38,OnsetDeathRates!$B:$B,0))/100,INDEX(defaults!$A$2:$O$6,MATCH(country_ddx!$C38,defaults!$A$2:$A$6,0),MATCH(country_ddx!J$1,defaults!$A$2:$O$2,0))/100))</f>
        <v>0.118</v>
      </c>
      <c r="K38" s="8" t="n">
        <f aca="false">IF(C38="hic",0,IFERROR(INDEX(OnsetDeathRates!M:M,MATCH($A38,OnsetDeathRates!$B:$B,0))/100,INDEX(defaults!$A$2:$O$6,MATCH(country_ddx!$C38,defaults!$A$2:$A$6,0),MATCH(country_ddx!K$1,defaults!$A$2:$O$2,0))/100))</f>
        <v>0.073</v>
      </c>
      <c r="L38" s="8" t="n">
        <f aca="false">K38</f>
        <v>0.073</v>
      </c>
      <c r="M38" s="8" t="n">
        <f aca="false">L38</f>
        <v>0.073</v>
      </c>
      <c r="N38" s="8" t="n">
        <f aca="false">M38</f>
        <v>0.073</v>
      </c>
      <c r="O38" s="8" t="n">
        <f aca="false">N38</f>
        <v>0.073</v>
      </c>
      <c r="P38" s="8" t="n">
        <f aca="false">O38</f>
        <v>0.073</v>
      </c>
      <c r="Q38" s="8" t="n">
        <f aca="false">P38</f>
        <v>0.073</v>
      </c>
    </row>
    <row r="39" customFormat="false" ht="13.8" hidden="false" customHeight="false" outlineLevel="0" collapsed="false">
      <c r="A39" s="0" t="s">
        <v>66</v>
      </c>
      <c r="B39" s="7" t="s">
        <v>65</v>
      </c>
      <c r="C39" s="0" t="str">
        <f aca="false">INDEX(country!F:F,MATCH(A39,country!A:A,0))</f>
        <v>HIC</v>
      </c>
      <c r="D39" s="8" t="n">
        <f aca="false">INDEX(defaults!$A$2:$O$6,MATCH(country_ddx!$C39,defaults!$A$2:$A$6,0),MATCH(country_ddx!D$1,defaults!$A$2:$O$2,0))/100</f>
        <v>0.25</v>
      </c>
      <c r="E39" s="8" t="n">
        <f aca="false">INDEX(defaults!$A$2:$O$6,MATCH(country_ddx!$C39,defaults!$A$2:$A$6,0),MATCH(country_ddx!E$1,defaults!$A$2:$O$2,0))/100</f>
        <v>0.25</v>
      </c>
      <c r="F39" s="8" t="n">
        <f aca="false">INDEX(defaults!$A$2:$O$6,MATCH(country_ddx!$C39,defaults!$A$2:$A$6,0),MATCH(country_ddx!F$1,defaults!$A$2:$O$2,0))/100</f>
        <v>0</v>
      </c>
      <c r="G39" s="8" t="n">
        <f aca="false">INDEX(defaults!$A$2:$O$6,MATCH(country_ddx!$C39,defaults!$A$2:$A$6,0),MATCH(country_ddx!G$1,defaults!$A$2:$O$2,0))/100</f>
        <v>0</v>
      </c>
      <c r="H39" s="8" t="n">
        <f aca="false">INDEX(defaults!$A$2:$O$6,MATCH(country_ddx!$C39,defaults!$A$2:$A$6,0),MATCH(country_ddx!H$1,defaults!$A$2:$O$2,0))/100</f>
        <v>0</v>
      </c>
      <c r="I39" s="8" t="n">
        <f aca="false">IF(C39="hic",0,IFERROR(INDEX(OnsetDeathRates!E:E,MATCH($A39,OnsetDeathRates!$B:$B,0))/100,INDEX(defaults!$A$2:$O$6,MATCH(country_ddx!$C39,defaults!$A$2:$A$6,0),MATCH(country_ddx!I$1,defaults!$A$2:$O$2,0))/100))</f>
        <v>0</v>
      </c>
      <c r="J39" s="8" t="n">
        <f aca="false">IF(C39="hic",0,IFERROR(INDEX(OnsetDeathRates!I:I,MATCH($A39,OnsetDeathRates!$B:$B,0))/100,INDEX(defaults!$A$2:$O$6,MATCH(country_ddx!$C39,defaults!$A$2:$A$6,0),MATCH(country_ddx!J$1,defaults!$A$2:$O$2,0))/100))</f>
        <v>0</v>
      </c>
      <c r="K39" s="8" t="n">
        <f aca="false">IF(C39="hic",0,IFERROR(INDEX(OnsetDeathRates!M:M,MATCH($A39,OnsetDeathRates!$B:$B,0))/100,INDEX(defaults!$A$2:$O$6,MATCH(country_ddx!$C39,defaults!$A$2:$A$6,0),MATCH(country_ddx!K$1,defaults!$A$2:$O$2,0))/100))</f>
        <v>0</v>
      </c>
      <c r="L39" s="9" t="n">
        <f aca="false">INDEX(defaults!$A$2:$O$6,MATCH(country_ddx!$C39,defaults!$A$2:$A$6,0),MATCH(country_ddx!L$1,defaults!$A$2:$O$2,0))/100</f>
        <v>0</v>
      </c>
      <c r="M39" s="9" t="n">
        <f aca="false">INDEX(defaults!$A$2:$O$6,MATCH(country_ddx!$C39,defaults!$A$2:$A$6,0),MATCH(country_ddx!M$1,defaults!$A$2:$O$2,0))/100</f>
        <v>0</v>
      </c>
      <c r="N39" s="9" t="n">
        <f aca="false">INDEX(defaults!$A$2:$O$6,MATCH(country_ddx!$C39,defaults!$A$2:$A$6,0),MATCH(country_ddx!N$1,defaults!$A$2:$O$2,0))/100</f>
        <v>0</v>
      </c>
      <c r="O39" s="9" t="n">
        <f aca="false">INDEX(defaults!$A$2:$O$6,MATCH(country_ddx!$C39,defaults!$A$2:$A$6,0),MATCH(country_ddx!O$1,defaults!$A$2:$O$2,0))/100</f>
        <v>0</v>
      </c>
      <c r="P39" s="9" t="n">
        <f aca="false">INDEX(defaults!$A$2:$O$6,MATCH(country_ddx!$C39,defaults!$A$2:$A$6,0),MATCH(country_ddx!P$1,defaults!$A$2:$O$2,0))/100</f>
        <v>0</v>
      </c>
      <c r="Q39" s="9" t="n">
        <f aca="false">INDEX(defaults!$A$2:$O$6,MATCH(country_ddx!$C39,defaults!$A$2:$A$6,0),MATCH(country_ddx!Q$1,defaults!$A$2:$O$2,0))/100</f>
        <v>0</v>
      </c>
    </row>
    <row r="40" customFormat="false" ht="13.8" hidden="false" customHeight="false" outlineLevel="0" collapsed="false">
      <c r="A40" s="0" t="s">
        <v>67</v>
      </c>
      <c r="B40" s="7" t="s">
        <v>65</v>
      </c>
      <c r="C40" s="0" t="str">
        <f aca="false">INDEX(country!F:F,MATCH(A40,country!A:A,0))</f>
        <v>HIC</v>
      </c>
      <c r="D40" s="8" t="n">
        <f aca="false">INDEX(defaults!$A$2:$O$6,MATCH(country_ddx!$C40,defaults!$A$2:$A$6,0),MATCH(country_ddx!D$1,defaults!$A$2:$O$2,0))/100</f>
        <v>0.25</v>
      </c>
      <c r="E40" s="8" t="n">
        <f aca="false">INDEX(defaults!$A$2:$O$6,MATCH(country_ddx!$C40,defaults!$A$2:$A$6,0),MATCH(country_ddx!E$1,defaults!$A$2:$O$2,0))/100</f>
        <v>0.25</v>
      </c>
      <c r="F40" s="8" t="n">
        <f aca="false">INDEX(defaults!$A$2:$O$6,MATCH(country_ddx!$C40,defaults!$A$2:$A$6,0),MATCH(country_ddx!F$1,defaults!$A$2:$O$2,0))/100</f>
        <v>0</v>
      </c>
      <c r="G40" s="8" t="n">
        <f aca="false">INDEX(defaults!$A$2:$O$6,MATCH(country_ddx!$C40,defaults!$A$2:$A$6,0),MATCH(country_ddx!G$1,defaults!$A$2:$O$2,0))/100</f>
        <v>0</v>
      </c>
      <c r="H40" s="8" t="n">
        <f aca="false">INDEX(defaults!$A$2:$O$6,MATCH(country_ddx!$C40,defaults!$A$2:$A$6,0),MATCH(country_ddx!H$1,defaults!$A$2:$O$2,0))/100</f>
        <v>0</v>
      </c>
      <c r="I40" s="8" t="n">
        <f aca="false">IF(C40="hic",0,IFERROR(INDEX(OnsetDeathRates!E:E,MATCH($A40,OnsetDeathRates!$B:$B,0))/100,INDEX(defaults!$A$2:$O$6,MATCH(country_ddx!$C40,defaults!$A$2:$A$6,0),MATCH(country_ddx!I$1,defaults!$A$2:$O$2,0))/100))</f>
        <v>0</v>
      </c>
      <c r="J40" s="8" t="n">
        <f aca="false">IF(C40="hic",0,IFERROR(INDEX(OnsetDeathRates!I:I,MATCH($A40,OnsetDeathRates!$B:$B,0))/100,INDEX(defaults!$A$2:$O$6,MATCH(country_ddx!$C40,defaults!$A$2:$A$6,0),MATCH(country_ddx!J$1,defaults!$A$2:$O$2,0))/100))</f>
        <v>0</v>
      </c>
      <c r="K40" s="8" t="n">
        <f aca="false">IF(C40="hic",0,IFERROR(INDEX(OnsetDeathRates!M:M,MATCH($A40,OnsetDeathRates!$B:$B,0))/100,INDEX(defaults!$A$2:$O$6,MATCH(country_ddx!$C40,defaults!$A$2:$A$6,0),MATCH(country_ddx!K$1,defaults!$A$2:$O$2,0))/100))</f>
        <v>0</v>
      </c>
      <c r="L40" s="9" t="n">
        <f aca="false">INDEX(defaults!$A$2:$O$6,MATCH(country_ddx!$C40,defaults!$A$2:$A$6,0),MATCH(country_ddx!L$1,defaults!$A$2:$O$2,0))/100</f>
        <v>0</v>
      </c>
      <c r="M40" s="9" t="n">
        <f aca="false">INDEX(defaults!$A$2:$O$6,MATCH(country_ddx!$C40,defaults!$A$2:$A$6,0),MATCH(country_ddx!M$1,defaults!$A$2:$O$2,0))/100</f>
        <v>0</v>
      </c>
      <c r="N40" s="9" t="n">
        <f aca="false">INDEX(defaults!$A$2:$O$6,MATCH(country_ddx!$C40,defaults!$A$2:$A$6,0),MATCH(country_ddx!N$1,defaults!$A$2:$O$2,0))/100</f>
        <v>0</v>
      </c>
      <c r="O40" s="9" t="n">
        <f aca="false">INDEX(defaults!$A$2:$O$6,MATCH(country_ddx!$C40,defaults!$A$2:$A$6,0),MATCH(country_ddx!O$1,defaults!$A$2:$O$2,0))/100</f>
        <v>0</v>
      </c>
      <c r="P40" s="9" t="n">
        <f aca="false">INDEX(defaults!$A$2:$O$6,MATCH(country_ddx!$C40,defaults!$A$2:$A$6,0),MATCH(country_ddx!P$1,defaults!$A$2:$O$2,0))/100</f>
        <v>0</v>
      </c>
      <c r="Q40" s="9" t="n">
        <f aca="false">INDEX(defaults!$A$2:$O$6,MATCH(country_ddx!$C40,defaults!$A$2:$A$6,0),MATCH(country_ddx!Q$1,defaults!$A$2:$O$2,0))/100</f>
        <v>0</v>
      </c>
    </row>
    <row r="41" customFormat="false" ht="13.8" hidden="false" customHeight="false" outlineLevel="0" collapsed="false">
      <c r="A41" s="0" t="s">
        <v>68</v>
      </c>
      <c r="B41" s="7" t="s">
        <v>65</v>
      </c>
      <c r="C41" s="0" t="str">
        <f aca="false">INDEX(country!F:F,MATCH(A41,country!A:A,0))</f>
        <v>HIC</v>
      </c>
      <c r="D41" s="8" t="n">
        <f aca="false">INDEX(defaults!$A$2:$O$6,MATCH(country_ddx!$C41,defaults!$A$2:$A$6,0),MATCH(country_ddx!D$1,defaults!$A$2:$O$2,0))/100</f>
        <v>0.25</v>
      </c>
      <c r="E41" s="8" t="n">
        <f aca="false">INDEX(defaults!$A$2:$O$6,MATCH(country_ddx!$C41,defaults!$A$2:$A$6,0),MATCH(country_ddx!E$1,defaults!$A$2:$O$2,0))/100</f>
        <v>0.25</v>
      </c>
      <c r="F41" s="8" t="n">
        <f aca="false">INDEX(defaults!$A$2:$O$6,MATCH(country_ddx!$C41,defaults!$A$2:$A$6,0),MATCH(country_ddx!F$1,defaults!$A$2:$O$2,0))/100</f>
        <v>0</v>
      </c>
      <c r="G41" s="8" t="n">
        <f aca="false">INDEX(defaults!$A$2:$O$6,MATCH(country_ddx!$C41,defaults!$A$2:$A$6,0),MATCH(country_ddx!G$1,defaults!$A$2:$O$2,0))/100</f>
        <v>0</v>
      </c>
      <c r="H41" s="8" t="n">
        <f aca="false">INDEX(defaults!$A$2:$O$6,MATCH(country_ddx!$C41,defaults!$A$2:$A$6,0),MATCH(country_ddx!H$1,defaults!$A$2:$O$2,0))/100</f>
        <v>0</v>
      </c>
      <c r="I41" s="8" t="n">
        <f aca="false">IF(C41="hic",0,IFERROR(INDEX(OnsetDeathRates!E:E,MATCH($A41,OnsetDeathRates!$B:$B,0))/100,INDEX(defaults!$A$2:$O$6,MATCH(country_ddx!$C41,defaults!$A$2:$A$6,0),MATCH(country_ddx!I$1,defaults!$A$2:$O$2,0))/100))</f>
        <v>0</v>
      </c>
      <c r="J41" s="8" t="n">
        <f aca="false">IF(C41="hic",0,IFERROR(INDEX(OnsetDeathRates!I:I,MATCH($A41,OnsetDeathRates!$B:$B,0))/100,INDEX(defaults!$A$2:$O$6,MATCH(country_ddx!$C41,defaults!$A$2:$A$6,0),MATCH(country_ddx!J$1,defaults!$A$2:$O$2,0))/100))</f>
        <v>0</v>
      </c>
      <c r="K41" s="8" t="n">
        <f aca="false">IF(C41="hic",0,IFERROR(INDEX(OnsetDeathRates!M:M,MATCH($A41,OnsetDeathRates!$B:$B,0))/100,INDEX(defaults!$A$2:$O$6,MATCH(country_ddx!$C41,defaults!$A$2:$A$6,0),MATCH(country_ddx!K$1,defaults!$A$2:$O$2,0))/100))</f>
        <v>0</v>
      </c>
      <c r="L41" s="9" t="n">
        <f aca="false">INDEX(defaults!$A$2:$O$6,MATCH(country_ddx!$C41,defaults!$A$2:$A$6,0),MATCH(country_ddx!L$1,defaults!$A$2:$O$2,0))/100</f>
        <v>0</v>
      </c>
      <c r="M41" s="9" t="n">
        <f aca="false">INDEX(defaults!$A$2:$O$6,MATCH(country_ddx!$C41,defaults!$A$2:$A$6,0),MATCH(country_ddx!M$1,defaults!$A$2:$O$2,0))/100</f>
        <v>0</v>
      </c>
      <c r="N41" s="9" t="n">
        <f aca="false">INDEX(defaults!$A$2:$O$6,MATCH(country_ddx!$C41,defaults!$A$2:$A$6,0),MATCH(country_ddx!N$1,defaults!$A$2:$O$2,0))/100</f>
        <v>0</v>
      </c>
      <c r="O41" s="9" t="n">
        <f aca="false">INDEX(defaults!$A$2:$O$6,MATCH(country_ddx!$C41,defaults!$A$2:$A$6,0),MATCH(country_ddx!O$1,defaults!$A$2:$O$2,0))/100</f>
        <v>0</v>
      </c>
      <c r="P41" s="9" t="n">
        <f aca="false">INDEX(defaults!$A$2:$O$6,MATCH(country_ddx!$C41,defaults!$A$2:$A$6,0),MATCH(country_ddx!P$1,defaults!$A$2:$O$2,0))/100</f>
        <v>0</v>
      </c>
      <c r="Q41" s="9" t="n">
        <f aca="false">INDEX(defaults!$A$2:$O$6,MATCH(country_ddx!$C41,defaults!$A$2:$A$6,0),MATCH(country_ddx!Q$1,defaults!$A$2:$O$2,0))/100</f>
        <v>0</v>
      </c>
    </row>
    <row r="42" customFormat="false" ht="13.8" hidden="false" customHeight="false" outlineLevel="0" collapsed="false">
      <c r="A42" s="0" t="s">
        <v>69</v>
      </c>
      <c r="B42" s="7" t="s">
        <v>22</v>
      </c>
      <c r="C42" s="0" t="str">
        <f aca="false">INDEX(country!F:F,MATCH(A42,country!A:A,0))</f>
        <v>UMIC</v>
      </c>
      <c r="D42" s="8" t="n">
        <f aca="false">INDEX(defaults!$A$2:$O$6,MATCH(country_ddx!$C42,defaults!$A$2:$A$6,0),MATCH(country_ddx!D$1,defaults!$A$2:$O$2,0))/100</f>
        <v>0.5</v>
      </c>
      <c r="E42" s="8" t="n">
        <f aca="false">INDEX(defaults!$A$2:$O$6,MATCH(country_ddx!$C42,defaults!$A$2:$A$6,0),MATCH(country_ddx!E$1,defaults!$A$2:$O$2,0))/100</f>
        <v>0.5</v>
      </c>
      <c r="F42" s="8" t="n">
        <f aca="false">INDEX(defaults!$A$2:$O$6,MATCH(country_ddx!$C42,defaults!$A$2:$A$6,0),MATCH(country_ddx!F$1,defaults!$A$2:$O$2,0))/100</f>
        <v>0.3</v>
      </c>
      <c r="G42" s="8" t="n">
        <f aca="false">INDEX(defaults!$A$2:$O$6,MATCH(country_ddx!$C42,defaults!$A$2:$A$6,0),MATCH(country_ddx!G$1,defaults!$A$2:$O$2,0))/100</f>
        <v>0.3</v>
      </c>
      <c r="H42" s="8" t="n">
        <f aca="false">INDEX(defaults!$A$2:$O$6,MATCH(country_ddx!$C42,defaults!$A$2:$A$6,0),MATCH(country_ddx!H$1,defaults!$A$2:$O$2,0))/100</f>
        <v>0.15</v>
      </c>
      <c r="I42" s="8" t="n">
        <f aca="false">IF(C42="hic",0,IFERROR(INDEX(OnsetDeathRates!E:E,MATCH($A42,OnsetDeathRates!$B:$B,0))/100,INDEX(defaults!$A$2:$O$6,MATCH(country_ddx!$C42,defaults!$A$2:$A$6,0),MATCH(country_ddx!I$1,defaults!$A$2:$O$2,0))/100))</f>
        <v>0.183</v>
      </c>
      <c r="J42" s="8" t="n">
        <f aca="false">IF(C42="hic",0,IFERROR(INDEX(OnsetDeathRates!I:I,MATCH($A42,OnsetDeathRates!$B:$B,0))/100,INDEX(defaults!$A$2:$O$6,MATCH(country_ddx!$C42,defaults!$A$2:$A$6,0),MATCH(country_ddx!J$1,defaults!$A$2:$O$2,0))/100))</f>
        <v>0.122</v>
      </c>
      <c r="K42" s="8" t="n">
        <f aca="false">IF(C42="hic",0,IFERROR(INDEX(OnsetDeathRates!M:M,MATCH($A42,OnsetDeathRates!$B:$B,0))/100,INDEX(defaults!$A$2:$O$6,MATCH(country_ddx!$C42,defaults!$A$2:$A$6,0),MATCH(country_ddx!K$1,defaults!$A$2:$O$2,0))/100))</f>
        <v>0.055</v>
      </c>
      <c r="L42" s="8" t="n">
        <f aca="false">K42</f>
        <v>0.055</v>
      </c>
      <c r="M42" s="8" t="n">
        <f aca="false">L42</f>
        <v>0.055</v>
      </c>
      <c r="N42" s="8" t="n">
        <f aca="false">M42</f>
        <v>0.055</v>
      </c>
      <c r="O42" s="8" t="n">
        <f aca="false">N42</f>
        <v>0.055</v>
      </c>
      <c r="P42" s="8" t="n">
        <f aca="false">O42</f>
        <v>0.055</v>
      </c>
      <c r="Q42" s="8" t="n">
        <f aca="false">P42</f>
        <v>0.055</v>
      </c>
    </row>
    <row r="43" customFormat="false" ht="13.8" hidden="false" customHeight="false" outlineLevel="0" collapsed="false">
      <c r="A43" s="0" t="s">
        <v>70</v>
      </c>
      <c r="B43" s="7" t="s">
        <v>53</v>
      </c>
      <c r="C43" s="0" t="str">
        <f aca="false">INDEX(country!F:F,MATCH(A43,country!A:A,0))</f>
        <v>LIC</v>
      </c>
      <c r="D43" s="8" t="n">
        <f aca="false">INDEX(defaults!$A$2:$O$6,MATCH(country_ddx!$C43,defaults!$A$2:$A$6,0),MATCH(country_ddx!D$1,defaults!$A$2:$O$2,0))/100</f>
        <v>1</v>
      </c>
      <c r="E43" s="8" t="n">
        <f aca="false">INDEX(defaults!$A$2:$O$6,MATCH(country_ddx!$C43,defaults!$A$2:$A$6,0),MATCH(country_ddx!E$1,defaults!$A$2:$O$2,0))/100</f>
        <v>1</v>
      </c>
      <c r="F43" s="8" t="n">
        <f aca="false">INDEX(defaults!$A$2:$O$6,MATCH(country_ddx!$C43,defaults!$A$2:$A$6,0),MATCH(country_ddx!F$1,defaults!$A$2:$O$2,0))/100</f>
        <v>0.75</v>
      </c>
      <c r="G43" s="8" t="n">
        <f aca="false">INDEX(defaults!$A$2:$O$6,MATCH(country_ddx!$C43,defaults!$A$2:$A$6,0),MATCH(country_ddx!G$1,defaults!$A$2:$O$2,0))/100</f>
        <v>0.75</v>
      </c>
      <c r="H43" s="8" t="n">
        <f aca="false">INDEX(defaults!$A$2:$O$6,MATCH(country_ddx!$C43,defaults!$A$2:$A$6,0),MATCH(country_ddx!H$1,defaults!$A$2:$O$2,0))/100</f>
        <v>0.75</v>
      </c>
      <c r="I43" s="8" t="n">
        <f aca="false">IF(C43="hic",0,IFERROR(INDEX(OnsetDeathRates!E:E,MATCH($A43,OnsetDeathRates!$B:$B,0))/100,INDEX(defaults!$A$2:$O$6,MATCH(country_ddx!$C43,defaults!$A$2:$A$6,0),MATCH(country_ddx!I$1,defaults!$A$2:$O$2,0))/100))</f>
        <v>0.669</v>
      </c>
      <c r="J43" s="8" t="n">
        <f aca="false">IF(C43="hic",0,IFERROR(INDEX(OnsetDeathRates!I:I,MATCH($A43,OnsetDeathRates!$B:$B,0))/100,INDEX(defaults!$A$2:$O$6,MATCH(country_ddx!$C43,defaults!$A$2:$A$6,0),MATCH(country_ddx!J$1,defaults!$A$2:$O$2,0))/100))</f>
        <v>0.463</v>
      </c>
      <c r="K43" s="8" t="n">
        <f aca="false">IF(C43="hic",0,IFERROR(INDEX(OnsetDeathRates!M:M,MATCH($A43,OnsetDeathRates!$B:$B,0))/100,INDEX(defaults!$A$2:$O$6,MATCH(country_ddx!$C43,defaults!$A$2:$A$6,0),MATCH(country_ddx!K$1,defaults!$A$2:$O$2,0))/100))</f>
        <v>0.371</v>
      </c>
      <c r="L43" s="8" t="n">
        <f aca="false">K43</f>
        <v>0.371</v>
      </c>
      <c r="M43" s="8" t="n">
        <f aca="false">L43</f>
        <v>0.371</v>
      </c>
      <c r="N43" s="8" t="n">
        <f aca="false">M43</f>
        <v>0.371</v>
      </c>
      <c r="O43" s="8" t="n">
        <f aca="false">N43</f>
        <v>0.371</v>
      </c>
      <c r="P43" s="8" t="n">
        <f aca="false">O43</f>
        <v>0.371</v>
      </c>
      <c r="Q43" s="8" t="n">
        <f aca="false">P43</f>
        <v>0.371</v>
      </c>
    </row>
    <row r="44" customFormat="false" ht="13.8" hidden="false" customHeight="false" outlineLevel="0" collapsed="false">
      <c r="A44" s="0" t="s">
        <v>71</v>
      </c>
      <c r="B44" s="7" t="s">
        <v>39</v>
      </c>
      <c r="C44" s="0" t="str">
        <f aca="false">INDEX(country!F:F,MATCH(A44,country!A:A,0))</f>
        <v>UMIC</v>
      </c>
      <c r="D44" s="8" t="n">
        <f aca="false">INDEX(defaults!$A$2:$O$6,MATCH(country_ddx!$C44,defaults!$A$2:$A$6,0),MATCH(country_ddx!D$1,defaults!$A$2:$O$2,0))/100</f>
        <v>0.5</v>
      </c>
      <c r="E44" s="8" t="n">
        <f aca="false">INDEX(defaults!$A$2:$O$6,MATCH(country_ddx!$C44,defaults!$A$2:$A$6,0),MATCH(country_ddx!E$1,defaults!$A$2:$O$2,0))/100</f>
        <v>0.5</v>
      </c>
      <c r="F44" s="8" t="n">
        <f aca="false">INDEX(defaults!$A$2:$O$6,MATCH(country_ddx!$C44,defaults!$A$2:$A$6,0),MATCH(country_ddx!F$1,defaults!$A$2:$O$2,0))/100</f>
        <v>0.3</v>
      </c>
      <c r="G44" s="8" t="n">
        <f aca="false">INDEX(defaults!$A$2:$O$6,MATCH(country_ddx!$C44,defaults!$A$2:$A$6,0),MATCH(country_ddx!G$1,defaults!$A$2:$O$2,0))/100</f>
        <v>0.3</v>
      </c>
      <c r="H44" s="8" t="n">
        <f aca="false">INDEX(defaults!$A$2:$O$6,MATCH(country_ddx!$C44,defaults!$A$2:$A$6,0),MATCH(country_ddx!H$1,defaults!$A$2:$O$2,0))/100</f>
        <v>0.15</v>
      </c>
      <c r="I44" s="8" t="n">
        <f aca="false">IF(C44="hic",0,IFERROR(INDEX(OnsetDeathRates!E:E,MATCH($A44,OnsetDeathRates!$B:$B,0))/100,INDEX(defaults!$A$2:$O$6,MATCH(country_ddx!$C44,defaults!$A$2:$A$6,0),MATCH(country_ddx!I$1,defaults!$A$2:$O$2,0))/100))</f>
        <v>0.102</v>
      </c>
      <c r="J44" s="8" t="n">
        <f aca="false">IF(C44="hic",0,IFERROR(INDEX(OnsetDeathRates!I:I,MATCH($A44,OnsetDeathRates!$B:$B,0))/100,INDEX(defaults!$A$2:$O$6,MATCH(country_ddx!$C44,defaults!$A$2:$A$6,0),MATCH(country_ddx!J$1,defaults!$A$2:$O$2,0))/100))</f>
        <v>0.018</v>
      </c>
      <c r="K44" s="8" t="n">
        <f aca="false">IF(C44="hic",0,IFERROR(INDEX(OnsetDeathRates!M:M,MATCH($A44,OnsetDeathRates!$B:$B,0))/100,INDEX(defaults!$A$2:$O$6,MATCH(country_ddx!$C44,defaults!$A$2:$A$6,0),MATCH(country_ddx!K$1,defaults!$A$2:$O$2,0))/100))</f>
        <v>0.004</v>
      </c>
      <c r="L44" s="8" t="n">
        <f aca="false">K44</f>
        <v>0.004</v>
      </c>
      <c r="M44" s="8" t="n">
        <f aca="false">L44</f>
        <v>0.004</v>
      </c>
      <c r="N44" s="8" t="n">
        <f aca="false">M44</f>
        <v>0.004</v>
      </c>
      <c r="O44" s="8" t="n">
        <f aca="false">N44</f>
        <v>0.004</v>
      </c>
      <c r="P44" s="8" t="n">
        <f aca="false">O44</f>
        <v>0.004</v>
      </c>
      <c r="Q44" s="8" t="n">
        <f aca="false">P44</f>
        <v>0.004</v>
      </c>
    </row>
    <row r="45" customFormat="false" ht="13.8" hidden="false" customHeight="false" outlineLevel="0" collapsed="false">
      <c r="A45" s="0" t="s">
        <v>72</v>
      </c>
      <c r="B45" s="7" t="s">
        <v>41</v>
      </c>
      <c r="C45" s="0" t="str">
        <f aca="false">INDEX(country!F:F,MATCH(A45,country!A:A,0))</f>
        <v>LMIC</v>
      </c>
      <c r="D45" s="8" t="n">
        <f aca="false">INDEX(defaults!$A$2:$O$6,MATCH(country_ddx!$C45,defaults!$A$2:$A$6,0),MATCH(country_ddx!D$1,defaults!$A$2:$O$2,0))/100</f>
        <v>1</v>
      </c>
      <c r="E45" s="8" t="n">
        <f aca="false">INDEX(defaults!$A$2:$O$6,MATCH(country_ddx!$C45,defaults!$A$2:$A$6,0),MATCH(country_ddx!E$1,defaults!$A$2:$O$2,0))/100</f>
        <v>1</v>
      </c>
      <c r="F45" s="8" t="n">
        <f aca="false">INDEX(defaults!$A$2:$O$6,MATCH(country_ddx!$C45,defaults!$A$2:$A$6,0),MATCH(country_ddx!F$1,defaults!$A$2:$O$2,0))/100</f>
        <v>0.5</v>
      </c>
      <c r="G45" s="8" t="n">
        <f aca="false">INDEX(defaults!$A$2:$O$6,MATCH(country_ddx!$C45,defaults!$A$2:$A$6,0),MATCH(country_ddx!G$1,defaults!$A$2:$O$2,0))/100</f>
        <v>0.5</v>
      </c>
      <c r="H45" s="8" t="n">
        <f aca="false">INDEX(defaults!$A$2:$O$6,MATCH(country_ddx!$C45,defaults!$A$2:$A$6,0),MATCH(country_ddx!H$1,defaults!$A$2:$O$2,0))/100</f>
        <v>0.5</v>
      </c>
      <c r="I45" s="8" t="n">
        <f aca="false">IF(C45="hic",0,IFERROR(INDEX(OnsetDeathRates!E:E,MATCH($A45,OnsetDeathRates!$B:$B,0))/100,INDEX(defaults!$A$2:$O$6,MATCH(country_ddx!$C45,defaults!$A$2:$A$6,0),MATCH(country_ddx!I$1,defaults!$A$2:$O$2,0))/100))</f>
        <v>0.681</v>
      </c>
      <c r="J45" s="8" t="n">
        <f aca="false">IF(C45="hic",0,IFERROR(INDEX(OnsetDeathRates!I:I,MATCH($A45,OnsetDeathRates!$B:$B,0))/100,INDEX(defaults!$A$2:$O$6,MATCH(country_ddx!$C45,defaults!$A$2:$A$6,0),MATCH(country_ddx!J$1,defaults!$A$2:$O$2,0))/100))</f>
        <v>0.537</v>
      </c>
      <c r="K45" s="8" t="n">
        <f aca="false">IF(C45="hic",0,IFERROR(INDEX(OnsetDeathRates!M:M,MATCH($A45,OnsetDeathRates!$B:$B,0))/100,INDEX(defaults!$A$2:$O$6,MATCH(country_ddx!$C45,defaults!$A$2:$A$6,0),MATCH(country_ddx!K$1,defaults!$A$2:$O$2,0))/100))</f>
        <v>0.44</v>
      </c>
      <c r="L45" s="8" t="n">
        <f aca="false">K45</f>
        <v>0.44</v>
      </c>
      <c r="M45" s="8" t="n">
        <f aca="false">L45</f>
        <v>0.44</v>
      </c>
      <c r="N45" s="8" t="n">
        <f aca="false">M45</f>
        <v>0.44</v>
      </c>
      <c r="O45" s="8" t="n">
        <f aca="false">N45</f>
        <v>0.44</v>
      </c>
      <c r="P45" s="8" t="n">
        <f aca="false">O45</f>
        <v>0.44</v>
      </c>
      <c r="Q45" s="8" t="n">
        <f aca="false">P45</f>
        <v>0.44</v>
      </c>
    </row>
    <row r="46" customFormat="false" ht="13.8" hidden="false" customHeight="false" outlineLevel="0" collapsed="false">
      <c r="A46" s="0" t="s">
        <v>73</v>
      </c>
      <c r="B46" s="7" t="s">
        <v>14</v>
      </c>
      <c r="C46" s="0" t="str">
        <f aca="false">INDEX(country!F:F,MATCH(A46,country!A:A,0))</f>
        <v>HIC</v>
      </c>
      <c r="D46" s="8" t="n">
        <f aca="false">INDEX(defaults!$A$2:$O$6,MATCH(country_ddx!$C46,defaults!$A$2:$A$6,0),MATCH(country_ddx!D$1,defaults!$A$2:$O$2,0))/100</f>
        <v>0.25</v>
      </c>
      <c r="E46" s="8" t="n">
        <f aca="false">INDEX(defaults!$A$2:$O$6,MATCH(country_ddx!$C46,defaults!$A$2:$A$6,0),MATCH(country_ddx!E$1,defaults!$A$2:$O$2,0))/100</f>
        <v>0.25</v>
      </c>
      <c r="F46" s="8" t="n">
        <f aca="false">INDEX(defaults!$A$2:$O$6,MATCH(country_ddx!$C46,defaults!$A$2:$A$6,0),MATCH(country_ddx!F$1,defaults!$A$2:$O$2,0))/100</f>
        <v>0</v>
      </c>
      <c r="G46" s="8" t="n">
        <f aca="false">INDEX(defaults!$A$2:$O$6,MATCH(country_ddx!$C46,defaults!$A$2:$A$6,0),MATCH(country_ddx!G$1,defaults!$A$2:$O$2,0))/100</f>
        <v>0</v>
      </c>
      <c r="H46" s="8" t="n">
        <f aca="false">INDEX(defaults!$A$2:$O$6,MATCH(country_ddx!$C46,defaults!$A$2:$A$6,0),MATCH(country_ddx!H$1,defaults!$A$2:$O$2,0))/100</f>
        <v>0</v>
      </c>
      <c r="I46" s="8" t="n">
        <f aca="false">IF(C46="hic",0,IFERROR(INDEX(OnsetDeathRates!E:E,MATCH($A46,OnsetDeathRates!$B:$B,0))/100,INDEX(defaults!$A$2:$O$6,MATCH(country_ddx!$C46,defaults!$A$2:$A$6,0),MATCH(country_ddx!I$1,defaults!$A$2:$O$2,0))/100))</f>
        <v>0</v>
      </c>
      <c r="J46" s="8" t="n">
        <f aca="false">IF(C46="hic",0,IFERROR(INDEX(OnsetDeathRates!I:I,MATCH($A46,OnsetDeathRates!$B:$B,0))/100,INDEX(defaults!$A$2:$O$6,MATCH(country_ddx!$C46,defaults!$A$2:$A$6,0),MATCH(country_ddx!J$1,defaults!$A$2:$O$2,0))/100))</f>
        <v>0</v>
      </c>
      <c r="K46" s="8" t="n">
        <f aca="false">IF(C46="hic",0,IFERROR(INDEX(OnsetDeathRates!M:M,MATCH($A46,OnsetDeathRates!$B:$B,0))/100,INDEX(defaults!$A$2:$O$6,MATCH(country_ddx!$C46,defaults!$A$2:$A$6,0),MATCH(country_ddx!K$1,defaults!$A$2:$O$2,0))/100))</f>
        <v>0</v>
      </c>
      <c r="L46" s="8" t="n">
        <f aca="false">K46</f>
        <v>0</v>
      </c>
      <c r="M46" s="8" t="n">
        <f aca="false">L46</f>
        <v>0</v>
      </c>
      <c r="N46" s="8" t="n">
        <f aca="false">M46</f>
        <v>0</v>
      </c>
      <c r="O46" s="8" t="n">
        <f aca="false">N46</f>
        <v>0</v>
      </c>
      <c r="P46" s="8" t="n">
        <f aca="false">O46</f>
        <v>0</v>
      </c>
      <c r="Q46" s="8" t="n">
        <f aca="false">P46</f>
        <v>0</v>
      </c>
    </row>
    <row r="47" customFormat="false" ht="13.8" hidden="false" customHeight="false" outlineLevel="0" collapsed="false">
      <c r="A47" s="0" t="s">
        <v>74</v>
      </c>
      <c r="B47" s="7" t="s">
        <v>20</v>
      </c>
      <c r="C47" s="0" t="str">
        <f aca="false">INDEX(country!F:F,MATCH(A47,country!A:A,0))</f>
        <v>UMIC</v>
      </c>
      <c r="D47" s="8" t="n">
        <f aca="false">INDEX(defaults!$A$2:$O$6,MATCH(country_ddx!$C47,defaults!$A$2:$A$6,0),MATCH(country_ddx!D$1,defaults!$A$2:$O$2,0))/100</f>
        <v>0.5</v>
      </c>
      <c r="E47" s="8" t="n">
        <f aca="false">INDEX(defaults!$A$2:$O$6,MATCH(country_ddx!$C47,defaults!$A$2:$A$6,0),MATCH(country_ddx!E$1,defaults!$A$2:$O$2,0))/100</f>
        <v>0.5</v>
      </c>
      <c r="F47" s="8" t="n">
        <f aca="false">INDEX(defaults!$A$2:$O$6,MATCH(country_ddx!$C47,defaults!$A$2:$A$6,0),MATCH(country_ddx!F$1,defaults!$A$2:$O$2,0))/100</f>
        <v>0.3</v>
      </c>
      <c r="G47" s="8" t="n">
        <f aca="false">INDEX(defaults!$A$2:$O$6,MATCH(country_ddx!$C47,defaults!$A$2:$A$6,0),MATCH(country_ddx!G$1,defaults!$A$2:$O$2,0))/100</f>
        <v>0.3</v>
      </c>
      <c r="H47" s="8" t="n">
        <f aca="false">INDEX(defaults!$A$2:$O$6,MATCH(country_ddx!$C47,defaults!$A$2:$A$6,0),MATCH(country_ddx!H$1,defaults!$A$2:$O$2,0))/100</f>
        <v>0.15</v>
      </c>
      <c r="I47" s="8" t="n">
        <f aca="false">IF(C47="hic",0,IFERROR(INDEX(OnsetDeathRates!E:E,MATCH($A47,OnsetDeathRates!$B:$B,0))/100,INDEX(defaults!$A$2:$O$6,MATCH(country_ddx!$C47,defaults!$A$2:$A$6,0),MATCH(country_ddx!I$1,defaults!$A$2:$O$2,0))/100))</f>
        <v>0.001</v>
      </c>
      <c r="J47" s="8" t="n">
        <f aca="false">IF(C47="hic",0,IFERROR(INDEX(OnsetDeathRates!I:I,MATCH($A47,OnsetDeathRates!$B:$B,0))/100,INDEX(defaults!$A$2:$O$6,MATCH(country_ddx!$C47,defaults!$A$2:$A$6,0),MATCH(country_ddx!J$1,defaults!$A$2:$O$2,0))/100))</f>
        <v>0</v>
      </c>
      <c r="K47" s="8" t="n">
        <f aca="false">IF(C47="hic",0,IFERROR(INDEX(OnsetDeathRates!M:M,MATCH($A47,OnsetDeathRates!$B:$B,0))/100,INDEX(defaults!$A$2:$O$6,MATCH(country_ddx!$C47,defaults!$A$2:$A$6,0),MATCH(country_ddx!K$1,defaults!$A$2:$O$2,0))/100))</f>
        <v>0</v>
      </c>
      <c r="L47" s="8" t="n">
        <f aca="false">K47</f>
        <v>0</v>
      </c>
      <c r="M47" s="8" t="n">
        <f aca="false">L47</f>
        <v>0</v>
      </c>
      <c r="N47" s="8" t="n">
        <f aca="false">M47</f>
        <v>0</v>
      </c>
      <c r="O47" s="8" t="n">
        <f aca="false">N47</f>
        <v>0</v>
      </c>
      <c r="P47" s="8" t="n">
        <f aca="false">O47</f>
        <v>0</v>
      </c>
      <c r="Q47" s="8" t="n">
        <f aca="false">P47</f>
        <v>0</v>
      </c>
    </row>
    <row r="48" customFormat="false" ht="13.8" hidden="false" customHeight="false" outlineLevel="0" collapsed="false">
      <c r="A48" s="0" t="s">
        <v>75</v>
      </c>
      <c r="B48" s="7" t="s">
        <v>20</v>
      </c>
      <c r="C48" s="0" t="str">
        <f aca="false">INDEX(country!F:F,MATCH(A48,country!A:A,0))</f>
        <v>HIC</v>
      </c>
      <c r="D48" s="8" t="n">
        <f aca="false">INDEX(defaults!$A$2:$O$6,MATCH(country_ddx!$C48,defaults!$A$2:$A$6,0),MATCH(country_ddx!D$1,defaults!$A$2:$O$2,0))/100</f>
        <v>0.25</v>
      </c>
      <c r="E48" s="8" t="n">
        <f aca="false">INDEX(defaults!$A$2:$O$6,MATCH(country_ddx!$C48,defaults!$A$2:$A$6,0),MATCH(country_ddx!E$1,defaults!$A$2:$O$2,0))/100</f>
        <v>0.25</v>
      </c>
      <c r="F48" s="8" t="n">
        <f aca="false">INDEX(defaults!$A$2:$O$6,MATCH(country_ddx!$C48,defaults!$A$2:$A$6,0),MATCH(country_ddx!F$1,defaults!$A$2:$O$2,0))/100</f>
        <v>0</v>
      </c>
      <c r="G48" s="8" t="n">
        <f aca="false">INDEX(defaults!$A$2:$O$6,MATCH(country_ddx!$C48,defaults!$A$2:$A$6,0),MATCH(country_ddx!G$1,defaults!$A$2:$O$2,0))/100</f>
        <v>0</v>
      </c>
      <c r="H48" s="8" t="n">
        <f aca="false">INDEX(defaults!$A$2:$O$6,MATCH(country_ddx!$C48,defaults!$A$2:$A$6,0),MATCH(country_ddx!H$1,defaults!$A$2:$O$2,0))/100</f>
        <v>0</v>
      </c>
      <c r="I48" s="8" t="n">
        <f aca="false">IF(C48="hic",0,IFERROR(INDEX(OnsetDeathRates!E:E,MATCH($A48,OnsetDeathRates!$B:$B,0))/100,INDEX(defaults!$A$2:$O$6,MATCH(country_ddx!$C48,defaults!$A$2:$A$6,0),MATCH(country_ddx!I$1,defaults!$A$2:$O$2,0))/100))</f>
        <v>0</v>
      </c>
      <c r="J48" s="8" t="n">
        <f aca="false">IF(C48="hic",0,IFERROR(INDEX(OnsetDeathRates!I:I,MATCH($A48,OnsetDeathRates!$B:$B,0))/100,INDEX(defaults!$A$2:$O$6,MATCH(country_ddx!$C48,defaults!$A$2:$A$6,0),MATCH(country_ddx!J$1,defaults!$A$2:$O$2,0))/100))</f>
        <v>0</v>
      </c>
      <c r="K48" s="8" t="n">
        <f aca="false">IF(C48="hic",0,IFERROR(INDEX(OnsetDeathRates!M:M,MATCH($A48,OnsetDeathRates!$B:$B,0))/100,INDEX(defaults!$A$2:$O$6,MATCH(country_ddx!$C48,defaults!$A$2:$A$6,0),MATCH(country_ddx!K$1,defaults!$A$2:$O$2,0))/100))</f>
        <v>0</v>
      </c>
      <c r="L48" s="9" t="n">
        <f aca="false">INDEX(defaults!$A$2:$O$6,MATCH(country_ddx!$C48,defaults!$A$2:$A$6,0),MATCH(country_ddx!L$1,defaults!$A$2:$O$2,0))/100</f>
        <v>0</v>
      </c>
      <c r="M48" s="9" t="n">
        <f aca="false">INDEX(defaults!$A$2:$O$6,MATCH(country_ddx!$C48,defaults!$A$2:$A$6,0),MATCH(country_ddx!M$1,defaults!$A$2:$O$2,0))/100</f>
        <v>0</v>
      </c>
      <c r="N48" s="9" t="n">
        <f aca="false">INDEX(defaults!$A$2:$O$6,MATCH(country_ddx!$C48,defaults!$A$2:$A$6,0),MATCH(country_ddx!N$1,defaults!$A$2:$O$2,0))/100</f>
        <v>0</v>
      </c>
      <c r="O48" s="9" t="n">
        <f aca="false">INDEX(defaults!$A$2:$O$6,MATCH(country_ddx!$C48,defaults!$A$2:$A$6,0),MATCH(country_ddx!O$1,defaults!$A$2:$O$2,0))/100</f>
        <v>0</v>
      </c>
      <c r="P48" s="9" t="n">
        <f aca="false">INDEX(defaults!$A$2:$O$6,MATCH(country_ddx!$C48,defaults!$A$2:$A$6,0),MATCH(country_ddx!P$1,defaults!$A$2:$O$2,0))/100</f>
        <v>0</v>
      </c>
      <c r="Q48" s="9" t="n">
        <f aca="false">INDEX(defaults!$A$2:$O$6,MATCH(country_ddx!$C48,defaults!$A$2:$A$6,0),MATCH(country_ddx!Q$1,defaults!$A$2:$O$2,0))/100</f>
        <v>0</v>
      </c>
    </row>
    <row r="49" customFormat="false" ht="13.8" hidden="false" customHeight="false" outlineLevel="0" collapsed="false">
      <c r="A49" s="0" t="s">
        <v>76</v>
      </c>
      <c r="B49" s="7" t="s">
        <v>24</v>
      </c>
      <c r="C49" s="0" t="str">
        <f aca="false">INDEX(country!F:F,MATCH(A49,country!A:A,0))</f>
        <v>HIC</v>
      </c>
      <c r="D49" s="8" t="n">
        <f aca="false">INDEX(defaults!$A$2:$O$6,MATCH(country_ddx!$C49,defaults!$A$2:$A$6,0),MATCH(country_ddx!D$1,defaults!$A$2:$O$2,0))/100</f>
        <v>0.25</v>
      </c>
      <c r="E49" s="8" t="n">
        <f aca="false">INDEX(defaults!$A$2:$O$6,MATCH(country_ddx!$C49,defaults!$A$2:$A$6,0),MATCH(country_ddx!E$1,defaults!$A$2:$O$2,0))/100</f>
        <v>0.25</v>
      </c>
      <c r="F49" s="8" t="n">
        <f aca="false">INDEX(defaults!$A$2:$O$6,MATCH(country_ddx!$C49,defaults!$A$2:$A$6,0),MATCH(country_ddx!F$1,defaults!$A$2:$O$2,0))/100</f>
        <v>0</v>
      </c>
      <c r="G49" s="8" t="n">
        <f aca="false">INDEX(defaults!$A$2:$O$6,MATCH(country_ddx!$C49,defaults!$A$2:$A$6,0),MATCH(country_ddx!G$1,defaults!$A$2:$O$2,0))/100</f>
        <v>0</v>
      </c>
      <c r="H49" s="8" t="n">
        <f aca="false">INDEX(defaults!$A$2:$O$6,MATCH(country_ddx!$C49,defaults!$A$2:$A$6,0),MATCH(country_ddx!H$1,defaults!$A$2:$O$2,0))/100</f>
        <v>0</v>
      </c>
      <c r="I49" s="8" t="n">
        <f aca="false">IF(C49="hic",0,IFERROR(INDEX(OnsetDeathRates!E:E,MATCH($A49,OnsetDeathRates!$B:$B,0))/100,INDEX(defaults!$A$2:$O$6,MATCH(country_ddx!$C49,defaults!$A$2:$A$6,0),MATCH(country_ddx!I$1,defaults!$A$2:$O$2,0))/100))</f>
        <v>0</v>
      </c>
      <c r="J49" s="8" t="n">
        <f aca="false">IF(C49="hic",0,IFERROR(INDEX(OnsetDeathRates!I:I,MATCH($A49,OnsetDeathRates!$B:$B,0))/100,INDEX(defaults!$A$2:$O$6,MATCH(country_ddx!$C49,defaults!$A$2:$A$6,0),MATCH(country_ddx!J$1,defaults!$A$2:$O$2,0))/100))</f>
        <v>0</v>
      </c>
      <c r="K49" s="8" t="n">
        <f aca="false">IF(C49="hic",0,IFERROR(INDEX(OnsetDeathRates!M:M,MATCH($A49,OnsetDeathRates!$B:$B,0))/100,INDEX(defaults!$A$2:$O$6,MATCH(country_ddx!$C49,defaults!$A$2:$A$6,0),MATCH(country_ddx!K$1,defaults!$A$2:$O$2,0))/100))</f>
        <v>0</v>
      </c>
      <c r="L49" s="8" t="n">
        <f aca="false">K49</f>
        <v>0</v>
      </c>
      <c r="M49" s="8" t="n">
        <f aca="false">L49</f>
        <v>0</v>
      </c>
      <c r="N49" s="8" t="n">
        <f aca="false">M49</f>
        <v>0</v>
      </c>
      <c r="O49" s="8" t="n">
        <f aca="false">N49</f>
        <v>0</v>
      </c>
      <c r="P49" s="8" t="n">
        <f aca="false">O49</f>
        <v>0</v>
      </c>
      <c r="Q49" s="8" t="n">
        <f aca="false">P49</f>
        <v>0</v>
      </c>
    </row>
    <row r="50" customFormat="false" ht="13.8" hidden="false" customHeight="false" outlineLevel="0" collapsed="false">
      <c r="A50" s="0" t="s">
        <v>77</v>
      </c>
      <c r="B50" s="7" t="s">
        <v>36</v>
      </c>
      <c r="C50" s="0" t="str">
        <f aca="false">INDEX(country!F:F,MATCH(A50,country!A:A,0))</f>
        <v>HIC</v>
      </c>
      <c r="D50" s="8" t="n">
        <f aca="false">INDEX(defaults!$A$2:$O$6,MATCH(country_ddx!$C50,defaults!$A$2:$A$6,0),MATCH(country_ddx!D$1,defaults!$A$2:$O$2,0))/100</f>
        <v>0.25</v>
      </c>
      <c r="E50" s="8" t="n">
        <f aca="false">INDEX(defaults!$A$2:$O$6,MATCH(country_ddx!$C50,defaults!$A$2:$A$6,0),MATCH(country_ddx!E$1,defaults!$A$2:$O$2,0))/100</f>
        <v>0.25</v>
      </c>
      <c r="F50" s="8" t="n">
        <f aca="false">INDEX(defaults!$A$2:$O$6,MATCH(country_ddx!$C50,defaults!$A$2:$A$6,0),MATCH(country_ddx!F$1,defaults!$A$2:$O$2,0))/100</f>
        <v>0</v>
      </c>
      <c r="G50" s="8" t="n">
        <f aca="false">INDEX(defaults!$A$2:$O$6,MATCH(country_ddx!$C50,defaults!$A$2:$A$6,0),MATCH(country_ddx!G$1,defaults!$A$2:$O$2,0))/100</f>
        <v>0</v>
      </c>
      <c r="H50" s="8" t="n">
        <f aca="false">INDEX(defaults!$A$2:$O$6,MATCH(country_ddx!$C50,defaults!$A$2:$A$6,0),MATCH(country_ddx!H$1,defaults!$A$2:$O$2,0))/100</f>
        <v>0</v>
      </c>
      <c r="I50" s="8" t="n">
        <f aca="false">IF(C50="hic",0,IFERROR(INDEX(OnsetDeathRates!E:E,MATCH($A50,OnsetDeathRates!$B:$B,0))/100,INDEX(defaults!$A$2:$O$6,MATCH(country_ddx!$C50,defaults!$A$2:$A$6,0),MATCH(country_ddx!I$1,defaults!$A$2:$O$2,0))/100))</f>
        <v>0</v>
      </c>
      <c r="J50" s="8" t="n">
        <f aca="false">IF(C50="hic",0,IFERROR(INDEX(OnsetDeathRates!I:I,MATCH($A50,OnsetDeathRates!$B:$B,0))/100,INDEX(defaults!$A$2:$O$6,MATCH(country_ddx!$C50,defaults!$A$2:$A$6,0),MATCH(country_ddx!J$1,defaults!$A$2:$O$2,0))/100))</f>
        <v>0</v>
      </c>
      <c r="K50" s="8" t="n">
        <f aca="false">IF(C50="hic",0,IFERROR(INDEX(OnsetDeathRates!M:M,MATCH($A50,OnsetDeathRates!$B:$B,0))/100,INDEX(defaults!$A$2:$O$6,MATCH(country_ddx!$C50,defaults!$A$2:$A$6,0),MATCH(country_ddx!K$1,defaults!$A$2:$O$2,0))/100))</f>
        <v>0</v>
      </c>
      <c r="L50" s="8" t="n">
        <f aca="false">K50</f>
        <v>0</v>
      </c>
      <c r="M50" s="8" t="n">
        <f aca="false">L50</f>
        <v>0</v>
      </c>
      <c r="N50" s="8" t="n">
        <f aca="false">M50</f>
        <v>0</v>
      </c>
      <c r="O50" s="8" t="n">
        <f aca="false">N50</f>
        <v>0</v>
      </c>
      <c r="P50" s="8" t="n">
        <f aca="false">O50</f>
        <v>0</v>
      </c>
      <c r="Q50" s="8" t="n">
        <f aca="false">P50</f>
        <v>0</v>
      </c>
    </row>
    <row r="51" customFormat="false" ht="13.8" hidden="false" customHeight="false" outlineLevel="0" collapsed="false">
      <c r="A51" s="0" t="s">
        <v>78</v>
      </c>
      <c r="B51" s="7" t="s">
        <v>65</v>
      </c>
      <c r="C51" s="0" t="str">
        <f aca="false">INDEX(country!F:F,MATCH(A51,country!A:A,0))</f>
        <v>LIC</v>
      </c>
      <c r="D51" s="8" t="n">
        <f aca="false">INDEX(defaults!$A$2:$O$6,MATCH(country_ddx!$C51,defaults!$A$2:$A$6,0),MATCH(country_ddx!D$1,defaults!$A$2:$O$2,0))/100</f>
        <v>1</v>
      </c>
      <c r="E51" s="8" t="n">
        <f aca="false">INDEX(defaults!$A$2:$O$6,MATCH(country_ddx!$C51,defaults!$A$2:$A$6,0),MATCH(country_ddx!E$1,defaults!$A$2:$O$2,0))/100</f>
        <v>1</v>
      </c>
      <c r="F51" s="8" t="n">
        <f aca="false">INDEX(defaults!$A$2:$O$6,MATCH(country_ddx!$C51,defaults!$A$2:$A$6,0),MATCH(country_ddx!F$1,defaults!$A$2:$O$2,0))/100</f>
        <v>0.75</v>
      </c>
      <c r="G51" s="8" t="n">
        <f aca="false">INDEX(defaults!$A$2:$O$6,MATCH(country_ddx!$C51,defaults!$A$2:$A$6,0),MATCH(country_ddx!G$1,defaults!$A$2:$O$2,0))/100</f>
        <v>0.75</v>
      </c>
      <c r="H51" s="8" t="n">
        <f aca="false">INDEX(defaults!$A$2:$O$6,MATCH(country_ddx!$C51,defaults!$A$2:$A$6,0),MATCH(country_ddx!H$1,defaults!$A$2:$O$2,0))/100</f>
        <v>0.75</v>
      </c>
      <c r="I51" s="8" t="n">
        <f aca="false">IF(C51="hic",0,IFERROR(INDEX(OnsetDeathRates!E:E,MATCH($A51,OnsetDeathRates!$B:$B,0))/100,INDEX(defaults!$A$2:$O$6,MATCH(country_ddx!$C51,defaults!$A$2:$A$6,0),MATCH(country_ddx!I$1,defaults!$A$2:$O$2,0))/100))</f>
        <v>0.008</v>
      </c>
      <c r="J51" s="8" t="n">
        <f aca="false">IF(C51="hic",0,IFERROR(INDEX(OnsetDeathRates!I:I,MATCH($A51,OnsetDeathRates!$B:$B,0))/100,INDEX(defaults!$A$2:$O$6,MATCH(country_ddx!$C51,defaults!$A$2:$A$6,0),MATCH(country_ddx!J$1,defaults!$A$2:$O$2,0))/100))</f>
        <v>0.005</v>
      </c>
      <c r="K51" s="8" t="n">
        <f aca="false">IF(C51="hic",0,IFERROR(INDEX(OnsetDeathRates!M:M,MATCH($A51,OnsetDeathRates!$B:$B,0))/100,INDEX(defaults!$A$2:$O$6,MATCH(country_ddx!$C51,defaults!$A$2:$A$6,0),MATCH(country_ddx!K$1,defaults!$A$2:$O$2,0))/100))</f>
        <v>0.007</v>
      </c>
      <c r="L51" s="8" t="n">
        <f aca="false">K51</f>
        <v>0.007</v>
      </c>
      <c r="M51" s="8" t="n">
        <f aca="false">L51</f>
        <v>0.007</v>
      </c>
      <c r="N51" s="8" t="n">
        <f aca="false">M51</f>
        <v>0.007</v>
      </c>
      <c r="O51" s="8" t="n">
        <f aca="false">N51</f>
        <v>0.007</v>
      </c>
      <c r="P51" s="8" t="n">
        <f aca="false">O51</f>
        <v>0.007</v>
      </c>
      <c r="Q51" s="8" t="n">
        <f aca="false">P51</f>
        <v>0.007</v>
      </c>
    </row>
    <row r="52" customFormat="false" ht="13.8" hidden="false" customHeight="false" outlineLevel="0" collapsed="false">
      <c r="A52" s="0" t="s">
        <v>79</v>
      </c>
      <c r="B52" s="7" t="s">
        <v>18</v>
      </c>
      <c r="C52" s="0" t="str">
        <f aca="false">INDEX(country!F:F,MATCH(A52,country!A:A,0))</f>
        <v>LIC</v>
      </c>
      <c r="D52" s="8" t="n">
        <f aca="false">INDEX(defaults!$A$2:$O$6,MATCH(country_ddx!$C52,defaults!$A$2:$A$6,0),MATCH(country_ddx!D$1,defaults!$A$2:$O$2,0))/100</f>
        <v>1</v>
      </c>
      <c r="E52" s="8" t="n">
        <f aca="false">INDEX(defaults!$A$2:$O$6,MATCH(country_ddx!$C52,defaults!$A$2:$A$6,0),MATCH(country_ddx!E$1,defaults!$A$2:$O$2,0))/100</f>
        <v>1</v>
      </c>
      <c r="F52" s="8" t="n">
        <f aca="false">INDEX(defaults!$A$2:$O$6,MATCH(country_ddx!$C52,defaults!$A$2:$A$6,0),MATCH(country_ddx!F$1,defaults!$A$2:$O$2,0))/100</f>
        <v>0.75</v>
      </c>
      <c r="G52" s="8" t="n">
        <f aca="false">INDEX(defaults!$A$2:$O$6,MATCH(country_ddx!$C52,defaults!$A$2:$A$6,0),MATCH(country_ddx!G$1,defaults!$A$2:$O$2,0))/100</f>
        <v>0.75</v>
      </c>
      <c r="H52" s="8" t="n">
        <f aca="false">INDEX(defaults!$A$2:$O$6,MATCH(country_ddx!$C52,defaults!$A$2:$A$6,0),MATCH(country_ddx!H$1,defaults!$A$2:$O$2,0))/100</f>
        <v>0.75</v>
      </c>
      <c r="I52" s="8" t="n">
        <f aca="false">IF(C52="hic",0,IFERROR(INDEX(OnsetDeathRates!E:E,MATCH($A52,OnsetDeathRates!$B:$B,0))/100,INDEX(defaults!$A$2:$O$6,MATCH(country_ddx!$C52,defaults!$A$2:$A$6,0),MATCH(country_ddx!I$1,defaults!$A$2:$O$2,0))/100))</f>
        <v>0.671</v>
      </c>
      <c r="J52" s="8" t="n">
        <f aca="false">IF(C52="hic",0,IFERROR(INDEX(OnsetDeathRates!I:I,MATCH($A52,OnsetDeathRates!$B:$B,0))/100,INDEX(defaults!$A$2:$O$6,MATCH(country_ddx!$C52,defaults!$A$2:$A$6,0),MATCH(country_ddx!J$1,defaults!$A$2:$O$2,0))/100))</f>
        <v>0.539</v>
      </c>
      <c r="K52" s="8" t="n">
        <f aca="false">IF(C52="hic",0,IFERROR(INDEX(OnsetDeathRates!M:M,MATCH($A52,OnsetDeathRates!$B:$B,0))/100,INDEX(defaults!$A$2:$O$6,MATCH(country_ddx!$C52,defaults!$A$2:$A$6,0),MATCH(country_ddx!K$1,defaults!$A$2:$O$2,0))/100))</f>
        <v>0.494</v>
      </c>
      <c r="L52" s="8" t="n">
        <f aca="false">K52</f>
        <v>0.494</v>
      </c>
      <c r="M52" s="8" t="n">
        <f aca="false">L52</f>
        <v>0.494</v>
      </c>
      <c r="N52" s="8" t="n">
        <f aca="false">M52</f>
        <v>0.494</v>
      </c>
      <c r="O52" s="8" t="n">
        <f aca="false">N52</f>
        <v>0.494</v>
      </c>
      <c r="P52" s="8" t="n">
        <f aca="false">O52</f>
        <v>0.494</v>
      </c>
      <c r="Q52" s="8" t="n">
        <f aca="false">P52</f>
        <v>0.494</v>
      </c>
    </row>
    <row r="53" customFormat="false" ht="13.8" hidden="false" customHeight="false" outlineLevel="0" collapsed="false">
      <c r="A53" s="0" t="s">
        <v>80</v>
      </c>
      <c r="B53" s="7" t="s">
        <v>62</v>
      </c>
      <c r="C53" s="0" t="str">
        <f aca="false">INDEX(country!F:F,MATCH(A53,country!A:A,0))</f>
        <v>HIC</v>
      </c>
      <c r="D53" s="8" t="n">
        <f aca="false">INDEX(defaults!$A$2:$O$6,MATCH(country_ddx!$C53,defaults!$A$2:$A$6,0),MATCH(country_ddx!D$1,defaults!$A$2:$O$2,0))/100</f>
        <v>0.25</v>
      </c>
      <c r="E53" s="8" t="n">
        <f aca="false">INDEX(defaults!$A$2:$O$6,MATCH(country_ddx!$C53,defaults!$A$2:$A$6,0),MATCH(country_ddx!E$1,defaults!$A$2:$O$2,0))/100</f>
        <v>0.25</v>
      </c>
      <c r="F53" s="8" t="n">
        <f aca="false">INDEX(defaults!$A$2:$O$6,MATCH(country_ddx!$C53,defaults!$A$2:$A$6,0),MATCH(country_ddx!F$1,defaults!$A$2:$O$2,0))/100</f>
        <v>0</v>
      </c>
      <c r="G53" s="8" t="n">
        <f aca="false">INDEX(defaults!$A$2:$O$6,MATCH(country_ddx!$C53,defaults!$A$2:$A$6,0),MATCH(country_ddx!G$1,defaults!$A$2:$O$2,0))/100</f>
        <v>0</v>
      </c>
      <c r="H53" s="8" t="n">
        <f aca="false">INDEX(defaults!$A$2:$O$6,MATCH(country_ddx!$C53,defaults!$A$2:$A$6,0),MATCH(country_ddx!H$1,defaults!$A$2:$O$2,0))/100</f>
        <v>0</v>
      </c>
      <c r="I53" s="8" t="n">
        <f aca="false">IF(C53="hic",0,IFERROR(INDEX(OnsetDeathRates!E:E,MATCH($A53,OnsetDeathRates!$B:$B,0))/100,INDEX(defaults!$A$2:$O$6,MATCH(country_ddx!$C53,defaults!$A$2:$A$6,0),MATCH(country_ddx!I$1,defaults!$A$2:$O$2,0))/100))</f>
        <v>0</v>
      </c>
      <c r="J53" s="8" t="n">
        <f aca="false">IF(C53="hic",0,IFERROR(INDEX(OnsetDeathRates!I:I,MATCH($A53,OnsetDeathRates!$B:$B,0))/100,INDEX(defaults!$A$2:$O$6,MATCH(country_ddx!$C53,defaults!$A$2:$A$6,0),MATCH(country_ddx!J$1,defaults!$A$2:$O$2,0))/100))</f>
        <v>0</v>
      </c>
      <c r="K53" s="8" t="n">
        <f aca="false">IF(C53="hic",0,IFERROR(INDEX(OnsetDeathRates!M:M,MATCH($A53,OnsetDeathRates!$B:$B,0))/100,INDEX(defaults!$A$2:$O$6,MATCH(country_ddx!$C53,defaults!$A$2:$A$6,0),MATCH(country_ddx!K$1,defaults!$A$2:$O$2,0))/100))</f>
        <v>0</v>
      </c>
      <c r="L53" s="8" t="n">
        <f aca="false">K53</f>
        <v>0</v>
      </c>
      <c r="M53" s="8" t="n">
        <f aca="false">L53</f>
        <v>0</v>
      </c>
      <c r="N53" s="8" t="n">
        <f aca="false">M53</f>
        <v>0</v>
      </c>
      <c r="O53" s="8" t="n">
        <f aca="false">N53</f>
        <v>0</v>
      </c>
      <c r="P53" s="8" t="n">
        <f aca="false">O53</f>
        <v>0</v>
      </c>
      <c r="Q53" s="8" t="n">
        <f aca="false">P53</f>
        <v>0</v>
      </c>
    </row>
    <row r="54" customFormat="false" ht="13.8" hidden="false" customHeight="false" outlineLevel="0" collapsed="false">
      <c r="A54" s="0" t="s">
        <v>81</v>
      </c>
      <c r="B54" s="7" t="s">
        <v>53</v>
      </c>
      <c r="C54" s="0" t="str">
        <f aca="false">INDEX(country!F:F,MATCH(A54,country!A:A,0))</f>
        <v>LMIC</v>
      </c>
      <c r="D54" s="8" t="n">
        <f aca="false">INDEX(defaults!$A$2:$O$6,MATCH(country_ddx!$C54,defaults!$A$2:$A$6,0),MATCH(country_ddx!D$1,defaults!$A$2:$O$2,0))/100</f>
        <v>1</v>
      </c>
      <c r="E54" s="8" t="n">
        <f aca="false">INDEX(defaults!$A$2:$O$6,MATCH(country_ddx!$C54,defaults!$A$2:$A$6,0),MATCH(country_ddx!E$1,defaults!$A$2:$O$2,0))/100</f>
        <v>1</v>
      </c>
      <c r="F54" s="8" t="n">
        <f aca="false">INDEX(defaults!$A$2:$O$6,MATCH(country_ddx!$C54,defaults!$A$2:$A$6,0),MATCH(country_ddx!F$1,defaults!$A$2:$O$2,0))/100</f>
        <v>0.5</v>
      </c>
      <c r="G54" s="8" t="n">
        <f aca="false">INDEX(defaults!$A$2:$O$6,MATCH(country_ddx!$C54,defaults!$A$2:$A$6,0),MATCH(country_ddx!G$1,defaults!$A$2:$O$2,0))/100</f>
        <v>0.5</v>
      </c>
      <c r="H54" s="8" t="n">
        <f aca="false">INDEX(defaults!$A$2:$O$6,MATCH(country_ddx!$C54,defaults!$A$2:$A$6,0),MATCH(country_ddx!H$1,defaults!$A$2:$O$2,0))/100</f>
        <v>0.5</v>
      </c>
      <c r="I54" s="8" t="n">
        <f aca="false">IF(C54="hic",0,IFERROR(INDEX(OnsetDeathRates!E:E,MATCH($A54,OnsetDeathRates!$B:$B,0))/100,INDEX(defaults!$A$2:$O$6,MATCH(country_ddx!$C54,defaults!$A$2:$A$6,0),MATCH(country_ddx!I$1,defaults!$A$2:$O$2,0))/100))</f>
        <v>0.615</v>
      </c>
      <c r="J54" s="8" t="n">
        <f aca="false">IF(C54="hic",0,IFERROR(INDEX(OnsetDeathRates!I:I,MATCH($A54,OnsetDeathRates!$B:$B,0))/100,INDEX(defaults!$A$2:$O$6,MATCH(country_ddx!$C54,defaults!$A$2:$A$6,0),MATCH(country_ddx!J$1,defaults!$A$2:$O$2,0))/100))</f>
        <v>0.475</v>
      </c>
      <c r="K54" s="8" t="n">
        <f aca="false">IF(C54="hic",0,IFERROR(INDEX(OnsetDeathRates!M:M,MATCH($A54,OnsetDeathRates!$B:$B,0))/100,INDEX(defaults!$A$2:$O$6,MATCH(country_ddx!$C54,defaults!$A$2:$A$6,0),MATCH(country_ddx!K$1,defaults!$A$2:$O$2,0))/100))</f>
        <v>0.409</v>
      </c>
      <c r="L54" s="8" t="n">
        <f aca="false">K54</f>
        <v>0.409</v>
      </c>
      <c r="M54" s="8" t="n">
        <f aca="false">L54</f>
        <v>0.409</v>
      </c>
      <c r="N54" s="8" t="n">
        <f aca="false">M54</f>
        <v>0.409</v>
      </c>
      <c r="O54" s="8" t="n">
        <f aca="false">N54</f>
        <v>0.409</v>
      </c>
      <c r="P54" s="8" t="n">
        <f aca="false">O54</f>
        <v>0.409</v>
      </c>
      <c r="Q54" s="8" t="n">
        <f aca="false">P54</f>
        <v>0.409</v>
      </c>
    </row>
    <row r="55" customFormat="false" ht="13.8" hidden="false" customHeight="false" outlineLevel="0" collapsed="false">
      <c r="A55" s="0" t="s">
        <v>82</v>
      </c>
      <c r="B55" s="7" t="s">
        <v>20</v>
      </c>
      <c r="C55" s="0" t="str">
        <f aca="false">INDEX(country!F:F,MATCH(A55,country!A:A,0))</f>
        <v>UMIC</v>
      </c>
      <c r="D55" s="8" t="n">
        <f aca="false">INDEX(defaults!$A$2:$O$6,MATCH(country_ddx!$C55,defaults!$A$2:$A$6,0),MATCH(country_ddx!D$1,defaults!$A$2:$O$2,0))/100</f>
        <v>0.5</v>
      </c>
      <c r="E55" s="8" t="n">
        <f aca="false">INDEX(defaults!$A$2:$O$6,MATCH(country_ddx!$C55,defaults!$A$2:$A$6,0),MATCH(country_ddx!E$1,defaults!$A$2:$O$2,0))/100</f>
        <v>0.5</v>
      </c>
      <c r="F55" s="8" t="n">
        <f aca="false">INDEX(defaults!$A$2:$O$6,MATCH(country_ddx!$C55,defaults!$A$2:$A$6,0),MATCH(country_ddx!F$1,defaults!$A$2:$O$2,0))/100</f>
        <v>0.3</v>
      </c>
      <c r="G55" s="8" t="n">
        <f aca="false">INDEX(defaults!$A$2:$O$6,MATCH(country_ddx!$C55,defaults!$A$2:$A$6,0),MATCH(country_ddx!G$1,defaults!$A$2:$O$2,0))/100</f>
        <v>0.3</v>
      </c>
      <c r="H55" s="8" t="n">
        <f aca="false">INDEX(defaults!$A$2:$O$6,MATCH(country_ddx!$C55,defaults!$A$2:$A$6,0),MATCH(country_ddx!H$1,defaults!$A$2:$O$2,0))/100</f>
        <v>0.15</v>
      </c>
      <c r="I55" s="8" t="n">
        <f aca="false">IF(C55="hic",0,IFERROR(INDEX(OnsetDeathRates!E:E,MATCH($A55,OnsetDeathRates!$B:$B,0))/100,INDEX(defaults!$A$2:$O$6,MATCH(country_ddx!$C55,defaults!$A$2:$A$6,0),MATCH(country_ddx!I$1,defaults!$A$2:$O$2,0))/100))</f>
        <v>0.113</v>
      </c>
      <c r="J55" s="8" t="n">
        <f aca="false">IF(C55="hic",0,IFERROR(INDEX(OnsetDeathRates!I:I,MATCH($A55,OnsetDeathRates!$B:$B,0))/100,INDEX(defaults!$A$2:$O$6,MATCH(country_ddx!$C55,defaults!$A$2:$A$6,0),MATCH(country_ddx!J$1,defaults!$A$2:$O$2,0))/100))</f>
        <v>0.065</v>
      </c>
      <c r="K55" s="8" t="n">
        <f aca="false">IF(C55="hic",0,IFERROR(INDEX(OnsetDeathRates!M:M,MATCH($A55,OnsetDeathRates!$B:$B,0))/100,INDEX(defaults!$A$2:$O$6,MATCH(country_ddx!$C55,defaults!$A$2:$A$6,0),MATCH(country_ddx!K$1,defaults!$A$2:$O$2,0))/100))</f>
        <v>0.072</v>
      </c>
      <c r="L55" s="8" t="n">
        <f aca="false">K55</f>
        <v>0.072</v>
      </c>
      <c r="M55" s="8" t="n">
        <f aca="false">L55</f>
        <v>0.072</v>
      </c>
      <c r="N55" s="8" t="n">
        <f aca="false">M55</f>
        <v>0.072</v>
      </c>
      <c r="O55" s="8" t="n">
        <f aca="false">N55</f>
        <v>0.072</v>
      </c>
      <c r="P55" s="8" t="n">
        <f aca="false">O55</f>
        <v>0.072</v>
      </c>
      <c r="Q55" s="8" t="n">
        <f aca="false">P55</f>
        <v>0.072</v>
      </c>
    </row>
    <row r="56" customFormat="false" ht="13.8" hidden="false" customHeight="false" outlineLevel="0" collapsed="false">
      <c r="A56" s="0" t="s">
        <v>83</v>
      </c>
      <c r="B56" s="7" t="s">
        <v>22</v>
      </c>
      <c r="C56" s="0" t="str">
        <f aca="false">INDEX(country!F:F,MATCH(A56,country!A:A,0))</f>
        <v>UMIC</v>
      </c>
      <c r="D56" s="8" t="n">
        <f aca="false">INDEX(defaults!$A$2:$O$6,MATCH(country_ddx!$C56,defaults!$A$2:$A$6,0),MATCH(country_ddx!D$1,defaults!$A$2:$O$2,0))/100</f>
        <v>0.5</v>
      </c>
      <c r="E56" s="8" t="n">
        <f aca="false">INDEX(defaults!$A$2:$O$6,MATCH(country_ddx!$C56,defaults!$A$2:$A$6,0),MATCH(country_ddx!E$1,defaults!$A$2:$O$2,0))/100</f>
        <v>0.5</v>
      </c>
      <c r="F56" s="8" t="n">
        <f aca="false">INDEX(defaults!$A$2:$O$6,MATCH(country_ddx!$C56,defaults!$A$2:$A$6,0),MATCH(country_ddx!F$1,defaults!$A$2:$O$2,0))/100</f>
        <v>0.3</v>
      </c>
      <c r="G56" s="8" t="n">
        <f aca="false">INDEX(defaults!$A$2:$O$6,MATCH(country_ddx!$C56,defaults!$A$2:$A$6,0),MATCH(country_ddx!G$1,defaults!$A$2:$O$2,0))/100</f>
        <v>0.3</v>
      </c>
      <c r="H56" s="8" t="n">
        <f aca="false">INDEX(defaults!$A$2:$O$6,MATCH(country_ddx!$C56,defaults!$A$2:$A$6,0),MATCH(country_ddx!H$1,defaults!$A$2:$O$2,0))/100</f>
        <v>0.15</v>
      </c>
      <c r="I56" s="8" t="n">
        <f aca="false">IF(C56="hic",0,IFERROR(INDEX(OnsetDeathRates!E:E,MATCH($A56,OnsetDeathRates!$B:$B,0))/100,INDEX(defaults!$A$2:$O$6,MATCH(country_ddx!$C56,defaults!$A$2:$A$6,0),MATCH(country_ddx!I$1,defaults!$A$2:$O$2,0))/100))</f>
        <v>0.219</v>
      </c>
      <c r="J56" s="8" t="n">
        <f aca="false">IF(C56="hic",0,IFERROR(INDEX(OnsetDeathRates!I:I,MATCH($A56,OnsetDeathRates!$B:$B,0))/100,INDEX(defaults!$A$2:$O$6,MATCH(country_ddx!$C56,defaults!$A$2:$A$6,0),MATCH(country_ddx!J$1,defaults!$A$2:$O$2,0))/100))</f>
        <v>0.147</v>
      </c>
      <c r="K56" s="8" t="n">
        <f aca="false">IF(C56="hic",0,IFERROR(INDEX(OnsetDeathRates!M:M,MATCH($A56,OnsetDeathRates!$B:$B,0))/100,INDEX(defaults!$A$2:$O$6,MATCH(country_ddx!$C56,defaults!$A$2:$A$6,0),MATCH(country_ddx!K$1,defaults!$A$2:$O$2,0))/100))</f>
        <v>0.09</v>
      </c>
      <c r="L56" s="8" t="n">
        <f aca="false">K56</f>
        <v>0.09</v>
      </c>
      <c r="M56" s="8" t="n">
        <f aca="false">L56</f>
        <v>0.09</v>
      </c>
      <c r="N56" s="8" t="n">
        <f aca="false">M56</f>
        <v>0.09</v>
      </c>
      <c r="O56" s="8" t="n">
        <f aca="false">N56</f>
        <v>0.09</v>
      </c>
      <c r="P56" s="8" t="n">
        <f aca="false">O56</f>
        <v>0.09</v>
      </c>
      <c r="Q56" s="8" t="n">
        <f aca="false">P56</f>
        <v>0.09</v>
      </c>
    </row>
    <row r="57" customFormat="false" ht="13.8" hidden="false" customHeight="false" outlineLevel="0" collapsed="false">
      <c r="A57" s="0" t="s">
        <v>84</v>
      </c>
      <c r="B57" s="7" t="s">
        <v>16</v>
      </c>
      <c r="C57" s="0" t="str">
        <f aca="false">INDEX(country!F:F,MATCH(A57,country!A:A,0))</f>
        <v>LMIC</v>
      </c>
      <c r="D57" s="8" t="n">
        <f aca="false">INDEX(defaults!$A$2:$O$6,MATCH(country_ddx!$C57,defaults!$A$2:$A$6,0),MATCH(country_ddx!D$1,defaults!$A$2:$O$2,0))/100</f>
        <v>1</v>
      </c>
      <c r="E57" s="8" t="n">
        <f aca="false">INDEX(defaults!$A$2:$O$6,MATCH(country_ddx!$C57,defaults!$A$2:$A$6,0),MATCH(country_ddx!E$1,defaults!$A$2:$O$2,0))/100</f>
        <v>1</v>
      </c>
      <c r="F57" s="8" t="n">
        <f aca="false">INDEX(defaults!$A$2:$O$6,MATCH(country_ddx!$C57,defaults!$A$2:$A$6,0),MATCH(country_ddx!F$1,defaults!$A$2:$O$2,0))/100</f>
        <v>0.5</v>
      </c>
      <c r="G57" s="8" t="n">
        <f aca="false">INDEX(defaults!$A$2:$O$6,MATCH(country_ddx!$C57,defaults!$A$2:$A$6,0),MATCH(country_ddx!G$1,defaults!$A$2:$O$2,0))/100</f>
        <v>0.5</v>
      </c>
      <c r="H57" s="8" t="n">
        <f aca="false">INDEX(defaults!$A$2:$O$6,MATCH(country_ddx!$C57,defaults!$A$2:$A$6,0),MATCH(country_ddx!H$1,defaults!$A$2:$O$2,0))/100</f>
        <v>0.5</v>
      </c>
      <c r="I57" s="8" t="n">
        <f aca="false">IF(C57="hic",0,IFERROR(INDEX(OnsetDeathRates!E:E,MATCH($A57,OnsetDeathRates!$B:$B,0))/100,INDEX(defaults!$A$2:$O$6,MATCH(country_ddx!$C57,defaults!$A$2:$A$6,0),MATCH(country_ddx!I$1,defaults!$A$2:$O$2,0))/100))</f>
        <v>0.067</v>
      </c>
      <c r="J57" s="8" t="n">
        <f aca="false">IF(C57="hic",0,IFERROR(INDEX(OnsetDeathRates!I:I,MATCH($A57,OnsetDeathRates!$B:$B,0))/100,INDEX(defaults!$A$2:$O$6,MATCH(country_ddx!$C57,defaults!$A$2:$A$6,0),MATCH(country_ddx!J$1,defaults!$A$2:$O$2,0))/100))</f>
        <v>0.031</v>
      </c>
      <c r="K57" s="8" t="n">
        <f aca="false">IF(C57="hic",0,IFERROR(INDEX(OnsetDeathRates!M:M,MATCH($A57,OnsetDeathRates!$B:$B,0))/100,INDEX(defaults!$A$2:$O$6,MATCH(country_ddx!$C57,defaults!$A$2:$A$6,0),MATCH(country_ddx!K$1,defaults!$A$2:$O$2,0))/100))</f>
        <v>0.056</v>
      </c>
      <c r="L57" s="8" t="n">
        <f aca="false">K57</f>
        <v>0.056</v>
      </c>
      <c r="M57" s="8" t="n">
        <f aca="false">L57</f>
        <v>0.056</v>
      </c>
      <c r="N57" s="8" t="n">
        <f aca="false">M57</f>
        <v>0.056</v>
      </c>
      <c r="O57" s="8" t="n">
        <f aca="false">N57</f>
        <v>0.056</v>
      </c>
      <c r="P57" s="8" t="n">
        <f aca="false">O57</f>
        <v>0.056</v>
      </c>
      <c r="Q57" s="8" t="n">
        <f aca="false">P57</f>
        <v>0.056</v>
      </c>
    </row>
    <row r="58" customFormat="false" ht="13.8" hidden="false" customHeight="false" outlineLevel="0" collapsed="false">
      <c r="A58" s="0" t="s">
        <v>85</v>
      </c>
      <c r="B58" s="7" t="s">
        <v>39</v>
      </c>
      <c r="C58" s="0" t="str">
        <f aca="false">INDEX(country!F:F,MATCH(A58,country!A:A,0))</f>
        <v>LMIC</v>
      </c>
      <c r="D58" s="8" t="n">
        <f aca="false">INDEX(defaults!$A$2:$O$6,MATCH(country_ddx!$C58,defaults!$A$2:$A$6,0),MATCH(country_ddx!D$1,defaults!$A$2:$O$2,0))/100</f>
        <v>1</v>
      </c>
      <c r="E58" s="8" t="n">
        <f aca="false">INDEX(defaults!$A$2:$O$6,MATCH(country_ddx!$C58,defaults!$A$2:$A$6,0),MATCH(country_ddx!E$1,defaults!$A$2:$O$2,0))/100</f>
        <v>1</v>
      </c>
      <c r="F58" s="8" t="n">
        <f aca="false">INDEX(defaults!$A$2:$O$6,MATCH(country_ddx!$C58,defaults!$A$2:$A$6,0),MATCH(country_ddx!F$1,defaults!$A$2:$O$2,0))/100</f>
        <v>0.5</v>
      </c>
      <c r="G58" s="8" t="n">
        <f aca="false">INDEX(defaults!$A$2:$O$6,MATCH(country_ddx!$C58,defaults!$A$2:$A$6,0),MATCH(country_ddx!G$1,defaults!$A$2:$O$2,0))/100</f>
        <v>0.5</v>
      </c>
      <c r="H58" s="8" t="n">
        <f aca="false">INDEX(defaults!$A$2:$O$6,MATCH(country_ddx!$C58,defaults!$A$2:$A$6,0),MATCH(country_ddx!H$1,defaults!$A$2:$O$2,0))/100</f>
        <v>0.5</v>
      </c>
      <c r="I58" s="8" t="n">
        <f aca="false">IF(C58="hic",0,IFERROR(INDEX(OnsetDeathRates!E:E,MATCH($A58,OnsetDeathRates!$B:$B,0))/100,INDEX(defaults!$A$2:$O$6,MATCH(country_ddx!$C58,defaults!$A$2:$A$6,0),MATCH(country_ddx!I$1,defaults!$A$2:$O$2,0))/100))</f>
        <v>0.232</v>
      </c>
      <c r="J58" s="8" t="n">
        <f aca="false">IF(C58="hic",0,IFERROR(INDEX(OnsetDeathRates!I:I,MATCH($A58,OnsetDeathRates!$B:$B,0))/100,INDEX(defaults!$A$2:$O$6,MATCH(country_ddx!$C58,defaults!$A$2:$A$6,0),MATCH(country_ddx!J$1,defaults!$A$2:$O$2,0))/100))</f>
        <v>0.071</v>
      </c>
      <c r="K58" s="8" t="n">
        <f aca="false">IF(C58="hic",0,IFERROR(INDEX(OnsetDeathRates!M:M,MATCH($A58,OnsetDeathRates!$B:$B,0))/100,INDEX(defaults!$A$2:$O$6,MATCH(country_ddx!$C58,defaults!$A$2:$A$6,0),MATCH(country_ddx!K$1,defaults!$A$2:$O$2,0))/100))</f>
        <v>0.059</v>
      </c>
      <c r="L58" s="8" t="n">
        <f aca="false">K58</f>
        <v>0.059</v>
      </c>
      <c r="M58" s="8" t="n">
        <f aca="false">L58</f>
        <v>0.059</v>
      </c>
      <c r="N58" s="8" t="n">
        <f aca="false">M58</f>
        <v>0.059</v>
      </c>
      <c r="O58" s="8" t="n">
        <f aca="false">N58</f>
        <v>0.059</v>
      </c>
      <c r="P58" s="8" t="n">
        <f aca="false">O58</f>
        <v>0.059</v>
      </c>
      <c r="Q58" s="8" t="n">
        <f aca="false">P58</f>
        <v>0.059</v>
      </c>
    </row>
    <row r="59" customFormat="false" ht="13.8" hidden="false" customHeight="false" outlineLevel="0" collapsed="false">
      <c r="A59" s="0" t="s">
        <v>86</v>
      </c>
      <c r="B59" s="7" t="s">
        <v>18</v>
      </c>
      <c r="C59" s="0" t="str">
        <f aca="false">INDEX(country!F:F,MATCH(A59,country!A:A,0))</f>
        <v>UMIC</v>
      </c>
      <c r="D59" s="8" t="n">
        <f aca="false">INDEX(defaults!$A$2:$O$6,MATCH(country_ddx!$C59,defaults!$A$2:$A$6,0),MATCH(country_ddx!D$1,defaults!$A$2:$O$2,0))/100</f>
        <v>0.5</v>
      </c>
      <c r="E59" s="8" t="n">
        <f aca="false">INDEX(defaults!$A$2:$O$6,MATCH(country_ddx!$C59,defaults!$A$2:$A$6,0),MATCH(country_ddx!E$1,defaults!$A$2:$O$2,0))/100</f>
        <v>0.5</v>
      </c>
      <c r="F59" s="8" t="n">
        <f aca="false">INDEX(defaults!$A$2:$O$6,MATCH(country_ddx!$C59,defaults!$A$2:$A$6,0),MATCH(country_ddx!F$1,defaults!$A$2:$O$2,0))/100</f>
        <v>0.3</v>
      </c>
      <c r="G59" s="8" t="n">
        <f aca="false">INDEX(defaults!$A$2:$O$6,MATCH(country_ddx!$C59,defaults!$A$2:$A$6,0),MATCH(country_ddx!G$1,defaults!$A$2:$O$2,0))/100</f>
        <v>0.3</v>
      </c>
      <c r="H59" s="8" t="n">
        <f aca="false">INDEX(defaults!$A$2:$O$6,MATCH(country_ddx!$C59,defaults!$A$2:$A$6,0),MATCH(country_ddx!H$1,defaults!$A$2:$O$2,0))/100</f>
        <v>0.15</v>
      </c>
      <c r="I59" s="8" t="n">
        <f aca="false">IF(C59="hic",0,IFERROR(INDEX(OnsetDeathRates!E:E,MATCH($A59,OnsetDeathRates!$B:$B,0))/100,INDEX(defaults!$A$2:$O$6,MATCH(country_ddx!$C59,defaults!$A$2:$A$6,0),MATCH(country_ddx!I$1,defaults!$A$2:$O$2,0))/100))</f>
        <v>0.677</v>
      </c>
      <c r="J59" s="8" t="n">
        <f aca="false">IF(C59="hic",0,IFERROR(INDEX(OnsetDeathRates!I:I,MATCH($A59,OnsetDeathRates!$B:$B,0))/100,INDEX(defaults!$A$2:$O$6,MATCH(country_ddx!$C59,defaults!$A$2:$A$6,0),MATCH(country_ddx!J$1,defaults!$A$2:$O$2,0))/100))</f>
        <v>0.464</v>
      </c>
      <c r="K59" s="8" t="n">
        <f aca="false">IF(C59="hic",0,IFERROR(INDEX(OnsetDeathRates!M:M,MATCH($A59,OnsetDeathRates!$B:$B,0))/100,INDEX(defaults!$A$2:$O$6,MATCH(country_ddx!$C59,defaults!$A$2:$A$6,0),MATCH(country_ddx!K$1,defaults!$A$2:$O$2,0))/100))</f>
        <v>0.357</v>
      </c>
      <c r="L59" s="8" t="n">
        <f aca="false">K59</f>
        <v>0.357</v>
      </c>
      <c r="M59" s="8" t="n">
        <f aca="false">L59</f>
        <v>0.357</v>
      </c>
      <c r="N59" s="8" t="n">
        <f aca="false">M59</f>
        <v>0.357</v>
      </c>
      <c r="O59" s="8" t="n">
        <f aca="false">N59</f>
        <v>0.357</v>
      </c>
      <c r="P59" s="8" t="n">
        <f aca="false">O59</f>
        <v>0.357</v>
      </c>
      <c r="Q59" s="8" t="n">
        <f aca="false">P59</f>
        <v>0.357</v>
      </c>
    </row>
    <row r="60" customFormat="false" ht="13.8" hidden="false" customHeight="false" outlineLevel="0" collapsed="false">
      <c r="A60" s="0" t="s">
        <v>87</v>
      </c>
      <c r="B60" s="7" t="s">
        <v>53</v>
      </c>
      <c r="C60" s="0" t="str">
        <f aca="false">INDEX(country!F:F,MATCH(A60,country!A:A,0))</f>
        <v>LIC</v>
      </c>
      <c r="D60" s="8" t="n">
        <f aca="false">INDEX(defaults!$A$2:$O$6,MATCH(country_ddx!$C60,defaults!$A$2:$A$6,0),MATCH(country_ddx!D$1,defaults!$A$2:$O$2,0))/100</f>
        <v>1</v>
      </c>
      <c r="E60" s="8" t="n">
        <f aca="false">INDEX(defaults!$A$2:$O$6,MATCH(country_ddx!$C60,defaults!$A$2:$A$6,0),MATCH(country_ddx!E$1,defaults!$A$2:$O$2,0))/100</f>
        <v>1</v>
      </c>
      <c r="F60" s="8" t="n">
        <f aca="false">INDEX(defaults!$A$2:$O$6,MATCH(country_ddx!$C60,defaults!$A$2:$A$6,0),MATCH(country_ddx!F$1,defaults!$A$2:$O$2,0))/100</f>
        <v>0.75</v>
      </c>
      <c r="G60" s="8" t="n">
        <f aca="false">INDEX(defaults!$A$2:$O$6,MATCH(country_ddx!$C60,defaults!$A$2:$A$6,0),MATCH(country_ddx!G$1,defaults!$A$2:$O$2,0))/100</f>
        <v>0.75</v>
      </c>
      <c r="H60" s="8" t="n">
        <f aca="false">INDEX(defaults!$A$2:$O$6,MATCH(country_ddx!$C60,defaults!$A$2:$A$6,0),MATCH(country_ddx!H$1,defaults!$A$2:$O$2,0))/100</f>
        <v>0.75</v>
      </c>
      <c r="I60" s="8" t="n">
        <f aca="false">IF(C60="hic",0,IFERROR(INDEX(OnsetDeathRates!E:E,MATCH($A60,OnsetDeathRates!$B:$B,0))/100,INDEX(defaults!$A$2:$O$6,MATCH(country_ddx!$C60,defaults!$A$2:$A$6,0),MATCH(country_ddx!I$1,defaults!$A$2:$O$2,0))/100))</f>
        <v>0.7</v>
      </c>
      <c r="J60" s="8" t="n">
        <f aca="false">IF(C60="hic",0,IFERROR(INDEX(OnsetDeathRates!I:I,MATCH($A60,OnsetDeathRates!$B:$B,0))/100,INDEX(defaults!$A$2:$O$6,MATCH(country_ddx!$C60,defaults!$A$2:$A$6,0),MATCH(country_ddx!J$1,defaults!$A$2:$O$2,0))/100))</f>
        <v>0.544</v>
      </c>
      <c r="K60" s="8" t="n">
        <f aca="false">IF(C60="hic",0,IFERROR(INDEX(OnsetDeathRates!M:M,MATCH($A60,OnsetDeathRates!$B:$B,0))/100,INDEX(defaults!$A$2:$O$6,MATCH(country_ddx!$C60,defaults!$A$2:$A$6,0),MATCH(country_ddx!K$1,defaults!$A$2:$O$2,0))/100))</f>
        <v>0.517</v>
      </c>
      <c r="L60" s="8" t="n">
        <f aca="false">K60</f>
        <v>0.517</v>
      </c>
      <c r="M60" s="8" t="n">
        <f aca="false">L60</f>
        <v>0.517</v>
      </c>
      <c r="N60" s="8" t="n">
        <f aca="false">M60</f>
        <v>0.517</v>
      </c>
      <c r="O60" s="8" t="n">
        <f aca="false">N60</f>
        <v>0.517</v>
      </c>
      <c r="P60" s="8" t="n">
        <f aca="false">O60</f>
        <v>0.517</v>
      </c>
      <c r="Q60" s="8" t="n">
        <f aca="false">P60</f>
        <v>0.517</v>
      </c>
    </row>
    <row r="61" customFormat="false" ht="13.8" hidden="false" customHeight="false" outlineLevel="0" collapsed="false">
      <c r="A61" s="0" t="s">
        <v>88</v>
      </c>
      <c r="B61" s="7" t="s">
        <v>62</v>
      </c>
      <c r="C61" s="0" t="str">
        <f aca="false">INDEX(country!F:F,MATCH(A61,country!A:A,0))</f>
        <v>HIC</v>
      </c>
      <c r="D61" s="8" t="n">
        <f aca="false">INDEX(defaults!$A$2:$O$6,MATCH(country_ddx!$C61,defaults!$A$2:$A$6,0),MATCH(country_ddx!D$1,defaults!$A$2:$O$2,0))/100</f>
        <v>0.25</v>
      </c>
      <c r="E61" s="8" t="n">
        <f aca="false">INDEX(defaults!$A$2:$O$6,MATCH(country_ddx!$C61,defaults!$A$2:$A$6,0),MATCH(country_ddx!E$1,defaults!$A$2:$O$2,0))/100</f>
        <v>0.25</v>
      </c>
      <c r="F61" s="8" t="n">
        <f aca="false">INDEX(defaults!$A$2:$O$6,MATCH(country_ddx!$C61,defaults!$A$2:$A$6,0),MATCH(country_ddx!F$1,defaults!$A$2:$O$2,0))/100</f>
        <v>0</v>
      </c>
      <c r="G61" s="8" t="n">
        <f aca="false">INDEX(defaults!$A$2:$O$6,MATCH(country_ddx!$C61,defaults!$A$2:$A$6,0),MATCH(country_ddx!G$1,defaults!$A$2:$O$2,0))/100</f>
        <v>0</v>
      </c>
      <c r="H61" s="8" t="n">
        <f aca="false">INDEX(defaults!$A$2:$O$6,MATCH(country_ddx!$C61,defaults!$A$2:$A$6,0),MATCH(country_ddx!H$1,defaults!$A$2:$O$2,0))/100</f>
        <v>0</v>
      </c>
      <c r="I61" s="8" t="n">
        <f aca="false">IF(C61="hic",0,IFERROR(INDEX(OnsetDeathRates!E:E,MATCH($A61,OnsetDeathRates!$B:$B,0))/100,INDEX(defaults!$A$2:$O$6,MATCH(country_ddx!$C61,defaults!$A$2:$A$6,0),MATCH(country_ddx!I$1,defaults!$A$2:$O$2,0))/100))</f>
        <v>0</v>
      </c>
      <c r="J61" s="8" t="n">
        <f aca="false">IF(C61="hic",0,IFERROR(INDEX(OnsetDeathRates!I:I,MATCH($A61,OnsetDeathRates!$B:$B,0))/100,INDEX(defaults!$A$2:$O$6,MATCH(country_ddx!$C61,defaults!$A$2:$A$6,0),MATCH(country_ddx!J$1,defaults!$A$2:$O$2,0))/100))</f>
        <v>0</v>
      </c>
      <c r="K61" s="8" t="n">
        <f aca="false">IF(C61="hic",0,IFERROR(INDEX(OnsetDeathRates!M:M,MATCH($A61,OnsetDeathRates!$B:$B,0))/100,INDEX(defaults!$A$2:$O$6,MATCH(country_ddx!$C61,defaults!$A$2:$A$6,0),MATCH(country_ddx!K$1,defaults!$A$2:$O$2,0))/100))</f>
        <v>0</v>
      </c>
      <c r="L61" s="8" t="n">
        <f aca="false">K61</f>
        <v>0</v>
      </c>
      <c r="M61" s="8" t="n">
        <f aca="false">L61</f>
        <v>0</v>
      </c>
      <c r="N61" s="8" t="n">
        <f aca="false">M61</f>
        <v>0</v>
      </c>
      <c r="O61" s="8" t="n">
        <f aca="false">N61</f>
        <v>0</v>
      </c>
      <c r="P61" s="8" t="n">
        <f aca="false">O61</f>
        <v>0</v>
      </c>
      <c r="Q61" s="8" t="n">
        <f aca="false">P61</f>
        <v>0</v>
      </c>
    </row>
    <row r="62" customFormat="false" ht="13.8" hidden="false" customHeight="false" outlineLevel="0" collapsed="false">
      <c r="A62" s="0" t="s">
        <v>89</v>
      </c>
      <c r="B62" s="7" t="s">
        <v>53</v>
      </c>
      <c r="C62" s="0" t="str">
        <f aca="false">INDEX(country!F:F,MATCH(A62,country!A:A,0))</f>
        <v>LIC</v>
      </c>
      <c r="D62" s="8" t="n">
        <f aca="false">INDEX(defaults!$A$2:$O$6,MATCH(country_ddx!$C62,defaults!$A$2:$A$6,0),MATCH(country_ddx!D$1,defaults!$A$2:$O$2,0))/100</f>
        <v>1</v>
      </c>
      <c r="E62" s="8" t="n">
        <f aca="false">INDEX(defaults!$A$2:$O$6,MATCH(country_ddx!$C62,defaults!$A$2:$A$6,0),MATCH(country_ddx!E$1,defaults!$A$2:$O$2,0))/100</f>
        <v>1</v>
      </c>
      <c r="F62" s="8" t="n">
        <f aca="false">INDEX(defaults!$A$2:$O$6,MATCH(country_ddx!$C62,defaults!$A$2:$A$6,0),MATCH(country_ddx!F$1,defaults!$A$2:$O$2,0))/100</f>
        <v>0.75</v>
      </c>
      <c r="G62" s="8" t="n">
        <f aca="false">INDEX(defaults!$A$2:$O$6,MATCH(country_ddx!$C62,defaults!$A$2:$A$6,0),MATCH(country_ddx!G$1,defaults!$A$2:$O$2,0))/100</f>
        <v>0.75</v>
      </c>
      <c r="H62" s="8" t="n">
        <f aca="false">INDEX(defaults!$A$2:$O$6,MATCH(country_ddx!$C62,defaults!$A$2:$A$6,0),MATCH(country_ddx!H$1,defaults!$A$2:$O$2,0))/100</f>
        <v>0.75</v>
      </c>
      <c r="I62" s="8" t="n">
        <f aca="false">IF(C62="hic",0,IFERROR(INDEX(OnsetDeathRates!E:E,MATCH($A62,OnsetDeathRates!$B:$B,0))/100,INDEX(defaults!$A$2:$O$6,MATCH(country_ddx!$C62,defaults!$A$2:$A$6,0),MATCH(country_ddx!I$1,defaults!$A$2:$O$2,0))/100))</f>
        <v>0.756</v>
      </c>
      <c r="J62" s="8" t="n">
        <f aca="false">IF(C62="hic",0,IFERROR(INDEX(OnsetDeathRates!I:I,MATCH($A62,OnsetDeathRates!$B:$B,0))/100,INDEX(defaults!$A$2:$O$6,MATCH(country_ddx!$C62,defaults!$A$2:$A$6,0),MATCH(country_ddx!J$1,defaults!$A$2:$O$2,0))/100))</f>
        <v>0.583</v>
      </c>
      <c r="K62" s="8" t="n">
        <f aca="false">IF(C62="hic",0,IFERROR(INDEX(OnsetDeathRates!M:M,MATCH($A62,OnsetDeathRates!$B:$B,0))/100,INDEX(defaults!$A$2:$O$6,MATCH(country_ddx!$C62,defaults!$A$2:$A$6,0),MATCH(country_ddx!K$1,defaults!$A$2:$O$2,0))/100))</f>
        <v>0.479</v>
      </c>
      <c r="L62" s="8" t="n">
        <f aca="false">K62</f>
        <v>0.479</v>
      </c>
      <c r="M62" s="8" t="n">
        <f aca="false">L62</f>
        <v>0.479</v>
      </c>
      <c r="N62" s="8" t="n">
        <f aca="false">M62</f>
        <v>0.479</v>
      </c>
      <c r="O62" s="8" t="n">
        <f aca="false">N62</f>
        <v>0.479</v>
      </c>
      <c r="P62" s="8" t="n">
        <f aca="false">O62</f>
        <v>0.479</v>
      </c>
      <c r="Q62" s="8" t="n">
        <f aca="false">P62</f>
        <v>0.479</v>
      </c>
    </row>
    <row r="63" customFormat="false" ht="13.8" hidden="false" customHeight="false" outlineLevel="0" collapsed="false">
      <c r="A63" s="0" t="s">
        <v>90</v>
      </c>
      <c r="B63" s="7" t="s">
        <v>91</v>
      </c>
      <c r="C63" s="0" t="str">
        <f aca="false">INDEX(country!F:F,MATCH(A63,country!A:A,0))</f>
        <v>LMIC</v>
      </c>
      <c r="D63" s="8" t="n">
        <f aca="false">INDEX(defaults!$A$2:$O$6,MATCH(country_ddx!$C63,defaults!$A$2:$A$6,0),MATCH(country_ddx!D$1,defaults!$A$2:$O$2,0))/100</f>
        <v>1</v>
      </c>
      <c r="E63" s="8" t="n">
        <f aca="false">INDEX(defaults!$A$2:$O$6,MATCH(country_ddx!$C63,defaults!$A$2:$A$6,0),MATCH(country_ddx!E$1,defaults!$A$2:$O$2,0))/100</f>
        <v>1</v>
      </c>
      <c r="F63" s="8" t="n">
        <f aca="false">INDEX(defaults!$A$2:$O$6,MATCH(country_ddx!$C63,defaults!$A$2:$A$6,0),MATCH(country_ddx!F$1,defaults!$A$2:$O$2,0))/100</f>
        <v>0.5</v>
      </c>
      <c r="G63" s="8" t="n">
        <f aca="false">INDEX(defaults!$A$2:$O$6,MATCH(country_ddx!$C63,defaults!$A$2:$A$6,0),MATCH(country_ddx!G$1,defaults!$A$2:$O$2,0))/100</f>
        <v>0.5</v>
      </c>
      <c r="H63" s="8" t="n">
        <f aca="false">INDEX(defaults!$A$2:$O$6,MATCH(country_ddx!$C63,defaults!$A$2:$A$6,0),MATCH(country_ddx!H$1,defaults!$A$2:$O$2,0))/100</f>
        <v>0.5</v>
      </c>
      <c r="I63" s="8" t="n">
        <f aca="false">IF(C63="hic",0,IFERROR(INDEX(OnsetDeathRates!E:E,MATCH($A63,OnsetDeathRates!$B:$B,0))/100,INDEX(defaults!$A$2:$O$6,MATCH(country_ddx!$C63,defaults!$A$2:$A$6,0),MATCH(country_ddx!I$1,defaults!$A$2:$O$2,0))/100))</f>
        <v>0.506</v>
      </c>
      <c r="J63" s="8" t="n">
        <f aca="false">IF(C63="hic",0,IFERROR(INDEX(OnsetDeathRates!I:I,MATCH($A63,OnsetDeathRates!$B:$B,0))/100,INDEX(defaults!$A$2:$O$6,MATCH(country_ddx!$C63,defaults!$A$2:$A$6,0),MATCH(country_ddx!J$1,defaults!$A$2:$O$2,0))/100))</f>
        <v>0.498</v>
      </c>
      <c r="K63" s="8" t="n">
        <f aca="false">IF(C63="hic",0,IFERROR(INDEX(OnsetDeathRates!M:M,MATCH($A63,OnsetDeathRates!$B:$B,0))/100,INDEX(defaults!$A$2:$O$6,MATCH(country_ddx!$C63,defaults!$A$2:$A$6,0),MATCH(country_ddx!K$1,defaults!$A$2:$O$2,0))/100))</f>
        <v>0.642</v>
      </c>
      <c r="L63" s="8" t="n">
        <f aca="false">K63</f>
        <v>0.642</v>
      </c>
      <c r="M63" s="8" t="n">
        <f aca="false">L63</f>
        <v>0.642</v>
      </c>
      <c r="N63" s="8" t="n">
        <f aca="false">M63</f>
        <v>0.642</v>
      </c>
      <c r="O63" s="8" t="n">
        <f aca="false">N63</f>
        <v>0.642</v>
      </c>
      <c r="P63" s="8" t="n">
        <f aca="false">O63</f>
        <v>0.642</v>
      </c>
      <c r="Q63" s="8" t="n">
        <f aca="false">P63</f>
        <v>0.642</v>
      </c>
    </row>
    <row r="64" customFormat="false" ht="13.8" hidden="false" customHeight="false" outlineLevel="0" collapsed="false">
      <c r="A64" s="0" t="s">
        <v>92</v>
      </c>
      <c r="B64" s="7" t="s">
        <v>93</v>
      </c>
      <c r="C64" s="0" t="str">
        <f aca="false">INDEX(country!F:F,MATCH(A64,country!A:A,0))</f>
        <v>UMIC</v>
      </c>
      <c r="D64" s="8" t="n">
        <f aca="false">INDEX(defaults!$A$2:$O$6,MATCH(country_ddx!$C64,defaults!$A$2:$A$6,0),MATCH(country_ddx!D$1,defaults!$A$2:$O$2,0))/100</f>
        <v>0.5</v>
      </c>
      <c r="E64" s="8" t="n">
        <f aca="false">INDEX(defaults!$A$2:$O$6,MATCH(country_ddx!$C64,defaults!$A$2:$A$6,0),MATCH(country_ddx!E$1,defaults!$A$2:$O$2,0))/100</f>
        <v>0.5</v>
      </c>
      <c r="F64" s="8" t="n">
        <f aca="false">INDEX(defaults!$A$2:$O$6,MATCH(country_ddx!$C64,defaults!$A$2:$A$6,0),MATCH(country_ddx!F$1,defaults!$A$2:$O$2,0))/100</f>
        <v>0.3</v>
      </c>
      <c r="G64" s="8" t="n">
        <f aca="false">INDEX(defaults!$A$2:$O$6,MATCH(country_ddx!$C64,defaults!$A$2:$A$6,0),MATCH(country_ddx!G$1,defaults!$A$2:$O$2,0))/100</f>
        <v>0.3</v>
      </c>
      <c r="H64" s="8" t="n">
        <f aca="false">INDEX(defaults!$A$2:$O$6,MATCH(country_ddx!$C64,defaults!$A$2:$A$6,0),MATCH(country_ddx!H$1,defaults!$A$2:$O$2,0))/100</f>
        <v>0.15</v>
      </c>
      <c r="I64" s="8" t="n">
        <f aca="false">IF(C64="hic",0,IFERROR(INDEX(OnsetDeathRates!E:E,MATCH($A64,OnsetDeathRates!$B:$B,0))/100,INDEX(defaults!$A$2:$O$6,MATCH(country_ddx!$C64,defaults!$A$2:$A$6,0),MATCH(country_ddx!I$1,defaults!$A$2:$O$2,0))/100))</f>
        <v>0.523</v>
      </c>
      <c r="J64" s="8" t="n">
        <f aca="false">IF(C64="hic",0,IFERROR(INDEX(OnsetDeathRates!I:I,MATCH($A64,OnsetDeathRates!$B:$B,0))/100,INDEX(defaults!$A$2:$O$6,MATCH(country_ddx!$C64,defaults!$A$2:$A$6,0),MATCH(country_ddx!J$1,defaults!$A$2:$O$2,0))/100))</f>
        <v>0.566</v>
      </c>
      <c r="K64" s="8" t="n">
        <f aca="false">IF(C64="hic",0,IFERROR(INDEX(OnsetDeathRates!M:M,MATCH($A64,OnsetDeathRates!$B:$B,0))/100,INDEX(defaults!$A$2:$O$6,MATCH(country_ddx!$C64,defaults!$A$2:$A$6,0),MATCH(country_ddx!K$1,defaults!$A$2:$O$2,0))/100))</f>
        <v>0.53</v>
      </c>
      <c r="L64" s="8" t="n">
        <f aca="false">K64</f>
        <v>0.53</v>
      </c>
      <c r="M64" s="8" t="n">
        <f aca="false">L64</f>
        <v>0.53</v>
      </c>
      <c r="N64" s="8" t="n">
        <f aca="false">M64</f>
        <v>0.53</v>
      </c>
      <c r="O64" s="8" t="n">
        <f aca="false">N64</f>
        <v>0.53</v>
      </c>
      <c r="P64" s="8" t="n">
        <f aca="false">O64</f>
        <v>0.53</v>
      </c>
      <c r="Q64" s="8" t="n">
        <f aca="false">P64</f>
        <v>0.53</v>
      </c>
    </row>
    <row r="65" customFormat="false" ht="13.8" hidden="false" customHeight="false" outlineLevel="0" collapsed="false">
      <c r="A65" s="0" t="s">
        <v>94</v>
      </c>
      <c r="B65" s="7" t="s">
        <v>62</v>
      </c>
      <c r="C65" s="0" t="str">
        <f aca="false">INDEX(country!F:F,MATCH(A65,country!A:A,0))</f>
        <v>HIC</v>
      </c>
      <c r="D65" s="8" t="n">
        <f aca="false">INDEX(defaults!$A$2:$O$6,MATCH(country_ddx!$C65,defaults!$A$2:$A$6,0),MATCH(country_ddx!D$1,defaults!$A$2:$O$2,0))/100</f>
        <v>0.25</v>
      </c>
      <c r="E65" s="8" t="n">
        <f aca="false">INDEX(defaults!$A$2:$O$6,MATCH(country_ddx!$C65,defaults!$A$2:$A$6,0),MATCH(country_ddx!E$1,defaults!$A$2:$O$2,0))/100</f>
        <v>0.25</v>
      </c>
      <c r="F65" s="8" t="n">
        <f aca="false">INDEX(defaults!$A$2:$O$6,MATCH(country_ddx!$C65,defaults!$A$2:$A$6,0),MATCH(country_ddx!F$1,defaults!$A$2:$O$2,0))/100</f>
        <v>0</v>
      </c>
      <c r="G65" s="8" t="n">
        <f aca="false">INDEX(defaults!$A$2:$O$6,MATCH(country_ddx!$C65,defaults!$A$2:$A$6,0),MATCH(country_ddx!G$1,defaults!$A$2:$O$2,0))/100</f>
        <v>0</v>
      </c>
      <c r="H65" s="8" t="n">
        <f aca="false">INDEX(defaults!$A$2:$O$6,MATCH(country_ddx!$C65,defaults!$A$2:$A$6,0),MATCH(country_ddx!H$1,defaults!$A$2:$O$2,0))/100</f>
        <v>0</v>
      </c>
      <c r="I65" s="8" t="n">
        <f aca="false">IF(C65="hic",0,IFERROR(INDEX(OnsetDeathRates!E:E,MATCH($A65,OnsetDeathRates!$B:$B,0))/100,INDEX(defaults!$A$2:$O$6,MATCH(country_ddx!$C65,defaults!$A$2:$A$6,0),MATCH(country_ddx!I$1,defaults!$A$2:$O$2,0))/100))</f>
        <v>0</v>
      </c>
      <c r="J65" s="8" t="n">
        <f aca="false">IF(C65="hic",0,IFERROR(INDEX(OnsetDeathRates!I:I,MATCH($A65,OnsetDeathRates!$B:$B,0))/100,INDEX(defaults!$A$2:$O$6,MATCH(country_ddx!$C65,defaults!$A$2:$A$6,0),MATCH(country_ddx!J$1,defaults!$A$2:$O$2,0))/100))</f>
        <v>0</v>
      </c>
      <c r="K65" s="8" t="n">
        <f aca="false">IF(C65="hic",0,IFERROR(INDEX(OnsetDeathRates!M:M,MATCH($A65,OnsetDeathRates!$B:$B,0))/100,INDEX(defaults!$A$2:$O$6,MATCH(country_ddx!$C65,defaults!$A$2:$A$6,0),MATCH(country_ddx!K$1,defaults!$A$2:$O$2,0))/100))</f>
        <v>0</v>
      </c>
      <c r="L65" s="8" t="n">
        <f aca="false">K65</f>
        <v>0</v>
      </c>
      <c r="M65" s="8" t="n">
        <f aca="false">L65</f>
        <v>0</v>
      </c>
      <c r="N65" s="8" t="n">
        <f aca="false">M65</f>
        <v>0</v>
      </c>
      <c r="O65" s="8" t="n">
        <f aca="false">N65</f>
        <v>0</v>
      </c>
      <c r="P65" s="8" t="n">
        <f aca="false">O65</f>
        <v>0</v>
      </c>
      <c r="Q65" s="8" t="n">
        <f aca="false">P65</f>
        <v>0</v>
      </c>
    </row>
    <row r="66" customFormat="false" ht="13.8" hidden="false" customHeight="false" outlineLevel="0" collapsed="false">
      <c r="A66" s="0" t="s">
        <v>95</v>
      </c>
      <c r="B66" s="7" t="s">
        <v>29</v>
      </c>
      <c r="C66" s="0" t="str">
        <f aca="false">INDEX(country!F:F,MATCH(A66,country!A:A,0))</f>
        <v>HIC</v>
      </c>
      <c r="D66" s="8" t="n">
        <f aca="false">INDEX(defaults!$A$2:$O$6,MATCH(country_ddx!$C66,defaults!$A$2:$A$6,0),MATCH(country_ddx!D$1,defaults!$A$2:$O$2,0))/100</f>
        <v>0.25</v>
      </c>
      <c r="E66" s="8" t="n">
        <f aca="false">INDEX(defaults!$A$2:$O$6,MATCH(country_ddx!$C66,defaults!$A$2:$A$6,0),MATCH(country_ddx!E$1,defaults!$A$2:$O$2,0))/100</f>
        <v>0.25</v>
      </c>
      <c r="F66" s="8" t="n">
        <f aca="false">INDEX(defaults!$A$2:$O$6,MATCH(country_ddx!$C66,defaults!$A$2:$A$6,0),MATCH(country_ddx!F$1,defaults!$A$2:$O$2,0))/100</f>
        <v>0</v>
      </c>
      <c r="G66" s="8" t="n">
        <f aca="false">INDEX(defaults!$A$2:$O$6,MATCH(country_ddx!$C66,defaults!$A$2:$A$6,0),MATCH(country_ddx!G$1,defaults!$A$2:$O$2,0))/100</f>
        <v>0</v>
      </c>
      <c r="H66" s="8" t="n">
        <f aca="false">INDEX(defaults!$A$2:$O$6,MATCH(country_ddx!$C66,defaults!$A$2:$A$6,0),MATCH(country_ddx!H$1,defaults!$A$2:$O$2,0))/100</f>
        <v>0</v>
      </c>
      <c r="I66" s="8" t="n">
        <f aca="false">IF(C66="hic",0,IFERROR(INDEX(OnsetDeathRates!E:E,MATCH($A66,OnsetDeathRates!$B:$B,0))/100,INDEX(defaults!$A$2:$O$6,MATCH(country_ddx!$C66,defaults!$A$2:$A$6,0),MATCH(country_ddx!I$1,defaults!$A$2:$O$2,0))/100))</f>
        <v>0</v>
      </c>
      <c r="J66" s="8" t="n">
        <f aca="false">IF(C66="hic",0,IFERROR(INDEX(OnsetDeathRates!I:I,MATCH($A66,OnsetDeathRates!$B:$B,0))/100,INDEX(defaults!$A$2:$O$6,MATCH(country_ddx!$C66,defaults!$A$2:$A$6,0),MATCH(country_ddx!J$1,defaults!$A$2:$O$2,0))/100))</f>
        <v>0</v>
      </c>
      <c r="K66" s="8" t="n">
        <f aca="false">IF(C66="hic",0,IFERROR(INDEX(OnsetDeathRates!M:M,MATCH($A66,OnsetDeathRates!$B:$B,0))/100,INDEX(defaults!$A$2:$O$6,MATCH(country_ddx!$C66,defaults!$A$2:$A$6,0),MATCH(country_ddx!K$1,defaults!$A$2:$O$2,0))/100))</f>
        <v>0</v>
      </c>
      <c r="L66" s="8" t="n">
        <f aca="false">K66</f>
        <v>0</v>
      </c>
      <c r="M66" s="8" t="n">
        <f aca="false">L66</f>
        <v>0</v>
      </c>
      <c r="N66" s="8" t="n">
        <f aca="false">M66</f>
        <v>0</v>
      </c>
      <c r="O66" s="8" t="n">
        <f aca="false">N66</f>
        <v>0</v>
      </c>
      <c r="P66" s="8" t="n">
        <f aca="false">O66</f>
        <v>0</v>
      </c>
      <c r="Q66" s="8" t="n">
        <f aca="false">P66</f>
        <v>0</v>
      </c>
    </row>
    <row r="67" customFormat="false" ht="13.8" hidden="false" customHeight="false" outlineLevel="0" collapsed="false">
      <c r="A67" s="0" t="s">
        <v>96</v>
      </c>
      <c r="B67" s="7" t="s">
        <v>22</v>
      </c>
      <c r="C67" s="0" t="str">
        <f aca="false">INDEX(country!F:F,MATCH(A67,country!A:A,0))</f>
        <v>UMIC</v>
      </c>
      <c r="D67" s="8" t="n">
        <f aca="false">INDEX(defaults!$A$2:$O$6,MATCH(country_ddx!$C67,defaults!$A$2:$A$6,0),MATCH(country_ddx!D$1,defaults!$A$2:$O$2,0))/100</f>
        <v>0.5</v>
      </c>
      <c r="E67" s="8" t="n">
        <f aca="false">INDEX(defaults!$A$2:$O$6,MATCH(country_ddx!$C67,defaults!$A$2:$A$6,0),MATCH(country_ddx!E$1,defaults!$A$2:$O$2,0))/100</f>
        <v>0.5</v>
      </c>
      <c r="F67" s="8" t="n">
        <f aca="false">INDEX(defaults!$A$2:$O$6,MATCH(country_ddx!$C67,defaults!$A$2:$A$6,0),MATCH(country_ddx!F$1,defaults!$A$2:$O$2,0))/100</f>
        <v>0.3</v>
      </c>
      <c r="G67" s="8" t="n">
        <f aca="false">INDEX(defaults!$A$2:$O$6,MATCH(country_ddx!$C67,defaults!$A$2:$A$6,0),MATCH(country_ddx!G$1,defaults!$A$2:$O$2,0))/100</f>
        <v>0.3</v>
      </c>
      <c r="H67" s="8" t="n">
        <f aca="false">INDEX(defaults!$A$2:$O$6,MATCH(country_ddx!$C67,defaults!$A$2:$A$6,0),MATCH(country_ddx!H$1,defaults!$A$2:$O$2,0))/100</f>
        <v>0.15</v>
      </c>
      <c r="I67" s="8" t="n">
        <f aca="false">IF(C67="hic",0,IFERROR(INDEX(OnsetDeathRates!E:E,MATCH($A67,OnsetDeathRates!$B:$B,0))/100,INDEX(defaults!$A$2:$O$6,MATCH(country_ddx!$C67,defaults!$A$2:$A$6,0),MATCH(country_ddx!I$1,defaults!$A$2:$O$2,0))/100))</f>
        <v>0.15</v>
      </c>
      <c r="J67" s="8" t="n">
        <f aca="false">IF(C67="hic",0,IFERROR(INDEX(OnsetDeathRates!I:I,MATCH($A67,OnsetDeathRates!$B:$B,0))/100,INDEX(defaults!$A$2:$O$6,MATCH(country_ddx!$C67,defaults!$A$2:$A$6,0),MATCH(country_ddx!J$1,defaults!$A$2:$O$2,0))/100))</f>
        <v>0.1</v>
      </c>
      <c r="K67" s="8" t="n">
        <f aca="false">IF(C67="hic",0,IFERROR(INDEX(OnsetDeathRates!M:M,MATCH($A67,OnsetDeathRates!$B:$B,0))/100,INDEX(defaults!$A$2:$O$6,MATCH(country_ddx!$C67,defaults!$A$2:$A$6,0),MATCH(country_ddx!K$1,defaults!$A$2:$O$2,0))/100))</f>
        <v>0.1</v>
      </c>
      <c r="L67" s="9" t="n">
        <f aca="false">INDEX(defaults!$A$2:$O$6,MATCH(country_ddx!$C67,defaults!$A$2:$A$6,0),MATCH(country_ddx!L$1,defaults!$A$2:$O$2,0))/100</f>
        <v>0.05</v>
      </c>
      <c r="M67" s="9" t="n">
        <f aca="false">INDEX(defaults!$A$2:$O$6,MATCH(country_ddx!$C67,defaults!$A$2:$A$6,0),MATCH(country_ddx!M$1,defaults!$A$2:$O$2,0))/100</f>
        <v>0.05</v>
      </c>
      <c r="N67" s="9" t="n">
        <f aca="false">INDEX(defaults!$A$2:$O$6,MATCH(country_ddx!$C67,defaults!$A$2:$A$6,0),MATCH(country_ddx!N$1,defaults!$A$2:$O$2,0))/100</f>
        <v>0.05</v>
      </c>
      <c r="O67" s="9" t="n">
        <f aca="false">INDEX(defaults!$A$2:$O$6,MATCH(country_ddx!$C67,defaults!$A$2:$A$6,0),MATCH(country_ddx!O$1,defaults!$A$2:$O$2,0))/100</f>
        <v>0.05</v>
      </c>
      <c r="P67" s="9" t="n">
        <f aca="false">INDEX(defaults!$A$2:$O$6,MATCH(country_ddx!$C67,defaults!$A$2:$A$6,0),MATCH(country_ddx!P$1,defaults!$A$2:$O$2,0))/100</f>
        <v>0.05</v>
      </c>
      <c r="Q67" s="9" t="n">
        <f aca="false">INDEX(defaults!$A$2:$O$6,MATCH(country_ddx!$C67,defaults!$A$2:$A$6,0),MATCH(country_ddx!Q$1,defaults!$A$2:$O$2,0))/100</f>
        <v>0.05</v>
      </c>
    </row>
    <row r="68" customFormat="false" ht="13.8" hidden="false" customHeight="false" outlineLevel="0" collapsed="false">
      <c r="A68" s="0" t="s">
        <v>97</v>
      </c>
      <c r="B68" s="7" t="s">
        <v>98</v>
      </c>
      <c r="C68" s="0" t="str">
        <f aca="false">INDEX(country!F:F,MATCH(A68,country!A:A,0))</f>
        <v>HIC</v>
      </c>
      <c r="D68" s="8" t="n">
        <f aca="false">INDEX(defaults!$A$2:$O$6,MATCH(country_ddx!$C68,defaults!$A$2:$A$6,0),MATCH(country_ddx!D$1,defaults!$A$2:$O$2,0))/100</f>
        <v>0.25</v>
      </c>
      <c r="E68" s="8" t="n">
        <f aca="false">INDEX(defaults!$A$2:$O$6,MATCH(country_ddx!$C68,defaults!$A$2:$A$6,0),MATCH(country_ddx!E$1,defaults!$A$2:$O$2,0))/100</f>
        <v>0.25</v>
      </c>
      <c r="F68" s="8" t="n">
        <f aca="false">INDEX(defaults!$A$2:$O$6,MATCH(country_ddx!$C68,defaults!$A$2:$A$6,0),MATCH(country_ddx!F$1,defaults!$A$2:$O$2,0))/100</f>
        <v>0</v>
      </c>
      <c r="G68" s="8" t="n">
        <f aca="false">INDEX(defaults!$A$2:$O$6,MATCH(country_ddx!$C68,defaults!$A$2:$A$6,0),MATCH(country_ddx!G$1,defaults!$A$2:$O$2,0))/100</f>
        <v>0</v>
      </c>
      <c r="H68" s="8" t="n">
        <f aca="false">INDEX(defaults!$A$2:$O$6,MATCH(country_ddx!$C68,defaults!$A$2:$A$6,0),MATCH(country_ddx!H$1,defaults!$A$2:$O$2,0))/100</f>
        <v>0</v>
      </c>
      <c r="I68" s="8" t="n">
        <f aca="false">IF(C68="hic",0,IFERROR(INDEX(OnsetDeathRates!E:E,MATCH($A68,OnsetDeathRates!$B:$B,0))/100,INDEX(defaults!$A$2:$O$6,MATCH(country_ddx!$C68,defaults!$A$2:$A$6,0),MATCH(country_ddx!I$1,defaults!$A$2:$O$2,0))/100))</f>
        <v>0</v>
      </c>
      <c r="J68" s="8" t="n">
        <f aca="false">IF(C68="hic",0,IFERROR(INDEX(OnsetDeathRates!I:I,MATCH($A68,OnsetDeathRates!$B:$B,0))/100,INDEX(defaults!$A$2:$O$6,MATCH(country_ddx!$C68,defaults!$A$2:$A$6,0),MATCH(country_ddx!J$1,defaults!$A$2:$O$2,0))/100))</f>
        <v>0</v>
      </c>
      <c r="K68" s="8" t="n">
        <f aca="false">IF(C68="hic",0,IFERROR(INDEX(OnsetDeathRates!M:M,MATCH($A68,OnsetDeathRates!$B:$B,0))/100,INDEX(defaults!$A$2:$O$6,MATCH(country_ddx!$C68,defaults!$A$2:$A$6,0),MATCH(country_ddx!K$1,defaults!$A$2:$O$2,0))/100))</f>
        <v>0</v>
      </c>
      <c r="L68" s="9" t="n">
        <f aca="false">INDEX(defaults!$A$2:$O$6,MATCH(country_ddx!$C68,defaults!$A$2:$A$6,0),MATCH(country_ddx!L$1,defaults!$A$2:$O$2,0))/100</f>
        <v>0</v>
      </c>
      <c r="M68" s="9" t="n">
        <f aca="false">INDEX(defaults!$A$2:$O$6,MATCH(country_ddx!$C68,defaults!$A$2:$A$6,0),MATCH(country_ddx!M$1,defaults!$A$2:$O$2,0))/100</f>
        <v>0</v>
      </c>
      <c r="N68" s="9" t="n">
        <f aca="false">INDEX(defaults!$A$2:$O$6,MATCH(country_ddx!$C68,defaults!$A$2:$A$6,0),MATCH(country_ddx!N$1,defaults!$A$2:$O$2,0))/100</f>
        <v>0</v>
      </c>
      <c r="O68" s="9" t="n">
        <f aca="false">INDEX(defaults!$A$2:$O$6,MATCH(country_ddx!$C68,defaults!$A$2:$A$6,0),MATCH(country_ddx!O$1,defaults!$A$2:$O$2,0))/100</f>
        <v>0</v>
      </c>
      <c r="P68" s="9" t="n">
        <f aca="false">INDEX(defaults!$A$2:$O$6,MATCH(country_ddx!$C68,defaults!$A$2:$A$6,0),MATCH(country_ddx!P$1,defaults!$A$2:$O$2,0))/100</f>
        <v>0</v>
      </c>
      <c r="Q68" s="9" t="n">
        <f aca="false">INDEX(defaults!$A$2:$O$6,MATCH(country_ddx!$C68,defaults!$A$2:$A$6,0),MATCH(country_ddx!Q$1,defaults!$A$2:$O$2,0))/100</f>
        <v>0</v>
      </c>
    </row>
    <row r="69" customFormat="false" ht="13.8" hidden="false" customHeight="false" outlineLevel="0" collapsed="false">
      <c r="A69" s="0" t="s">
        <v>99</v>
      </c>
      <c r="B69" s="7" t="s">
        <v>18</v>
      </c>
      <c r="C69" s="0" t="str">
        <f aca="false">INDEX(country!F:F,MATCH(A69,country!A:A,0))</f>
        <v>UMIC</v>
      </c>
      <c r="D69" s="8" t="n">
        <f aca="false">INDEX(defaults!$A$2:$O$6,MATCH(country_ddx!$C69,defaults!$A$2:$A$6,0),MATCH(country_ddx!D$1,defaults!$A$2:$O$2,0))/100</f>
        <v>0.5</v>
      </c>
      <c r="E69" s="8" t="n">
        <f aca="false">INDEX(defaults!$A$2:$O$6,MATCH(country_ddx!$C69,defaults!$A$2:$A$6,0),MATCH(country_ddx!E$1,defaults!$A$2:$O$2,0))/100</f>
        <v>0.5</v>
      </c>
      <c r="F69" s="8" t="n">
        <f aca="false">INDEX(defaults!$A$2:$O$6,MATCH(country_ddx!$C69,defaults!$A$2:$A$6,0),MATCH(country_ddx!F$1,defaults!$A$2:$O$2,0))/100</f>
        <v>0.3</v>
      </c>
      <c r="G69" s="8" t="n">
        <f aca="false">INDEX(defaults!$A$2:$O$6,MATCH(country_ddx!$C69,defaults!$A$2:$A$6,0),MATCH(country_ddx!G$1,defaults!$A$2:$O$2,0))/100</f>
        <v>0.3</v>
      </c>
      <c r="H69" s="8" t="n">
        <f aca="false">INDEX(defaults!$A$2:$O$6,MATCH(country_ddx!$C69,defaults!$A$2:$A$6,0),MATCH(country_ddx!H$1,defaults!$A$2:$O$2,0))/100</f>
        <v>0.15</v>
      </c>
      <c r="I69" s="8" t="n">
        <f aca="false">IF(C69="hic",0,IFERROR(INDEX(OnsetDeathRates!E:E,MATCH($A69,OnsetDeathRates!$B:$B,0))/100,INDEX(defaults!$A$2:$O$6,MATCH(country_ddx!$C69,defaults!$A$2:$A$6,0),MATCH(country_ddx!I$1,defaults!$A$2:$O$2,0))/100))</f>
        <v>0.569</v>
      </c>
      <c r="J69" s="8" t="n">
        <f aca="false">IF(C69="hic",0,IFERROR(INDEX(OnsetDeathRates!I:I,MATCH($A69,OnsetDeathRates!$B:$B,0))/100,INDEX(defaults!$A$2:$O$6,MATCH(country_ddx!$C69,defaults!$A$2:$A$6,0),MATCH(country_ddx!J$1,defaults!$A$2:$O$2,0))/100))</f>
        <v>0.421</v>
      </c>
      <c r="K69" s="8" t="n">
        <f aca="false">IF(C69="hic",0,IFERROR(INDEX(OnsetDeathRates!M:M,MATCH($A69,OnsetDeathRates!$B:$B,0))/100,INDEX(defaults!$A$2:$O$6,MATCH(country_ddx!$C69,defaults!$A$2:$A$6,0),MATCH(country_ddx!K$1,defaults!$A$2:$O$2,0))/100))</f>
        <v>0.306</v>
      </c>
      <c r="L69" s="8" t="n">
        <f aca="false">K69</f>
        <v>0.306</v>
      </c>
      <c r="M69" s="8" t="n">
        <f aca="false">L69</f>
        <v>0.306</v>
      </c>
      <c r="N69" s="8" t="n">
        <f aca="false">M69</f>
        <v>0.306</v>
      </c>
      <c r="O69" s="8" t="n">
        <f aca="false">N69</f>
        <v>0.306</v>
      </c>
      <c r="P69" s="8" t="n">
        <f aca="false">O69</f>
        <v>0.306</v>
      </c>
      <c r="Q69" s="8" t="n">
        <f aca="false">P69</f>
        <v>0.306</v>
      </c>
    </row>
    <row r="70" customFormat="false" ht="13.8" hidden="false" customHeight="false" outlineLevel="0" collapsed="false">
      <c r="A70" s="0" t="s">
        <v>100</v>
      </c>
      <c r="B70" s="7" t="s">
        <v>41</v>
      </c>
      <c r="C70" s="0" t="str">
        <f aca="false">INDEX(country!F:F,MATCH(A70,country!A:A,0))</f>
        <v>LIC</v>
      </c>
      <c r="D70" s="8" t="n">
        <f aca="false">INDEX(defaults!$A$2:$O$6,MATCH(country_ddx!$C70,defaults!$A$2:$A$6,0),MATCH(country_ddx!D$1,defaults!$A$2:$O$2,0))/100</f>
        <v>1</v>
      </c>
      <c r="E70" s="8" t="n">
        <f aca="false">INDEX(defaults!$A$2:$O$6,MATCH(country_ddx!$C70,defaults!$A$2:$A$6,0),MATCH(country_ddx!E$1,defaults!$A$2:$O$2,0))/100</f>
        <v>1</v>
      </c>
      <c r="F70" s="8" t="n">
        <f aca="false">INDEX(defaults!$A$2:$O$6,MATCH(country_ddx!$C70,defaults!$A$2:$A$6,0),MATCH(country_ddx!F$1,defaults!$A$2:$O$2,0))/100</f>
        <v>0.75</v>
      </c>
      <c r="G70" s="8" t="n">
        <f aca="false">INDEX(defaults!$A$2:$O$6,MATCH(country_ddx!$C70,defaults!$A$2:$A$6,0),MATCH(country_ddx!G$1,defaults!$A$2:$O$2,0))/100</f>
        <v>0.75</v>
      </c>
      <c r="H70" s="8" t="n">
        <f aca="false">INDEX(defaults!$A$2:$O$6,MATCH(country_ddx!$C70,defaults!$A$2:$A$6,0),MATCH(country_ddx!H$1,defaults!$A$2:$O$2,0))/100</f>
        <v>0.75</v>
      </c>
      <c r="I70" s="8" t="n">
        <f aca="false">IF(C70="hic",0,IFERROR(INDEX(OnsetDeathRates!E:E,MATCH($A70,OnsetDeathRates!$B:$B,0))/100,INDEX(defaults!$A$2:$O$6,MATCH(country_ddx!$C70,defaults!$A$2:$A$6,0),MATCH(country_ddx!I$1,defaults!$A$2:$O$2,0))/100))</f>
        <v>0.611</v>
      </c>
      <c r="J70" s="8" t="n">
        <f aca="false">IF(C70="hic",0,IFERROR(INDEX(OnsetDeathRates!I:I,MATCH($A70,OnsetDeathRates!$B:$B,0))/100,INDEX(defaults!$A$2:$O$6,MATCH(country_ddx!$C70,defaults!$A$2:$A$6,0),MATCH(country_ddx!J$1,defaults!$A$2:$O$2,0))/100))</f>
        <v>0.458</v>
      </c>
      <c r="K70" s="8" t="n">
        <f aca="false">IF(C70="hic",0,IFERROR(INDEX(OnsetDeathRates!M:M,MATCH($A70,OnsetDeathRates!$B:$B,0))/100,INDEX(defaults!$A$2:$O$6,MATCH(country_ddx!$C70,defaults!$A$2:$A$6,0),MATCH(country_ddx!K$1,defaults!$A$2:$O$2,0))/100))</f>
        <v>0.398</v>
      </c>
      <c r="L70" s="8" t="n">
        <f aca="false">K70</f>
        <v>0.398</v>
      </c>
      <c r="M70" s="8" t="n">
        <f aca="false">L70</f>
        <v>0.398</v>
      </c>
      <c r="N70" s="8" t="n">
        <f aca="false">M70</f>
        <v>0.398</v>
      </c>
      <c r="O70" s="8" t="n">
        <f aca="false">N70</f>
        <v>0.398</v>
      </c>
      <c r="P70" s="8" t="n">
        <f aca="false">O70</f>
        <v>0.398</v>
      </c>
      <c r="Q70" s="8" t="n">
        <f aca="false">P70</f>
        <v>0.398</v>
      </c>
    </row>
    <row r="71" customFormat="false" ht="13.8" hidden="false" customHeight="false" outlineLevel="0" collapsed="false">
      <c r="A71" s="0" t="s">
        <v>101</v>
      </c>
      <c r="B71" s="7" t="s">
        <v>24</v>
      </c>
      <c r="C71" s="0" t="str">
        <f aca="false">INDEX(country!F:F,MATCH(A71,country!A:A,0))</f>
        <v>LMIC</v>
      </c>
      <c r="D71" s="8" t="n">
        <f aca="false">INDEX(defaults!$A$2:$O$6,MATCH(country_ddx!$C71,defaults!$A$2:$A$6,0),MATCH(country_ddx!D$1,defaults!$A$2:$O$2,0))/100</f>
        <v>1</v>
      </c>
      <c r="E71" s="8" t="n">
        <f aca="false">INDEX(defaults!$A$2:$O$6,MATCH(country_ddx!$C71,defaults!$A$2:$A$6,0),MATCH(country_ddx!E$1,defaults!$A$2:$O$2,0))/100</f>
        <v>1</v>
      </c>
      <c r="F71" s="8" t="n">
        <f aca="false">INDEX(defaults!$A$2:$O$6,MATCH(country_ddx!$C71,defaults!$A$2:$A$6,0),MATCH(country_ddx!F$1,defaults!$A$2:$O$2,0))/100</f>
        <v>0.5</v>
      </c>
      <c r="G71" s="8" t="n">
        <f aca="false">INDEX(defaults!$A$2:$O$6,MATCH(country_ddx!$C71,defaults!$A$2:$A$6,0),MATCH(country_ddx!G$1,defaults!$A$2:$O$2,0))/100</f>
        <v>0.5</v>
      </c>
      <c r="H71" s="8" t="n">
        <f aca="false">INDEX(defaults!$A$2:$O$6,MATCH(country_ddx!$C71,defaults!$A$2:$A$6,0),MATCH(country_ddx!H$1,defaults!$A$2:$O$2,0))/100</f>
        <v>0.5</v>
      </c>
      <c r="I71" s="8" t="n">
        <f aca="false">IF(C71="hic",0,IFERROR(INDEX(OnsetDeathRates!E:E,MATCH($A71,OnsetDeathRates!$B:$B,0))/100,INDEX(defaults!$A$2:$O$6,MATCH(country_ddx!$C71,defaults!$A$2:$A$6,0),MATCH(country_ddx!I$1,defaults!$A$2:$O$2,0))/100))</f>
        <v>0.004</v>
      </c>
      <c r="J71" s="8" t="n">
        <f aca="false">IF(C71="hic",0,IFERROR(INDEX(OnsetDeathRates!I:I,MATCH($A71,OnsetDeathRates!$B:$B,0))/100,INDEX(defaults!$A$2:$O$6,MATCH(country_ddx!$C71,defaults!$A$2:$A$6,0),MATCH(country_ddx!J$1,defaults!$A$2:$O$2,0))/100))</f>
        <v>0.003</v>
      </c>
      <c r="K71" s="8" t="n">
        <f aca="false">IF(C71="hic",0,IFERROR(INDEX(OnsetDeathRates!M:M,MATCH($A71,OnsetDeathRates!$B:$B,0))/100,INDEX(defaults!$A$2:$O$6,MATCH(country_ddx!$C71,defaults!$A$2:$A$6,0),MATCH(country_ddx!K$1,defaults!$A$2:$O$2,0))/100))</f>
        <v>0.001</v>
      </c>
      <c r="L71" s="8" t="n">
        <f aca="false">K71</f>
        <v>0.001</v>
      </c>
      <c r="M71" s="8" t="n">
        <f aca="false">L71</f>
        <v>0.001</v>
      </c>
      <c r="N71" s="8" t="n">
        <f aca="false">M71</f>
        <v>0.001</v>
      </c>
      <c r="O71" s="8" t="n">
        <f aca="false">N71</f>
        <v>0.001</v>
      </c>
      <c r="P71" s="8" t="n">
        <f aca="false">O71</f>
        <v>0.001</v>
      </c>
      <c r="Q71" s="8" t="n">
        <f aca="false">P71</f>
        <v>0.001</v>
      </c>
    </row>
    <row r="72" customFormat="false" ht="13.8" hidden="false" customHeight="false" outlineLevel="0" collapsed="false">
      <c r="A72" s="0" t="s">
        <v>102</v>
      </c>
      <c r="B72" s="7" t="s">
        <v>29</v>
      </c>
      <c r="C72" s="0" t="str">
        <f aca="false">INDEX(country!F:F,MATCH(A72,country!A:A,0))</f>
        <v>HIC</v>
      </c>
      <c r="D72" s="8" t="n">
        <f aca="false">INDEX(defaults!$A$2:$O$6,MATCH(country_ddx!$C72,defaults!$A$2:$A$6,0),MATCH(country_ddx!D$1,defaults!$A$2:$O$2,0))/100</f>
        <v>0.25</v>
      </c>
      <c r="E72" s="8" t="n">
        <f aca="false">INDEX(defaults!$A$2:$O$6,MATCH(country_ddx!$C72,defaults!$A$2:$A$6,0),MATCH(country_ddx!E$1,defaults!$A$2:$O$2,0))/100</f>
        <v>0.25</v>
      </c>
      <c r="F72" s="8" t="n">
        <f aca="false">INDEX(defaults!$A$2:$O$6,MATCH(country_ddx!$C72,defaults!$A$2:$A$6,0),MATCH(country_ddx!F$1,defaults!$A$2:$O$2,0))/100</f>
        <v>0</v>
      </c>
      <c r="G72" s="8" t="n">
        <f aca="false">INDEX(defaults!$A$2:$O$6,MATCH(country_ddx!$C72,defaults!$A$2:$A$6,0),MATCH(country_ddx!G$1,defaults!$A$2:$O$2,0))/100</f>
        <v>0</v>
      </c>
      <c r="H72" s="8" t="n">
        <f aca="false">INDEX(defaults!$A$2:$O$6,MATCH(country_ddx!$C72,defaults!$A$2:$A$6,0),MATCH(country_ddx!H$1,defaults!$A$2:$O$2,0))/100</f>
        <v>0</v>
      </c>
      <c r="I72" s="8" t="n">
        <f aca="false">IF(C72="hic",0,IFERROR(INDEX(OnsetDeathRates!E:E,MATCH($A72,OnsetDeathRates!$B:$B,0))/100,INDEX(defaults!$A$2:$O$6,MATCH(country_ddx!$C72,defaults!$A$2:$A$6,0),MATCH(country_ddx!I$1,defaults!$A$2:$O$2,0))/100))</f>
        <v>0</v>
      </c>
      <c r="J72" s="8" t="n">
        <f aca="false">IF(C72="hic",0,IFERROR(INDEX(OnsetDeathRates!I:I,MATCH($A72,OnsetDeathRates!$B:$B,0))/100,INDEX(defaults!$A$2:$O$6,MATCH(country_ddx!$C72,defaults!$A$2:$A$6,0),MATCH(country_ddx!J$1,defaults!$A$2:$O$2,0))/100))</f>
        <v>0</v>
      </c>
      <c r="K72" s="8" t="n">
        <f aca="false">IF(C72="hic",0,IFERROR(INDEX(OnsetDeathRates!M:M,MATCH($A72,OnsetDeathRates!$B:$B,0))/100,INDEX(defaults!$A$2:$O$6,MATCH(country_ddx!$C72,defaults!$A$2:$A$6,0),MATCH(country_ddx!K$1,defaults!$A$2:$O$2,0))/100))</f>
        <v>0</v>
      </c>
      <c r="L72" s="8" t="n">
        <f aca="false">K72</f>
        <v>0</v>
      </c>
      <c r="M72" s="8" t="n">
        <f aca="false">L72</f>
        <v>0</v>
      </c>
      <c r="N72" s="8" t="n">
        <f aca="false">M72</f>
        <v>0</v>
      </c>
      <c r="O72" s="8" t="n">
        <f aca="false">N72</f>
        <v>0</v>
      </c>
      <c r="P72" s="8" t="n">
        <f aca="false">O72</f>
        <v>0</v>
      </c>
      <c r="Q72" s="8" t="n">
        <f aca="false">P72</f>
        <v>0</v>
      </c>
    </row>
    <row r="73" customFormat="false" ht="13.8" hidden="false" customHeight="false" outlineLevel="0" collapsed="false">
      <c r="A73" s="0" t="s">
        <v>103</v>
      </c>
      <c r="B73" s="7" t="s">
        <v>41</v>
      </c>
      <c r="C73" s="0" t="str">
        <f aca="false">INDEX(country!F:F,MATCH(A73,country!A:A,0))</f>
        <v>LMIC</v>
      </c>
      <c r="D73" s="8" t="n">
        <f aca="false">INDEX(defaults!$A$2:$O$6,MATCH(country_ddx!$C73,defaults!$A$2:$A$6,0),MATCH(country_ddx!D$1,defaults!$A$2:$O$2,0))/100</f>
        <v>1</v>
      </c>
      <c r="E73" s="8" t="n">
        <f aca="false">INDEX(defaults!$A$2:$O$6,MATCH(country_ddx!$C73,defaults!$A$2:$A$6,0),MATCH(country_ddx!E$1,defaults!$A$2:$O$2,0))/100</f>
        <v>1</v>
      </c>
      <c r="F73" s="8" t="n">
        <f aca="false">INDEX(defaults!$A$2:$O$6,MATCH(country_ddx!$C73,defaults!$A$2:$A$6,0),MATCH(country_ddx!F$1,defaults!$A$2:$O$2,0))/100</f>
        <v>0.5</v>
      </c>
      <c r="G73" s="8" t="n">
        <f aca="false">INDEX(defaults!$A$2:$O$6,MATCH(country_ddx!$C73,defaults!$A$2:$A$6,0),MATCH(country_ddx!G$1,defaults!$A$2:$O$2,0))/100</f>
        <v>0.5</v>
      </c>
      <c r="H73" s="8" t="n">
        <f aca="false">INDEX(defaults!$A$2:$O$6,MATCH(country_ddx!$C73,defaults!$A$2:$A$6,0),MATCH(country_ddx!H$1,defaults!$A$2:$O$2,0))/100</f>
        <v>0.5</v>
      </c>
      <c r="I73" s="8" t="n">
        <f aca="false">IF(C73="hic",0,IFERROR(INDEX(OnsetDeathRates!E:E,MATCH($A73,OnsetDeathRates!$B:$B,0))/100,INDEX(defaults!$A$2:$O$6,MATCH(country_ddx!$C73,defaults!$A$2:$A$6,0),MATCH(country_ddx!I$1,defaults!$A$2:$O$2,0))/100))</f>
        <v>0.653</v>
      </c>
      <c r="J73" s="8" t="n">
        <f aca="false">IF(C73="hic",0,IFERROR(INDEX(OnsetDeathRates!I:I,MATCH($A73,OnsetDeathRates!$B:$B,0))/100,INDEX(defaults!$A$2:$O$6,MATCH(country_ddx!$C73,defaults!$A$2:$A$6,0),MATCH(country_ddx!J$1,defaults!$A$2:$O$2,0))/100))</f>
        <v>0.471</v>
      </c>
      <c r="K73" s="8" t="n">
        <f aca="false">IF(C73="hic",0,IFERROR(INDEX(OnsetDeathRates!M:M,MATCH($A73,OnsetDeathRates!$B:$B,0))/100,INDEX(defaults!$A$2:$O$6,MATCH(country_ddx!$C73,defaults!$A$2:$A$6,0),MATCH(country_ddx!K$1,defaults!$A$2:$O$2,0))/100))</f>
        <v>0.383</v>
      </c>
      <c r="L73" s="8" t="n">
        <f aca="false">K73</f>
        <v>0.383</v>
      </c>
      <c r="M73" s="8" t="n">
        <f aca="false">L73</f>
        <v>0.383</v>
      </c>
      <c r="N73" s="8" t="n">
        <f aca="false">M73</f>
        <v>0.383</v>
      </c>
      <c r="O73" s="8" t="n">
        <f aca="false">N73</f>
        <v>0.383</v>
      </c>
      <c r="P73" s="8" t="n">
        <f aca="false">O73</f>
        <v>0.383</v>
      </c>
      <c r="Q73" s="8" t="n">
        <f aca="false">P73</f>
        <v>0.383</v>
      </c>
    </row>
    <row r="74" customFormat="false" ht="13.8" hidden="false" customHeight="false" outlineLevel="0" collapsed="false">
      <c r="A74" s="0" t="s">
        <v>104</v>
      </c>
      <c r="B74" s="7" t="s">
        <v>14</v>
      </c>
      <c r="C74" s="0" t="str">
        <f aca="false">INDEX(country!F:F,MATCH(A74,country!A:A,0))</f>
        <v>HIC</v>
      </c>
      <c r="D74" s="8" t="n">
        <f aca="false">INDEX(defaults!$A$2:$O$6,MATCH(country_ddx!$C74,defaults!$A$2:$A$6,0),MATCH(country_ddx!D$1,defaults!$A$2:$O$2,0))/100</f>
        <v>0.25</v>
      </c>
      <c r="E74" s="8" t="n">
        <f aca="false">INDEX(defaults!$A$2:$O$6,MATCH(country_ddx!$C74,defaults!$A$2:$A$6,0),MATCH(country_ddx!E$1,defaults!$A$2:$O$2,0))/100</f>
        <v>0.25</v>
      </c>
      <c r="F74" s="8" t="n">
        <f aca="false">INDEX(defaults!$A$2:$O$6,MATCH(country_ddx!$C74,defaults!$A$2:$A$6,0),MATCH(country_ddx!F$1,defaults!$A$2:$O$2,0))/100</f>
        <v>0</v>
      </c>
      <c r="G74" s="8" t="n">
        <f aca="false">INDEX(defaults!$A$2:$O$6,MATCH(country_ddx!$C74,defaults!$A$2:$A$6,0),MATCH(country_ddx!G$1,defaults!$A$2:$O$2,0))/100</f>
        <v>0</v>
      </c>
      <c r="H74" s="8" t="n">
        <f aca="false">INDEX(defaults!$A$2:$O$6,MATCH(country_ddx!$C74,defaults!$A$2:$A$6,0),MATCH(country_ddx!H$1,defaults!$A$2:$O$2,0))/100</f>
        <v>0</v>
      </c>
      <c r="I74" s="8" t="n">
        <f aca="false">IF(C74="hic",0,IFERROR(INDEX(OnsetDeathRates!E:E,MATCH($A74,OnsetDeathRates!$B:$B,0))/100,INDEX(defaults!$A$2:$O$6,MATCH(country_ddx!$C74,defaults!$A$2:$A$6,0),MATCH(country_ddx!I$1,defaults!$A$2:$O$2,0))/100))</f>
        <v>0</v>
      </c>
      <c r="J74" s="8" t="n">
        <f aca="false">IF(C74="hic",0,IFERROR(INDEX(OnsetDeathRates!I:I,MATCH($A74,OnsetDeathRates!$B:$B,0))/100,INDEX(defaults!$A$2:$O$6,MATCH(country_ddx!$C74,defaults!$A$2:$A$6,0),MATCH(country_ddx!J$1,defaults!$A$2:$O$2,0))/100))</f>
        <v>0</v>
      </c>
      <c r="K74" s="8" t="n">
        <f aca="false">IF(C74="hic",0,IFERROR(INDEX(OnsetDeathRates!M:M,MATCH($A74,OnsetDeathRates!$B:$B,0))/100,INDEX(defaults!$A$2:$O$6,MATCH(country_ddx!$C74,defaults!$A$2:$A$6,0),MATCH(country_ddx!K$1,defaults!$A$2:$O$2,0))/100))</f>
        <v>0</v>
      </c>
      <c r="L74" s="8" t="n">
        <f aca="false">K74</f>
        <v>0</v>
      </c>
      <c r="M74" s="8" t="n">
        <f aca="false">L74</f>
        <v>0</v>
      </c>
      <c r="N74" s="8" t="n">
        <f aca="false">M74</f>
        <v>0</v>
      </c>
      <c r="O74" s="8" t="n">
        <f aca="false">N74</f>
        <v>0</v>
      </c>
      <c r="P74" s="8" t="n">
        <f aca="false">O74</f>
        <v>0</v>
      </c>
      <c r="Q74" s="8" t="n">
        <f aca="false">P74</f>
        <v>0</v>
      </c>
    </row>
    <row r="75" customFormat="false" ht="13.8" hidden="false" customHeight="false" outlineLevel="0" collapsed="false">
      <c r="A75" s="0" t="s">
        <v>105</v>
      </c>
      <c r="B75" s="7" t="s">
        <v>20</v>
      </c>
      <c r="C75" s="0" t="str">
        <f aca="false">INDEX(country!F:F,MATCH(A75,country!A:A,0))</f>
        <v>UMIC</v>
      </c>
      <c r="D75" s="8" t="n">
        <f aca="false">INDEX(defaults!$A$2:$O$6,MATCH(country_ddx!$C75,defaults!$A$2:$A$6,0),MATCH(country_ddx!D$1,defaults!$A$2:$O$2,0))/100</f>
        <v>0.5</v>
      </c>
      <c r="E75" s="8" t="n">
        <f aca="false">INDEX(defaults!$A$2:$O$6,MATCH(country_ddx!$C75,defaults!$A$2:$A$6,0),MATCH(country_ddx!E$1,defaults!$A$2:$O$2,0))/100</f>
        <v>0.5</v>
      </c>
      <c r="F75" s="8" t="n">
        <f aca="false">INDEX(defaults!$A$2:$O$6,MATCH(country_ddx!$C75,defaults!$A$2:$A$6,0),MATCH(country_ddx!F$1,defaults!$A$2:$O$2,0))/100</f>
        <v>0.3</v>
      </c>
      <c r="G75" s="8" t="n">
        <f aca="false">INDEX(defaults!$A$2:$O$6,MATCH(country_ddx!$C75,defaults!$A$2:$A$6,0),MATCH(country_ddx!G$1,defaults!$A$2:$O$2,0))/100</f>
        <v>0.3</v>
      </c>
      <c r="H75" s="8" t="n">
        <f aca="false">INDEX(defaults!$A$2:$O$6,MATCH(country_ddx!$C75,defaults!$A$2:$A$6,0),MATCH(country_ddx!H$1,defaults!$A$2:$O$2,0))/100</f>
        <v>0.15</v>
      </c>
      <c r="I75" s="8" t="n">
        <f aca="false">IF(C75="hic",0,IFERROR(INDEX(OnsetDeathRates!E:E,MATCH($A75,OnsetDeathRates!$B:$B,0))/100,INDEX(defaults!$A$2:$O$6,MATCH(country_ddx!$C75,defaults!$A$2:$A$6,0),MATCH(country_ddx!I$1,defaults!$A$2:$O$2,0))/100))</f>
        <v>0.293</v>
      </c>
      <c r="J75" s="8" t="n">
        <f aca="false">IF(C75="hic",0,IFERROR(INDEX(OnsetDeathRates!I:I,MATCH($A75,OnsetDeathRates!$B:$B,0))/100,INDEX(defaults!$A$2:$O$6,MATCH(country_ddx!$C75,defaults!$A$2:$A$6,0),MATCH(country_ddx!J$1,defaults!$A$2:$O$2,0))/100))</f>
        <v>0.212</v>
      </c>
      <c r="K75" s="8" t="n">
        <f aca="false">IF(C75="hic",0,IFERROR(INDEX(OnsetDeathRates!M:M,MATCH($A75,OnsetDeathRates!$B:$B,0))/100,INDEX(defaults!$A$2:$O$6,MATCH(country_ddx!$C75,defaults!$A$2:$A$6,0),MATCH(country_ddx!K$1,defaults!$A$2:$O$2,0))/100))</f>
        <v>0.169</v>
      </c>
      <c r="L75" s="8" t="n">
        <f aca="false">K75</f>
        <v>0.169</v>
      </c>
      <c r="M75" s="8" t="n">
        <f aca="false">L75</f>
        <v>0.169</v>
      </c>
      <c r="N75" s="8" t="n">
        <f aca="false">M75</f>
        <v>0.169</v>
      </c>
      <c r="O75" s="8" t="n">
        <f aca="false">N75</f>
        <v>0.169</v>
      </c>
      <c r="P75" s="8" t="n">
        <f aca="false">O75</f>
        <v>0.169</v>
      </c>
      <c r="Q75" s="8" t="n">
        <f aca="false">P75</f>
        <v>0.169</v>
      </c>
    </row>
    <row r="76" customFormat="false" ht="13.8" hidden="false" customHeight="false" outlineLevel="0" collapsed="false">
      <c r="A76" s="0" t="s">
        <v>106</v>
      </c>
      <c r="B76" s="7" t="s">
        <v>20</v>
      </c>
      <c r="C76" s="0" t="str">
        <f aca="false">INDEX(country!F:F,MATCH(A76,country!A:A,0))</f>
        <v>UMIC</v>
      </c>
      <c r="D76" s="8" t="n">
        <f aca="false">INDEX(defaults!$A$2:$O$6,MATCH(country_ddx!$C76,defaults!$A$2:$A$6,0),MATCH(country_ddx!D$1,defaults!$A$2:$O$2,0))/100</f>
        <v>0.5</v>
      </c>
      <c r="E76" s="8" t="n">
        <f aca="false">INDEX(defaults!$A$2:$O$6,MATCH(country_ddx!$C76,defaults!$A$2:$A$6,0),MATCH(country_ddx!E$1,defaults!$A$2:$O$2,0))/100</f>
        <v>0.5</v>
      </c>
      <c r="F76" s="8" t="n">
        <f aca="false">INDEX(defaults!$A$2:$O$6,MATCH(country_ddx!$C76,defaults!$A$2:$A$6,0),MATCH(country_ddx!F$1,defaults!$A$2:$O$2,0))/100</f>
        <v>0.3</v>
      </c>
      <c r="G76" s="8" t="n">
        <f aca="false">INDEX(defaults!$A$2:$O$6,MATCH(country_ddx!$C76,defaults!$A$2:$A$6,0),MATCH(country_ddx!G$1,defaults!$A$2:$O$2,0))/100</f>
        <v>0.3</v>
      </c>
      <c r="H76" s="8" t="n">
        <f aca="false">INDEX(defaults!$A$2:$O$6,MATCH(country_ddx!$C76,defaults!$A$2:$A$6,0),MATCH(country_ddx!H$1,defaults!$A$2:$O$2,0))/100</f>
        <v>0.15</v>
      </c>
      <c r="I76" s="8" t="n">
        <f aca="false">IF(C76="hic",0,IFERROR(INDEX(OnsetDeathRates!E:E,MATCH($A76,OnsetDeathRates!$B:$B,0))/100,INDEX(defaults!$A$2:$O$6,MATCH(country_ddx!$C76,defaults!$A$2:$A$6,0),MATCH(country_ddx!I$1,defaults!$A$2:$O$2,0))/100))</f>
        <v>0.15</v>
      </c>
      <c r="J76" s="8" t="n">
        <f aca="false">IF(C76="hic",0,IFERROR(INDEX(OnsetDeathRates!I:I,MATCH($A76,OnsetDeathRates!$B:$B,0))/100,INDEX(defaults!$A$2:$O$6,MATCH(country_ddx!$C76,defaults!$A$2:$A$6,0),MATCH(country_ddx!J$1,defaults!$A$2:$O$2,0))/100))</f>
        <v>0.1</v>
      </c>
      <c r="K76" s="8" t="n">
        <f aca="false">IF(C76="hic",0,IFERROR(INDEX(OnsetDeathRates!M:M,MATCH($A76,OnsetDeathRates!$B:$B,0))/100,INDEX(defaults!$A$2:$O$6,MATCH(country_ddx!$C76,defaults!$A$2:$A$6,0),MATCH(country_ddx!K$1,defaults!$A$2:$O$2,0))/100))</f>
        <v>0.1</v>
      </c>
      <c r="L76" s="9" t="n">
        <f aca="false">INDEX(defaults!$A$2:$O$6,MATCH(country_ddx!$C76,defaults!$A$2:$A$6,0),MATCH(country_ddx!L$1,defaults!$A$2:$O$2,0))/100</f>
        <v>0.05</v>
      </c>
      <c r="M76" s="9" t="n">
        <f aca="false">INDEX(defaults!$A$2:$O$6,MATCH(country_ddx!$C76,defaults!$A$2:$A$6,0),MATCH(country_ddx!M$1,defaults!$A$2:$O$2,0))/100</f>
        <v>0.05</v>
      </c>
      <c r="N76" s="9" t="n">
        <f aca="false">INDEX(defaults!$A$2:$O$6,MATCH(country_ddx!$C76,defaults!$A$2:$A$6,0),MATCH(country_ddx!N$1,defaults!$A$2:$O$2,0))/100</f>
        <v>0.05</v>
      </c>
      <c r="O76" s="9" t="n">
        <f aca="false">INDEX(defaults!$A$2:$O$6,MATCH(country_ddx!$C76,defaults!$A$2:$A$6,0),MATCH(country_ddx!O$1,defaults!$A$2:$O$2,0))/100</f>
        <v>0.05</v>
      </c>
      <c r="P76" s="9" t="n">
        <f aca="false">INDEX(defaults!$A$2:$O$6,MATCH(country_ddx!$C76,defaults!$A$2:$A$6,0),MATCH(country_ddx!P$1,defaults!$A$2:$O$2,0))/100</f>
        <v>0.05</v>
      </c>
      <c r="Q76" s="9" t="n">
        <f aca="false">INDEX(defaults!$A$2:$O$6,MATCH(country_ddx!$C76,defaults!$A$2:$A$6,0),MATCH(country_ddx!Q$1,defaults!$A$2:$O$2,0))/100</f>
        <v>0.05</v>
      </c>
    </row>
    <row r="77" customFormat="false" ht="13.8" hidden="false" customHeight="false" outlineLevel="0" collapsed="false">
      <c r="A77" s="0" t="s">
        <v>107</v>
      </c>
      <c r="B77" s="7" t="s">
        <v>91</v>
      </c>
      <c r="C77" s="0" t="str">
        <f aca="false">INDEX(country!F:F,MATCH(A77,country!A:A,0))</f>
        <v>HIC</v>
      </c>
      <c r="D77" s="8" t="n">
        <f aca="false">INDEX(defaults!$A$2:$O$6,MATCH(country_ddx!$C77,defaults!$A$2:$A$6,0),MATCH(country_ddx!D$1,defaults!$A$2:$O$2,0))/100</f>
        <v>0.25</v>
      </c>
      <c r="E77" s="8" t="n">
        <f aca="false">INDEX(defaults!$A$2:$O$6,MATCH(country_ddx!$C77,defaults!$A$2:$A$6,0),MATCH(country_ddx!E$1,defaults!$A$2:$O$2,0))/100</f>
        <v>0.25</v>
      </c>
      <c r="F77" s="8" t="n">
        <f aca="false">INDEX(defaults!$A$2:$O$6,MATCH(country_ddx!$C77,defaults!$A$2:$A$6,0),MATCH(country_ddx!F$1,defaults!$A$2:$O$2,0))/100</f>
        <v>0</v>
      </c>
      <c r="G77" s="8" t="n">
        <f aca="false">INDEX(defaults!$A$2:$O$6,MATCH(country_ddx!$C77,defaults!$A$2:$A$6,0),MATCH(country_ddx!G$1,defaults!$A$2:$O$2,0))/100</f>
        <v>0</v>
      </c>
      <c r="H77" s="8" t="n">
        <f aca="false">INDEX(defaults!$A$2:$O$6,MATCH(country_ddx!$C77,defaults!$A$2:$A$6,0),MATCH(country_ddx!H$1,defaults!$A$2:$O$2,0))/100</f>
        <v>0</v>
      </c>
      <c r="I77" s="8" t="n">
        <f aca="false">IF(C77="hic",0,IFERROR(INDEX(OnsetDeathRates!E:E,MATCH($A77,OnsetDeathRates!$B:$B,0))/100,INDEX(defaults!$A$2:$O$6,MATCH(country_ddx!$C77,defaults!$A$2:$A$6,0),MATCH(country_ddx!I$1,defaults!$A$2:$O$2,0))/100))</f>
        <v>0</v>
      </c>
      <c r="J77" s="8" t="n">
        <f aca="false">IF(C77="hic",0,IFERROR(INDEX(OnsetDeathRates!I:I,MATCH($A77,OnsetDeathRates!$B:$B,0))/100,INDEX(defaults!$A$2:$O$6,MATCH(country_ddx!$C77,defaults!$A$2:$A$6,0),MATCH(country_ddx!J$1,defaults!$A$2:$O$2,0))/100))</f>
        <v>0</v>
      </c>
      <c r="K77" s="8" t="n">
        <f aca="false">IF(C77="hic",0,IFERROR(INDEX(OnsetDeathRates!M:M,MATCH($A77,OnsetDeathRates!$B:$B,0))/100,INDEX(defaults!$A$2:$O$6,MATCH(country_ddx!$C77,defaults!$A$2:$A$6,0),MATCH(country_ddx!K$1,defaults!$A$2:$O$2,0))/100))</f>
        <v>0</v>
      </c>
      <c r="L77" s="8" t="n">
        <f aca="false">K77</f>
        <v>0</v>
      </c>
      <c r="M77" s="8" t="n">
        <f aca="false">L77</f>
        <v>0</v>
      </c>
      <c r="N77" s="8" t="n">
        <f aca="false">M77</f>
        <v>0</v>
      </c>
      <c r="O77" s="8" t="n">
        <f aca="false">N77</f>
        <v>0</v>
      </c>
      <c r="P77" s="8" t="n">
        <f aca="false">O77</f>
        <v>0</v>
      </c>
      <c r="Q77" s="8" t="n">
        <f aca="false">P77</f>
        <v>0</v>
      </c>
    </row>
    <row r="78" customFormat="false" ht="13.8" hidden="false" customHeight="false" outlineLevel="0" collapsed="false">
      <c r="A78" s="0" t="s">
        <v>108</v>
      </c>
      <c r="B78" s="7" t="s">
        <v>39</v>
      </c>
      <c r="C78" s="0" t="str">
        <f aca="false">INDEX(country!F:F,MATCH(A78,country!A:A,0))</f>
        <v>UMIC</v>
      </c>
      <c r="D78" s="8" t="n">
        <f aca="false">INDEX(defaults!$A$2:$O$6,MATCH(country_ddx!$C78,defaults!$A$2:$A$6,0),MATCH(country_ddx!D$1,defaults!$A$2:$O$2,0))/100</f>
        <v>0.5</v>
      </c>
      <c r="E78" s="8" t="n">
        <f aca="false">INDEX(defaults!$A$2:$O$6,MATCH(country_ddx!$C78,defaults!$A$2:$A$6,0),MATCH(country_ddx!E$1,defaults!$A$2:$O$2,0))/100</f>
        <v>0.5</v>
      </c>
      <c r="F78" s="8" t="n">
        <f aca="false">INDEX(defaults!$A$2:$O$6,MATCH(country_ddx!$C78,defaults!$A$2:$A$6,0),MATCH(country_ddx!F$1,defaults!$A$2:$O$2,0))/100</f>
        <v>0.3</v>
      </c>
      <c r="G78" s="8" t="n">
        <f aca="false">INDEX(defaults!$A$2:$O$6,MATCH(country_ddx!$C78,defaults!$A$2:$A$6,0),MATCH(country_ddx!G$1,defaults!$A$2:$O$2,0))/100</f>
        <v>0.3</v>
      </c>
      <c r="H78" s="8" t="n">
        <f aca="false">INDEX(defaults!$A$2:$O$6,MATCH(country_ddx!$C78,defaults!$A$2:$A$6,0),MATCH(country_ddx!H$1,defaults!$A$2:$O$2,0))/100</f>
        <v>0.15</v>
      </c>
      <c r="I78" s="8" t="n">
        <f aca="false">IF(C78="hic",0,IFERROR(INDEX(OnsetDeathRates!E:E,MATCH($A78,OnsetDeathRates!$B:$B,0))/100,INDEX(defaults!$A$2:$O$6,MATCH(country_ddx!$C78,defaults!$A$2:$A$6,0),MATCH(country_ddx!I$1,defaults!$A$2:$O$2,0))/100))</f>
        <v>0.298</v>
      </c>
      <c r="J78" s="8" t="n">
        <f aca="false">IF(C78="hic",0,IFERROR(INDEX(OnsetDeathRates!I:I,MATCH($A78,OnsetDeathRates!$B:$B,0))/100,INDEX(defaults!$A$2:$O$6,MATCH(country_ddx!$C78,defaults!$A$2:$A$6,0),MATCH(country_ddx!J$1,defaults!$A$2:$O$2,0))/100))</f>
        <v>0.195</v>
      </c>
      <c r="K78" s="8" t="n">
        <f aca="false">IF(C78="hic",0,IFERROR(INDEX(OnsetDeathRates!M:M,MATCH($A78,OnsetDeathRates!$B:$B,0))/100,INDEX(defaults!$A$2:$O$6,MATCH(country_ddx!$C78,defaults!$A$2:$A$6,0),MATCH(country_ddx!K$1,defaults!$A$2:$O$2,0))/100))</f>
        <v>0.229</v>
      </c>
      <c r="L78" s="8" t="n">
        <f aca="false">K78</f>
        <v>0.229</v>
      </c>
      <c r="M78" s="8" t="n">
        <f aca="false">L78</f>
        <v>0.229</v>
      </c>
      <c r="N78" s="8" t="n">
        <f aca="false">M78</f>
        <v>0.229</v>
      </c>
      <c r="O78" s="8" t="n">
        <f aca="false">N78</f>
        <v>0.229</v>
      </c>
      <c r="P78" s="8" t="n">
        <f aca="false">O78</f>
        <v>0.229</v>
      </c>
      <c r="Q78" s="8" t="n">
        <f aca="false">P78</f>
        <v>0.229</v>
      </c>
    </row>
    <row r="79" customFormat="false" ht="13.8" hidden="false" customHeight="false" outlineLevel="0" collapsed="false">
      <c r="A79" s="0" t="s">
        <v>109</v>
      </c>
      <c r="B79" s="7" t="s">
        <v>41</v>
      </c>
      <c r="C79" s="0" t="str">
        <f aca="false">INDEX(country!F:F,MATCH(A79,country!A:A,0))</f>
        <v>LIC</v>
      </c>
      <c r="D79" s="8" t="n">
        <f aca="false">INDEX(defaults!$A$2:$O$6,MATCH(country_ddx!$C79,defaults!$A$2:$A$6,0),MATCH(country_ddx!D$1,defaults!$A$2:$O$2,0))/100</f>
        <v>1</v>
      </c>
      <c r="E79" s="8" t="n">
        <f aca="false">INDEX(defaults!$A$2:$O$6,MATCH(country_ddx!$C79,defaults!$A$2:$A$6,0),MATCH(country_ddx!E$1,defaults!$A$2:$O$2,0))/100</f>
        <v>1</v>
      </c>
      <c r="F79" s="8" t="n">
        <f aca="false">INDEX(defaults!$A$2:$O$6,MATCH(country_ddx!$C79,defaults!$A$2:$A$6,0),MATCH(country_ddx!F$1,defaults!$A$2:$O$2,0))/100</f>
        <v>0.75</v>
      </c>
      <c r="G79" s="8" t="n">
        <f aca="false">INDEX(defaults!$A$2:$O$6,MATCH(country_ddx!$C79,defaults!$A$2:$A$6,0),MATCH(country_ddx!G$1,defaults!$A$2:$O$2,0))/100</f>
        <v>0.75</v>
      </c>
      <c r="H79" s="8" t="n">
        <f aca="false">INDEX(defaults!$A$2:$O$6,MATCH(country_ddx!$C79,defaults!$A$2:$A$6,0),MATCH(country_ddx!H$1,defaults!$A$2:$O$2,0))/100</f>
        <v>0.75</v>
      </c>
      <c r="I79" s="8" t="n">
        <f aca="false">IF(C79="hic",0,IFERROR(INDEX(OnsetDeathRates!E:E,MATCH($A79,OnsetDeathRates!$B:$B,0))/100,INDEX(defaults!$A$2:$O$6,MATCH(country_ddx!$C79,defaults!$A$2:$A$6,0),MATCH(country_ddx!I$1,defaults!$A$2:$O$2,0))/100))</f>
        <v>0.679</v>
      </c>
      <c r="J79" s="8" t="n">
        <f aca="false">IF(C79="hic",0,IFERROR(INDEX(OnsetDeathRates!I:I,MATCH($A79,OnsetDeathRates!$B:$B,0))/100,INDEX(defaults!$A$2:$O$6,MATCH(country_ddx!$C79,defaults!$A$2:$A$6,0),MATCH(country_ddx!J$1,defaults!$A$2:$O$2,0))/100))</f>
        <v>0.553</v>
      </c>
      <c r="K79" s="8" t="n">
        <f aca="false">IF(C79="hic",0,IFERROR(INDEX(OnsetDeathRates!M:M,MATCH($A79,OnsetDeathRates!$B:$B,0))/100,INDEX(defaults!$A$2:$O$6,MATCH(country_ddx!$C79,defaults!$A$2:$A$6,0),MATCH(country_ddx!K$1,defaults!$A$2:$O$2,0))/100))</f>
        <v>0.51</v>
      </c>
      <c r="L79" s="8" t="n">
        <f aca="false">K79</f>
        <v>0.51</v>
      </c>
      <c r="M79" s="8" t="n">
        <f aca="false">L79</f>
        <v>0.51</v>
      </c>
      <c r="N79" s="8" t="n">
        <f aca="false">M79</f>
        <v>0.51</v>
      </c>
      <c r="O79" s="8" t="n">
        <f aca="false">N79</f>
        <v>0.51</v>
      </c>
      <c r="P79" s="8" t="n">
        <f aca="false">O79</f>
        <v>0.51</v>
      </c>
      <c r="Q79" s="8" t="n">
        <f aca="false">P79</f>
        <v>0.51</v>
      </c>
    </row>
    <row r="80" customFormat="false" ht="13.8" hidden="false" customHeight="false" outlineLevel="0" collapsed="false">
      <c r="A80" s="0" t="s">
        <v>110</v>
      </c>
      <c r="B80" s="7" t="s">
        <v>41</v>
      </c>
      <c r="C80" s="0" t="str">
        <f aca="false">INDEX(country!F:F,MATCH(A80,country!A:A,0))</f>
        <v>LIC</v>
      </c>
      <c r="D80" s="8" t="n">
        <f aca="false">INDEX(defaults!$A$2:$O$6,MATCH(country_ddx!$C80,defaults!$A$2:$A$6,0),MATCH(country_ddx!D$1,defaults!$A$2:$O$2,0))/100</f>
        <v>1</v>
      </c>
      <c r="E80" s="8" t="n">
        <f aca="false">INDEX(defaults!$A$2:$O$6,MATCH(country_ddx!$C80,defaults!$A$2:$A$6,0),MATCH(country_ddx!E$1,defaults!$A$2:$O$2,0))/100</f>
        <v>1</v>
      </c>
      <c r="F80" s="8" t="n">
        <f aca="false">INDEX(defaults!$A$2:$O$6,MATCH(country_ddx!$C80,defaults!$A$2:$A$6,0),MATCH(country_ddx!F$1,defaults!$A$2:$O$2,0))/100</f>
        <v>0.75</v>
      </c>
      <c r="G80" s="8" t="n">
        <f aca="false">INDEX(defaults!$A$2:$O$6,MATCH(country_ddx!$C80,defaults!$A$2:$A$6,0),MATCH(country_ddx!G$1,defaults!$A$2:$O$2,0))/100</f>
        <v>0.75</v>
      </c>
      <c r="H80" s="8" t="n">
        <f aca="false">INDEX(defaults!$A$2:$O$6,MATCH(country_ddx!$C80,defaults!$A$2:$A$6,0),MATCH(country_ddx!H$1,defaults!$A$2:$O$2,0))/100</f>
        <v>0.75</v>
      </c>
      <c r="I80" s="8" t="n">
        <f aca="false">IF(C80="hic",0,IFERROR(INDEX(OnsetDeathRates!E:E,MATCH($A80,OnsetDeathRates!$B:$B,0))/100,INDEX(defaults!$A$2:$O$6,MATCH(country_ddx!$C80,defaults!$A$2:$A$6,0),MATCH(country_ddx!I$1,defaults!$A$2:$O$2,0))/100))</f>
        <v>0.67</v>
      </c>
      <c r="J80" s="8" t="n">
        <f aca="false">IF(C80="hic",0,IFERROR(INDEX(OnsetDeathRates!I:I,MATCH($A80,OnsetDeathRates!$B:$B,0))/100,INDEX(defaults!$A$2:$O$6,MATCH(country_ddx!$C80,defaults!$A$2:$A$6,0),MATCH(country_ddx!J$1,defaults!$A$2:$O$2,0))/100))</f>
        <v>0.566</v>
      </c>
      <c r="K80" s="8" t="n">
        <f aca="false">IF(C80="hic",0,IFERROR(INDEX(OnsetDeathRates!M:M,MATCH($A80,OnsetDeathRates!$B:$B,0))/100,INDEX(defaults!$A$2:$O$6,MATCH(country_ddx!$C80,defaults!$A$2:$A$6,0),MATCH(country_ddx!K$1,defaults!$A$2:$O$2,0))/100))</f>
        <v>0.527</v>
      </c>
      <c r="L80" s="8" t="n">
        <f aca="false">K80</f>
        <v>0.527</v>
      </c>
      <c r="M80" s="8" t="n">
        <f aca="false">L80</f>
        <v>0.527</v>
      </c>
      <c r="N80" s="8" t="n">
        <f aca="false">M80</f>
        <v>0.527</v>
      </c>
      <c r="O80" s="8" t="n">
        <f aca="false">N80</f>
        <v>0.527</v>
      </c>
      <c r="P80" s="8" t="n">
        <f aca="false">O80</f>
        <v>0.527</v>
      </c>
      <c r="Q80" s="8" t="n">
        <f aca="false">P80</f>
        <v>0.527</v>
      </c>
    </row>
    <row r="81" customFormat="false" ht="13.8" hidden="false" customHeight="false" outlineLevel="0" collapsed="false">
      <c r="A81" s="0" t="s">
        <v>111</v>
      </c>
      <c r="B81" s="7" t="s">
        <v>22</v>
      </c>
      <c r="C81" s="0" t="str">
        <f aca="false">INDEX(country!F:F,MATCH(A81,country!A:A,0))</f>
        <v>UMIC</v>
      </c>
      <c r="D81" s="8" t="n">
        <f aca="false">INDEX(defaults!$A$2:$O$6,MATCH(country_ddx!$C81,defaults!$A$2:$A$6,0),MATCH(country_ddx!D$1,defaults!$A$2:$O$2,0))/100</f>
        <v>0.5</v>
      </c>
      <c r="E81" s="8" t="n">
        <f aca="false">INDEX(defaults!$A$2:$O$6,MATCH(country_ddx!$C81,defaults!$A$2:$A$6,0),MATCH(country_ddx!E$1,defaults!$A$2:$O$2,0))/100</f>
        <v>0.5</v>
      </c>
      <c r="F81" s="8" t="n">
        <f aca="false">INDEX(defaults!$A$2:$O$6,MATCH(country_ddx!$C81,defaults!$A$2:$A$6,0),MATCH(country_ddx!F$1,defaults!$A$2:$O$2,0))/100</f>
        <v>0.3</v>
      </c>
      <c r="G81" s="8" t="n">
        <f aca="false">INDEX(defaults!$A$2:$O$6,MATCH(country_ddx!$C81,defaults!$A$2:$A$6,0),MATCH(country_ddx!G$1,defaults!$A$2:$O$2,0))/100</f>
        <v>0.3</v>
      </c>
      <c r="H81" s="8" t="n">
        <f aca="false">INDEX(defaults!$A$2:$O$6,MATCH(country_ddx!$C81,defaults!$A$2:$A$6,0),MATCH(country_ddx!H$1,defaults!$A$2:$O$2,0))/100</f>
        <v>0.15</v>
      </c>
      <c r="I81" s="8" t="n">
        <f aca="false">IF(C81="hic",0,IFERROR(INDEX(OnsetDeathRates!E:E,MATCH($A81,OnsetDeathRates!$B:$B,0))/100,INDEX(defaults!$A$2:$O$6,MATCH(country_ddx!$C81,defaults!$A$2:$A$6,0),MATCH(country_ddx!I$1,defaults!$A$2:$O$2,0))/100))</f>
        <v>0.529</v>
      </c>
      <c r="J81" s="8" t="n">
        <f aca="false">IF(C81="hic",0,IFERROR(INDEX(OnsetDeathRates!I:I,MATCH($A81,OnsetDeathRates!$B:$B,0))/100,INDEX(defaults!$A$2:$O$6,MATCH(country_ddx!$C81,defaults!$A$2:$A$6,0),MATCH(country_ddx!J$1,defaults!$A$2:$O$2,0))/100))</f>
        <v>0.467</v>
      </c>
      <c r="K81" s="8" t="n">
        <f aca="false">IF(C81="hic",0,IFERROR(INDEX(OnsetDeathRates!M:M,MATCH($A81,OnsetDeathRates!$B:$B,0))/100,INDEX(defaults!$A$2:$O$6,MATCH(country_ddx!$C81,defaults!$A$2:$A$6,0),MATCH(country_ddx!K$1,defaults!$A$2:$O$2,0))/100))</f>
        <v>0.359</v>
      </c>
      <c r="L81" s="8" t="n">
        <f aca="false">K81</f>
        <v>0.359</v>
      </c>
      <c r="M81" s="8" t="n">
        <f aca="false">L81</f>
        <v>0.359</v>
      </c>
      <c r="N81" s="8" t="n">
        <f aca="false">M81</f>
        <v>0.359</v>
      </c>
      <c r="O81" s="8" t="n">
        <f aca="false">N81</f>
        <v>0.359</v>
      </c>
      <c r="P81" s="8" t="n">
        <f aca="false">O81</f>
        <v>0.359</v>
      </c>
      <c r="Q81" s="8" t="n">
        <f aca="false">P81</f>
        <v>0.359</v>
      </c>
    </row>
    <row r="82" customFormat="false" ht="13.8" hidden="false" customHeight="false" outlineLevel="0" collapsed="false">
      <c r="A82" s="0" t="s">
        <v>112</v>
      </c>
      <c r="B82" s="7" t="s">
        <v>20</v>
      </c>
      <c r="C82" s="0" t="str">
        <f aca="false">INDEX(country!F:F,MATCH(A82,country!A:A,0))</f>
        <v>LIC</v>
      </c>
      <c r="D82" s="8" t="n">
        <f aca="false">INDEX(defaults!$A$2:$O$6,MATCH(country_ddx!$C82,defaults!$A$2:$A$6,0),MATCH(country_ddx!D$1,defaults!$A$2:$O$2,0))/100</f>
        <v>1</v>
      </c>
      <c r="E82" s="8" t="n">
        <f aca="false">INDEX(defaults!$A$2:$O$6,MATCH(country_ddx!$C82,defaults!$A$2:$A$6,0),MATCH(country_ddx!E$1,defaults!$A$2:$O$2,0))/100</f>
        <v>1</v>
      </c>
      <c r="F82" s="8" t="n">
        <f aca="false">INDEX(defaults!$A$2:$O$6,MATCH(country_ddx!$C82,defaults!$A$2:$A$6,0),MATCH(country_ddx!F$1,defaults!$A$2:$O$2,0))/100</f>
        <v>0.75</v>
      </c>
      <c r="G82" s="8" t="n">
        <f aca="false">INDEX(defaults!$A$2:$O$6,MATCH(country_ddx!$C82,defaults!$A$2:$A$6,0),MATCH(country_ddx!G$1,defaults!$A$2:$O$2,0))/100</f>
        <v>0.75</v>
      </c>
      <c r="H82" s="8" t="n">
        <f aca="false">INDEX(defaults!$A$2:$O$6,MATCH(country_ddx!$C82,defaults!$A$2:$A$6,0),MATCH(country_ddx!H$1,defaults!$A$2:$O$2,0))/100</f>
        <v>0.75</v>
      </c>
      <c r="I82" s="8" t="n">
        <f aca="false">IF(C82="hic",0,IFERROR(INDEX(OnsetDeathRates!E:E,MATCH($A82,OnsetDeathRates!$B:$B,0))/100,INDEX(defaults!$A$2:$O$6,MATCH(country_ddx!$C82,defaults!$A$2:$A$6,0),MATCH(country_ddx!I$1,defaults!$A$2:$O$2,0))/100))</f>
        <v>0.554</v>
      </c>
      <c r="J82" s="8" t="n">
        <f aca="false">IF(C82="hic",0,IFERROR(INDEX(OnsetDeathRates!I:I,MATCH($A82,OnsetDeathRates!$B:$B,0))/100,INDEX(defaults!$A$2:$O$6,MATCH(country_ddx!$C82,defaults!$A$2:$A$6,0),MATCH(country_ddx!J$1,defaults!$A$2:$O$2,0))/100))</f>
        <v>0.436</v>
      </c>
      <c r="K82" s="8" t="n">
        <f aca="false">IF(C82="hic",0,IFERROR(INDEX(OnsetDeathRates!M:M,MATCH($A82,OnsetDeathRates!$B:$B,0))/100,INDEX(defaults!$A$2:$O$6,MATCH(country_ddx!$C82,defaults!$A$2:$A$6,0),MATCH(country_ddx!K$1,defaults!$A$2:$O$2,0))/100))</f>
        <v>0.474</v>
      </c>
      <c r="L82" s="8" t="n">
        <f aca="false">K82</f>
        <v>0.474</v>
      </c>
      <c r="M82" s="8" t="n">
        <f aca="false">L82</f>
        <v>0.474</v>
      </c>
      <c r="N82" s="8" t="n">
        <f aca="false">M82</f>
        <v>0.474</v>
      </c>
      <c r="O82" s="8" t="n">
        <f aca="false">N82</f>
        <v>0.474</v>
      </c>
      <c r="P82" s="8" t="n">
        <f aca="false">O82</f>
        <v>0.474</v>
      </c>
      <c r="Q82" s="8" t="n">
        <f aca="false">P82</f>
        <v>0.474</v>
      </c>
    </row>
    <row r="83" customFormat="false" ht="13.8" hidden="false" customHeight="false" outlineLevel="0" collapsed="false">
      <c r="A83" s="0" t="s">
        <v>113</v>
      </c>
      <c r="B83" s="7" t="s">
        <v>39</v>
      </c>
      <c r="C83" s="0" t="str">
        <f aca="false">INDEX(country!F:F,MATCH(A83,country!A:A,0))</f>
        <v>LMIC</v>
      </c>
      <c r="D83" s="8" t="n">
        <f aca="false">INDEX(defaults!$A$2:$O$6,MATCH(country_ddx!$C83,defaults!$A$2:$A$6,0),MATCH(country_ddx!D$1,defaults!$A$2:$O$2,0))/100</f>
        <v>1</v>
      </c>
      <c r="E83" s="8" t="n">
        <f aca="false">INDEX(defaults!$A$2:$O$6,MATCH(country_ddx!$C83,defaults!$A$2:$A$6,0),MATCH(country_ddx!E$1,defaults!$A$2:$O$2,0))/100</f>
        <v>1</v>
      </c>
      <c r="F83" s="8" t="n">
        <f aca="false">INDEX(defaults!$A$2:$O$6,MATCH(country_ddx!$C83,defaults!$A$2:$A$6,0),MATCH(country_ddx!F$1,defaults!$A$2:$O$2,0))/100</f>
        <v>0.5</v>
      </c>
      <c r="G83" s="8" t="n">
        <f aca="false">INDEX(defaults!$A$2:$O$6,MATCH(country_ddx!$C83,defaults!$A$2:$A$6,0),MATCH(country_ddx!G$1,defaults!$A$2:$O$2,0))/100</f>
        <v>0.5</v>
      </c>
      <c r="H83" s="8" t="n">
        <f aca="false">INDEX(defaults!$A$2:$O$6,MATCH(country_ddx!$C83,defaults!$A$2:$A$6,0),MATCH(country_ddx!H$1,defaults!$A$2:$O$2,0))/100</f>
        <v>0.5</v>
      </c>
      <c r="I83" s="8" t="n">
        <f aca="false">IF(C83="hic",0,IFERROR(INDEX(OnsetDeathRates!E:E,MATCH($A83,OnsetDeathRates!$B:$B,0))/100,INDEX(defaults!$A$2:$O$6,MATCH(country_ddx!$C83,defaults!$A$2:$A$6,0),MATCH(country_ddx!I$1,defaults!$A$2:$O$2,0))/100))</f>
        <v>0.33</v>
      </c>
      <c r="J83" s="8" t="n">
        <f aca="false">IF(C83="hic",0,IFERROR(INDEX(OnsetDeathRates!I:I,MATCH($A83,OnsetDeathRates!$B:$B,0))/100,INDEX(defaults!$A$2:$O$6,MATCH(country_ddx!$C83,defaults!$A$2:$A$6,0),MATCH(country_ddx!J$1,defaults!$A$2:$O$2,0))/100))</f>
        <v>0.287</v>
      </c>
      <c r="K83" s="8" t="n">
        <f aca="false">IF(C83="hic",0,IFERROR(INDEX(OnsetDeathRates!M:M,MATCH($A83,OnsetDeathRates!$B:$B,0))/100,INDEX(defaults!$A$2:$O$6,MATCH(country_ddx!$C83,defaults!$A$2:$A$6,0),MATCH(country_ddx!K$1,defaults!$A$2:$O$2,0))/100))</f>
        <v>0.279</v>
      </c>
      <c r="L83" s="8" t="n">
        <f aca="false">K83</f>
        <v>0.279</v>
      </c>
      <c r="M83" s="8" t="n">
        <f aca="false">L83</f>
        <v>0.279</v>
      </c>
      <c r="N83" s="8" t="n">
        <f aca="false">M83</f>
        <v>0.279</v>
      </c>
      <c r="O83" s="8" t="n">
        <f aca="false">N83</f>
        <v>0.279</v>
      </c>
      <c r="P83" s="8" t="n">
        <f aca="false">O83</f>
        <v>0.279</v>
      </c>
      <c r="Q83" s="8" t="n">
        <f aca="false">P83</f>
        <v>0.279</v>
      </c>
    </row>
    <row r="84" customFormat="false" ht="13.8" hidden="false" customHeight="false" outlineLevel="0" collapsed="false">
      <c r="A84" s="0" t="s">
        <v>114</v>
      </c>
      <c r="B84" s="7" t="s">
        <v>36</v>
      </c>
      <c r="C84" s="0" t="str">
        <f aca="false">INDEX(country!F:F,MATCH(A84,country!A:A,0))</f>
        <v>HIC</v>
      </c>
      <c r="D84" s="8" t="n">
        <f aca="false">INDEX(defaults!$A$2:$O$6,MATCH(country_ddx!$C84,defaults!$A$2:$A$6,0),MATCH(country_ddx!D$1,defaults!$A$2:$O$2,0))/100</f>
        <v>0.25</v>
      </c>
      <c r="E84" s="8" t="n">
        <f aca="false">INDEX(defaults!$A$2:$O$6,MATCH(country_ddx!$C84,defaults!$A$2:$A$6,0),MATCH(country_ddx!E$1,defaults!$A$2:$O$2,0))/100</f>
        <v>0.25</v>
      </c>
      <c r="F84" s="8" t="n">
        <f aca="false">INDEX(defaults!$A$2:$O$6,MATCH(country_ddx!$C84,defaults!$A$2:$A$6,0),MATCH(country_ddx!F$1,defaults!$A$2:$O$2,0))/100</f>
        <v>0</v>
      </c>
      <c r="G84" s="8" t="n">
        <f aca="false">INDEX(defaults!$A$2:$O$6,MATCH(country_ddx!$C84,defaults!$A$2:$A$6,0),MATCH(country_ddx!G$1,defaults!$A$2:$O$2,0))/100</f>
        <v>0</v>
      </c>
      <c r="H84" s="8" t="n">
        <f aca="false">INDEX(defaults!$A$2:$O$6,MATCH(country_ddx!$C84,defaults!$A$2:$A$6,0),MATCH(country_ddx!H$1,defaults!$A$2:$O$2,0))/100</f>
        <v>0</v>
      </c>
      <c r="I84" s="8" t="n">
        <f aca="false">IF(C84="hic",0,IFERROR(INDEX(OnsetDeathRates!E:E,MATCH($A84,OnsetDeathRates!$B:$B,0))/100,INDEX(defaults!$A$2:$O$6,MATCH(country_ddx!$C84,defaults!$A$2:$A$6,0),MATCH(country_ddx!I$1,defaults!$A$2:$O$2,0))/100))</f>
        <v>0</v>
      </c>
      <c r="J84" s="8" t="n">
        <f aca="false">IF(C84="hic",0,IFERROR(INDEX(OnsetDeathRates!I:I,MATCH($A84,OnsetDeathRates!$B:$B,0))/100,INDEX(defaults!$A$2:$O$6,MATCH(country_ddx!$C84,defaults!$A$2:$A$6,0),MATCH(country_ddx!J$1,defaults!$A$2:$O$2,0))/100))</f>
        <v>0</v>
      </c>
      <c r="K84" s="8" t="n">
        <f aca="false">IF(C84="hic",0,IFERROR(INDEX(OnsetDeathRates!M:M,MATCH($A84,OnsetDeathRates!$B:$B,0))/100,INDEX(defaults!$A$2:$O$6,MATCH(country_ddx!$C84,defaults!$A$2:$A$6,0),MATCH(country_ddx!K$1,defaults!$A$2:$O$2,0))/100))</f>
        <v>0</v>
      </c>
      <c r="L84" s="8" t="n">
        <f aca="false">K84</f>
        <v>0</v>
      </c>
      <c r="M84" s="8" t="n">
        <f aca="false">L84</f>
        <v>0</v>
      </c>
      <c r="N84" s="8" t="n">
        <f aca="false">M84</f>
        <v>0</v>
      </c>
      <c r="O84" s="8" t="n">
        <f aca="false">N84</f>
        <v>0</v>
      </c>
      <c r="P84" s="8" t="n">
        <f aca="false">O84</f>
        <v>0</v>
      </c>
      <c r="Q84" s="8" t="n">
        <f aca="false">P84</f>
        <v>0</v>
      </c>
    </row>
    <row r="85" customFormat="false" ht="13.8" hidden="false" customHeight="false" outlineLevel="0" collapsed="false">
      <c r="A85" s="0" t="s">
        <v>115</v>
      </c>
      <c r="B85" s="7" t="s">
        <v>62</v>
      </c>
      <c r="C85" s="0" t="str">
        <f aca="false">INDEX(country!F:F,MATCH(A85,country!A:A,0))</f>
        <v>HIC</v>
      </c>
      <c r="D85" s="8" t="n">
        <f aca="false">INDEX(defaults!$A$2:$O$6,MATCH(country_ddx!$C85,defaults!$A$2:$A$6,0),MATCH(country_ddx!D$1,defaults!$A$2:$O$2,0))/100</f>
        <v>0.25</v>
      </c>
      <c r="E85" s="8" t="n">
        <f aca="false">INDEX(defaults!$A$2:$O$6,MATCH(country_ddx!$C85,defaults!$A$2:$A$6,0),MATCH(country_ddx!E$1,defaults!$A$2:$O$2,0))/100</f>
        <v>0.25</v>
      </c>
      <c r="F85" s="8" t="n">
        <f aca="false">INDEX(defaults!$A$2:$O$6,MATCH(country_ddx!$C85,defaults!$A$2:$A$6,0),MATCH(country_ddx!F$1,defaults!$A$2:$O$2,0))/100</f>
        <v>0</v>
      </c>
      <c r="G85" s="8" t="n">
        <f aca="false">INDEX(defaults!$A$2:$O$6,MATCH(country_ddx!$C85,defaults!$A$2:$A$6,0),MATCH(country_ddx!G$1,defaults!$A$2:$O$2,0))/100</f>
        <v>0</v>
      </c>
      <c r="H85" s="8" t="n">
        <f aca="false">INDEX(defaults!$A$2:$O$6,MATCH(country_ddx!$C85,defaults!$A$2:$A$6,0),MATCH(country_ddx!H$1,defaults!$A$2:$O$2,0))/100</f>
        <v>0</v>
      </c>
      <c r="I85" s="8" t="n">
        <f aca="false">IF(C85="hic",0,IFERROR(INDEX(OnsetDeathRates!E:E,MATCH($A85,OnsetDeathRates!$B:$B,0))/100,INDEX(defaults!$A$2:$O$6,MATCH(country_ddx!$C85,defaults!$A$2:$A$6,0),MATCH(country_ddx!I$1,defaults!$A$2:$O$2,0))/100))</f>
        <v>0</v>
      </c>
      <c r="J85" s="8" t="n">
        <f aca="false">IF(C85="hic",0,IFERROR(INDEX(OnsetDeathRates!I:I,MATCH($A85,OnsetDeathRates!$B:$B,0))/100,INDEX(defaults!$A$2:$O$6,MATCH(country_ddx!$C85,defaults!$A$2:$A$6,0),MATCH(country_ddx!J$1,defaults!$A$2:$O$2,0))/100))</f>
        <v>0</v>
      </c>
      <c r="K85" s="8" t="n">
        <f aca="false">IF(C85="hic",0,IFERROR(INDEX(OnsetDeathRates!M:M,MATCH($A85,OnsetDeathRates!$B:$B,0))/100,INDEX(defaults!$A$2:$O$6,MATCH(country_ddx!$C85,defaults!$A$2:$A$6,0),MATCH(country_ddx!K$1,defaults!$A$2:$O$2,0))/100))</f>
        <v>0</v>
      </c>
      <c r="L85" s="8" t="n">
        <f aca="false">K85</f>
        <v>0</v>
      </c>
      <c r="M85" s="8" t="n">
        <f aca="false">L85</f>
        <v>0</v>
      </c>
      <c r="N85" s="8" t="n">
        <f aca="false">M85</f>
        <v>0</v>
      </c>
      <c r="O85" s="8" t="n">
        <f aca="false">N85</f>
        <v>0</v>
      </c>
      <c r="P85" s="8" t="n">
        <f aca="false">O85</f>
        <v>0</v>
      </c>
      <c r="Q85" s="8" t="n">
        <f aca="false">P85</f>
        <v>0</v>
      </c>
    </row>
    <row r="86" customFormat="false" ht="13.8" hidden="false" customHeight="false" outlineLevel="0" collapsed="false">
      <c r="A86" s="0" t="s">
        <v>116</v>
      </c>
      <c r="B86" s="7" t="s">
        <v>12</v>
      </c>
      <c r="C86" s="0" t="str">
        <f aca="false">INDEX(country!F:F,MATCH(A86,country!A:A,0))</f>
        <v>LMIC</v>
      </c>
      <c r="D86" s="8" t="n">
        <f aca="false">INDEX(defaults!$A$2:$O$6,MATCH(country_ddx!$C86,defaults!$A$2:$A$6,0),MATCH(country_ddx!D$1,defaults!$A$2:$O$2,0))/100</f>
        <v>1</v>
      </c>
      <c r="E86" s="8" t="n">
        <f aca="false">INDEX(defaults!$A$2:$O$6,MATCH(country_ddx!$C86,defaults!$A$2:$A$6,0),MATCH(country_ddx!E$1,defaults!$A$2:$O$2,0))/100</f>
        <v>1</v>
      </c>
      <c r="F86" s="8" t="n">
        <f aca="false">INDEX(defaults!$A$2:$O$6,MATCH(country_ddx!$C86,defaults!$A$2:$A$6,0),MATCH(country_ddx!F$1,defaults!$A$2:$O$2,0))/100</f>
        <v>0.5</v>
      </c>
      <c r="G86" s="8" t="n">
        <f aca="false">INDEX(defaults!$A$2:$O$6,MATCH(country_ddx!$C86,defaults!$A$2:$A$6,0),MATCH(country_ddx!G$1,defaults!$A$2:$O$2,0))/100</f>
        <v>0.5</v>
      </c>
      <c r="H86" s="8" t="n">
        <f aca="false">INDEX(defaults!$A$2:$O$6,MATCH(country_ddx!$C86,defaults!$A$2:$A$6,0),MATCH(country_ddx!H$1,defaults!$A$2:$O$2,0))/100</f>
        <v>0.5</v>
      </c>
      <c r="I86" s="8" t="n">
        <f aca="false">IF(C86="hic",0,IFERROR(INDEX(OnsetDeathRates!E:E,MATCH($A86,OnsetDeathRates!$B:$B,0))/100,INDEX(defaults!$A$2:$O$6,MATCH(country_ddx!$C86,defaults!$A$2:$A$6,0),MATCH(country_ddx!I$1,defaults!$A$2:$O$2,0))/100))</f>
        <v>0.221</v>
      </c>
      <c r="J86" s="8" t="n">
        <f aca="false">IF(C86="hic",0,IFERROR(INDEX(OnsetDeathRates!I:I,MATCH($A86,OnsetDeathRates!$B:$B,0))/100,INDEX(defaults!$A$2:$O$6,MATCH(country_ddx!$C86,defaults!$A$2:$A$6,0),MATCH(country_ddx!J$1,defaults!$A$2:$O$2,0))/100))</f>
        <v>0.173</v>
      </c>
      <c r="K86" s="8" t="n">
        <f aca="false">IF(C86="hic",0,IFERROR(INDEX(OnsetDeathRates!M:M,MATCH($A86,OnsetDeathRates!$B:$B,0))/100,INDEX(defaults!$A$2:$O$6,MATCH(country_ddx!$C86,defaults!$A$2:$A$6,0),MATCH(country_ddx!K$1,defaults!$A$2:$O$2,0))/100))</f>
        <v>0.133</v>
      </c>
      <c r="L86" s="8" t="n">
        <f aca="false">K86</f>
        <v>0.133</v>
      </c>
      <c r="M86" s="8" t="n">
        <f aca="false">L86</f>
        <v>0.133</v>
      </c>
      <c r="N86" s="8" t="n">
        <f aca="false">M86</f>
        <v>0.133</v>
      </c>
      <c r="O86" s="8" t="n">
        <f aca="false">N86</f>
        <v>0.133</v>
      </c>
      <c r="P86" s="8" t="n">
        <f aca="false">O86</f>
        <v>0.133</v>
      </c>
      <c r="Q86" s="8" t="n">
        <f aca="false">P86</f>
        <v>0.133</v>
      </c>
    </row>
    <row r="87" customFormat="false" ht="13.8" hidden="false" customHeight="false" outlineLevel="0" collapsed="false">
      <c r="A87" s="0" t="s">
        <v>117</v>
      </c>
      <c r="B87" s="7" t="s">
        <v>49</v>
      </c>
      <c r="C87" s="0" t="str">
        <f aca="false">INDEX(country!F:F,MATCH(A87,country!A:A,0))</f>
        <v>LMIC</v>
      </c>
      <c r="D87" s="8" t="n">
        <f aca="false">INDEX(defaults!$A$2:$O$6,MATCH(country_ddx!$C87,defaults!$A$2:$A$6,0),MATCH(country_ddx!D$1,defaults!$A$2:$O$2,0))/100</f>
        <v>1</v>
      </c>
      <c r="E87" s="8" t="n">
        <f aca="false">INDEX(defaults!$A$2:$O$6,MATCH(country_ddx!$C87,defaults!$A$2:$A$6,0),MATCH(country_ddx!E$1,defaults!$A$2:$O$2,0))/100</f>
        <v>1</v>
      </c>
      <c r="F87" s="8" t="n">
        <f aca="false">INDEX(defaults!$A$2:$O$6,MATCH(country_ddx!$C87,defaults!$A$2:$A$6,0),MATCH(country_ddx!F$1,defaults!$A$2:$O$2,0))/100</f>
        <v>0.5</v>
      </c>
      <c r="G87" s="8" t="n">
        <f aca="false">INDEX(defaults!$A$2:$O$6,MATCH(country_ddx!$C87,defaults!$A$2:$A$6,0),MATCH(country_ddx!G$1,defaults!$A$2:$O$2,0))/100</f>
        <v>0.5</v>
      </c>
      <c r="H87" s="8" t="n">
        <f aca="false">INDEX(defaults!$A$2:$O$6,MATCH(country_ddx!$C87,defaults!$A$2:$A$6,0),MATCH(country_ddx!H$1,defaults!$A$2:$O$2,0))/100</f>
        <v>0.5</v>
      </c>
      <c r="I87" s="8" t="n">
        <f aca="false">IF(C87="hic",0,IFERROR(INDEX(OnsetDeathRates!E:E,MATCH($A87,OnsetDeathRates!$B:$B,0))/100,INDEX(defaults!$A$2:$O$6,MATCH(country_ddx!$C87,defaults!$A$2:$A$6,0),MATCH(country_ddx!I$1,defaults!$A$2:$O$2,0))/100))</f>
        <v>0.648</v>
      </c>
      <c r="J87" s="8" t="n">
        <f aca="false">IF(C87="hic",0,IFERROR(INDEX(OnsetDeathRates!I:I,MATCH($A87,OnsetDeathRates!$B:$B,0))/100,INDEX(defaults!$A$2:$O$6,MATCH(country_ddx!$C87,defaults!$A$2:$A$6,0),MATCH(country_ddx!J$1,defaults!$A$2:$O$2,0))/100))</f>
        <v>0.651</v>
      </c>
      <c r="K87" s="8" t="n">
        <f aca="false">IF(C87="hic",0,IFERROR(INDEX(OnsetDeathRates!M:M,MATCH($A87,OnsetDeathRates!$B:$B,0))/100,INDEX(defaults!$A$2:$O$6,MATCH(country_ddx!$C87,defaults!$A$2:$A$6,0),MATCH(country_ddx!K$1,defaults!$A$2:$O$2,0))/100))</f>
        <v>0.641</v>
      </c>
      <c r="L87" s="8" t="n">
        <f aca="false">K87</f>
        <v>0.641</v>
      </c>
      <c r="M87" s="8" t="n">
        <f aca="false">L87</f>
        <v>0.641</v>
      </c>
      <c r="N87" s="8" t="n">
        <f aca="false">M87</f>
        <v>0.641</v>
      </c>
      <c r="O87" s="8" t="n">
        <f aca="false">N87</f>
        <v>0.641</v>
      </c>
      <c r="P87" s="8" t="n">
        <f aca="false">O87</f>
        <v>0.641</v>
      </c>
      <c r="Q87" s="8" t="n">
        <f aca="false">P87</f>
        <v>0.641</v>
      </c>
    </row>
    <row r="88" customFormat="false" ht="13.8" hidden="false" customHeight="false" outlineLevel="0" collapsed="false">
      <c r="A88" s="0" t="s">
        <v>118</v>
      </c>
      <c r="B88" s="7" t="s">
        <v>24</v>
      </c>
      <c r="C88" s="0" t="str">
        <f aca="false">INDEX(country!F:F,MATCH(A88,country!A:A,0))</f>
        <v>UMIC</v>
      </c>
      <c r="D88" s="8" t="n">
        <f aca="false">INDEX(defaults!$A$2:$O$6,MATCH(country_ddx!$C88,defaults!$A$2:$A$6,0),MATCH(country_ddx!D$1,defaults!$A$2:$O$2,0))/100</f>
        <v>0.5</v>
      </c>
      <c r="E88" s="8" t="n">
        <f aca="false">INDEX(defaults!$A$2:$O$6,MATCH(country_ddx!$C88,defaults!$A$2:$A$6,0),MATCH(country_ddx!E$1,defaults!$A$2:$O$2,0))/100</f>
        <v>0.5</v>
      </c>
      <c r="F88" s="8" t="n">
        <f aca="false">INDEX(defaults!$A$2:$O$6,MATCH(country_ddx!$C88,defaults!$A$2:$A$6,0),MATCH(country_ddx!F$1,defaults!$A$2:$O$2,0))/100</f>
        <v>0.3</v>
      </c>
      <c r="G88" s="8" t="n">
        <f aca="false">INDEX(defaults!$A$2:$O$6,MATCH(country_ddx!$C88,defaults!$A$2:$A$6,0),MATCH(country_ddx!G$1,defaults!$A$2:$O$2,0))/100</f>
        <v>0.3</v>
      </c>
      <c r="H88" s="8" t="n">
        <f aca="false">INDEX(defaults!$A$2:$O$6,MATCH(country_ddx!$C88,defaults!$A$2:$A$6,0),MATCH(country_ddx!H$1,defaults!$A$2:$O$2,0))/100</f>
        <v>0.15</v>
      </c>
      <c r="I88" s="8" t="n">
        <f aca="false">IF(C88="hic",0,IFERROR(INDEX(OnsetDeathRates!E:E,MATCH($A88,OnsetDeathRates!$B:$B,0))/100,INDEX(defaults!$A$2:$O$6,MATCH(country_ddx!$C88,defaults!$A$2:$A$6,0),MATCH(country_ddx!I$1,defaults!$A$2:$O$2,0))/100))</f>
        <v>0.328</v>
      </c>
      <c r="J88" s="8" t="n">
        <f aca="false">IF(C88="hic",0,IFERROR(INDEX(OnsetDeathRates!I:I,MATCH($A88,OnsetDeathRates!$B:$B,0))/100,INDEX(defaults!$A$2:$O$6,MATCH(country_ddx!$C88,defaults!$A$2:$A$6,0),MATCH(country_ddx!J$1,defaults!$A$2:$O$2,0))/100))</f>
        <v>0.22</v>
      </c>
      <c r="K88" s="8" t="n">
        <f aca="false">IF(C88="hic",0,IFERROR(INDEX(OnsetDeathRates!M:M,MATCH($A88,OnsetDeathRates!$B:$B,0))/100,INDEX(defaults!$A$2:$O$6,MATCH(country_ddx!$C88,defaults!$A$2:$A$6,0),MATCH(country_ddx!K$1,defaults!$A$2:$O$2,0))/100))</f>
        <v>0.316</v>
      </c>
      <c r="L88" s="8" t="n">
        <f aca="false">K88</f>
        <v>0.316</v>
      </c>
      <c r="M88" s="8" t="n">
        <f aca="false">L88</f>
        <v>0.316</v>
      </c>
      <c r="N88" s="8" t="n">
        <f aca="false">M88</f>
        <v>0.316</v>
      </c>
      <c r="O88" s="8" t="n">
        <f aca="false">N88</f>
        <v>0.316</v>
      </c>
      <c r="P88" s="8" t="n">
        <f aca="false">O88</f>
        <v>0.316</v>
      </c>
      <c r="Q88" s="8" t="n">
        <f aca="false">P88</f>
        <v>0.316</v>
      </c>
    </row>
    <row r="89" customFormat="false" ht="13.8" hidden="false" customHeight="false" outlineLevel="0" collapsed="false">
      <c r="A89" s="0" t="s">
        <v>119</v>
      </c>
      <c r="B89" s="7" t="s">
        <v>62</v>
      </c>
      <c r="C89" s="0" t="str">
        <f aca="false">INDEX(country!F:F,MATCH(A89,country!A:A,0))</f>
        <v>HIC</v>
      </c>
      <c r="D89" s="8" t="n">
        <f aca="false">INDEX(defaults!$A$2:$O$6,MATCH(country_ddx!$C89,defaults!$A$2:$A$6,0),MATCH(country_ddx!D$1,defaults!$A$2:$O$2,0))/100</f>
        <v>0.25</v>
      </c>
      <c r="E89" s="8" t="n">
        <f aca="false">INDEX(defaults!$A$2:$O$6,MATCH(country_ddx!$C89,defaults!$A$2:$A$6,0),MATCH(country_ddx!E$1,defaults!$A$2:$O$2,0))/100</f>
        <v>0.25</v>
      </c>
      <c r="F89" s="8" t="n">
        <f aca="false">INDEX(defaults!$A$2:$O$6,MATCH(country_ddx!$C89,defaults!$A$2:$A$6,0),MATCH(country_ddx!F$1,defaults!$A$2:$O$2,0))/100</f>
        <v>0</v>
      </c>
      <c r="G89" s="8" t="n">
        <f aca="false">INDEX(defaults!$A$2:$O$6,MATCH(country_ddx!$C89,defaults!$A$2:$A$6,0),MATCH(country_ddx!G$1,defaults!$A$2:$O$2,0))/100</f>
        <v>0</v>
      </c>
      <c r="H89" s="8" t="n">
        <f aca="false">INDEX(defaults!$A$2:$O$6,MATCH(country_ddx!$C89,defaults!$A$2:$A$6,0),MATCH(country_ddx!H$1,defaults!$A$2:$O$2,0))/100</f>
        <v>0</v>
      </c>
      <c r="I89" s="8" t="n">
        <f aca="false">IF(C89="hic",0,IFERROR(INDEX(OnsetDeathRates!E:E,MATCH($A89,OnsetDeathRates!$B:$B,0))/100,INDEX(defaults!$A$2:$O$6,MATCH(country_ddx!$C89,defaults!$A$2:$A$6,0),MATCH(country_ddx!I$1,defaults!$A$2:$O$2,0))/100))</f>
        <v>0</v>
      </c>
      <c r="J89" s="8" t="n">
        <f aca="false">IF(C89="hic",0,IFERROR(INDEX(OnsetDeathRates!I:I,MATCH($A89,OnsetDeathRates!$B:$B,0))/100,INDEX(defaults!$A$2:$O$6,MATCH(country_ddx!$C89,defaults!$A$2:$A$6,0),MATCH(country_ddx!J$1,defaults!$A$2:$O$2,0))/100))</f>
        <v>0</v>
      </c>
      <c r="K89" s="8" t="n">
        <f aca="false">IF(C89="hic",0,IFERROR(INDEX(OnsetDeathRates!M:M,MATCH($A89,OnsetDeathRates!$B:$B,0))/100,INDEX(defaults!$A$2:$O$6,MATCH(country_ddx!$C89,defaults!$A$2:$A$6,0),MATCH(country_ddx!K$1,defaults!$A$2:$O$2,0))/100))</f>
        <v>0</v>
      </c>
      <c r="L89" s="8" t="n">
        <f aca="false">K89</f>
        <v>0</v>
      </c>
      <c r="M89" s="8" t="n">
        <f aca="false">L89</f>
        <v>0</v>
      </c>
      <c r="N89" s="8" t="n">
        <f aca="false">M89</f>
        <v>0</v>
      </c>
      <c r="O89" s="8" t="n">
        <f aca="false">N89</f>
        <v>0</v>
      </c>
      <c r="P89" s="8" t="n">
        <f aca="false">O89</f>
        <v>0</v>
      </c>
      <c r="Q89" s="8" t="n">
        <f aca="false">P89</f>
        <v>0</v>
      </c>
    </row>
    <row r="90" customFormat="false" ht="13.8" hidden="false" customHeight="false" outlineLevel="0" collapsed="false">
      <c r="A90" s="0" t="s">
        <v>120</v>
      </c>
      <c r="B90" s="7" t="s">
        <v>12</v>
      </c>
      <c r="C90" s="0" t="str">
        <f aca="false">INDEX(country!F:F,MATCH(A90,country!A:A,0))</f>
        <v>UMIC</v>
      </c>
      <c r="D90" s="8" t="n">
        <f aca="false">INDEX(defaults!$A$2:$O$6,MATCH(country_ddx!$C90,defaults!$A$2:$A$6,0),MATCH(country_ddx!D$1,defaults!$A$2:$O$2,0))/100</f>
        <v>0.5</v>
      </c>
      <c r="E90" s="8" t="n">
        <f aca="false">INDEX(defaults!$A$2:$O$6,MATCH(country_ddx!$C90,defaults!$A$2:$A$6,0),MATCH(country_ddx!E$1,defaults!$A$2:$O$2,0))/100</f>
        <v>0.5</v>
      </c>
      <c r="F90" s="8" t="n">
        <f aca="false">INDEX(defaults!$A$2:$O$6,MATCH(country_ddx!$C90,defaults!$A$2:$A$6,0),MATCH(country_ddx!F$1,defaults!$A$2:$O$2,0))/100</f>
        <v>0.3</v>
      </c>
      <c r="G90" s="8" t="n">
        <f aca="false">INDEX(defaults!$A$2:$O$6,MATCH(country_ddx!$C90,defaults!$A$2:$A$6,0),MATCH(country_ddx!G$1,defaults!$A$2:$O$2,0))/100</f>
        <v>0.3</v>
      </c>
      <c r="H90" s="8" t="n">
        <f aca="false">INDEX(defaults!$A$2:$O$6,MATCH(country_ddx!$C90,defaults!$A$2:$A$6,0),MATCH(country_ddx!H$1,defaults!$A$2:$O$2,0))/100</f>
        <v>0.15</v>
      </c>
      <c r="I90" s="8" t="n">
        <f aca="false">IF(C90="hic",0,IFERROR(INDEX(OnsetDeathRates!E:E,MATCH($A90,OnsetDeathRates!$B:$B,0))/100,INDEX(defaults!$A$2:$O$6,MATCH(country_ddx!$C90,defaults!$A$2:$A$6,0),MATCH(country_ddx!I$1,defaults!$A$2:$O$2,0))/100))</f>
        <v>0.11</v>
      </c>
      <c r="J90" s="8" t="n">
        <f aca="false">IF(C90="hic",0,IFERROR(INDEX(OnsetDeathRates!I:I,MATCH($A90,OnsetDeathRates!$B:$B,0))/100,INDEX(defaults!$A$2:$O$6,MATCH(country_ddx!$C90,defaults!$A$2:$A$6,0),MATCH(country_ddx!J$1,defaults!$A$2:$O$2,0))/100))</f>
        <v>0.06</v>
      </c>
      <c r="K90" s="8" t="n">
        <f aca="false">IF(C90="hic",0,IFERROR(INDEX(OnsetDeathRates!M:M,MATCH($A90,OnsetDeathRates!$B:$B,0))/100,INDEX(defaults!$A$2:$O$6,MATCH(country_ddx!$C90,defaults!$A$2:$A$6,0),MATCH(country_ddx!K$1,defaults!$A$2:$O$2,0))/100))</f>
        <v>0.019</v>
      </c>
      <c r="L90" s="8" t="n">
        <f aca="false">K90</f>
        <v>0.019</v>
      </c>
      <c r="M90" s="8" t="n">
        <f aca="false">L90</f>
        <v>0.019</v>
      </c>
      <c r="N90" s="8" t="n">
        <f aca="false">M90</f>
        <v>0.019</v>
      </c>
      <c r="O90" s="8" t="n">
        <f aca="false">N90</f>
        <v>0.019</v>
      </c>
      <c r="P90" s="8" t="n">
        <f aca="false">O90</f>
        <v>0.019</v>
      </c>
      <c r="Q90" s="8" t="n">
        <f aca="false">P90</f>
        <v>0.019</v>
      </c>
    </row>
    <row r="91" customFormat="false" ht="13.8" hidden="false" customHeight="false" outlineLevel="0" collapsed="false">
      <c r="A91" s="0" t="s">
        <v>121</v>
      </c>
      <c r="B91" s="7" t="s">
        <v>24</v>
      </c>
      <c r="C91" s="0" t="str">
        <f aca="false">INDEX(country!F:F,MATCH(A91,country!A:A,0))</f>
        <v>HIC</v>
      </c>
      <c r="D91" s="8" t="n">
        <f aca="false">INDEX(defaults!$A$2:$O$6,MATCH(country_ddx!$C91,defaults!$A$2:$A$6,0),MATCH(country_ddx!D$1,defaults!$A$2:$O$2,0))/100</f>
        <v>0.25</v>
      </c>
      <c r="E91" s="8" t="n">
        <f aca="false">INDEX(defaults!$A$2:$O$6,MATCH(country_ddx!$C91,defaults!$A$2:$A$6,0),MATCH(country_ddx!E$1,defaults!$A$2:$O$2,0))/100</f>
        <v>0.25</v>
      </c>
      <c r="F91" s="8" t="n">
        <f aca="false">INDEX(defaults!$A$2:$O$6,MATCH(country_ddx!$C91,defaults!$A$2:$A$6,0),MATCH(country_ddx!F$1,defaults!$A$2:$O$2,0))/100</f>
        <v>0</v>
      </c>
      <c r="G91" s="8" t="n">
        <f aca="false">INDEX(defaults!$A$2:$O$6,MATCH(country_ddx!$C91,defaults!$A$2:$A$6,0),MATCH(country_ddx!G$1,defaults!$A$2:$O$2,0))/100</f>
        <v>0</v>
      </c>
      <c r="H91" s="8" t="n">
        <f aca="false">INDEX(defaults!$A$2:$O$6,MATCH(country_ddx!$C91,defaults!$A$2:$A$6,0),MATCH(country_ddx!H$1,defaults!$A$2:$O$2,0))/100</f>
        <v>0</v>
      </c>
      <c r="I91" s="8" t="n">
        <f aca="false">IF(C91="hic",0,IFERROR(INDEX(OnsetDeathRates!E:E,MATCH($A91,OnsetDeathRates!$B:$B,0))/100,INDEX(defaults!$A$2:$O$6,MATCH(country_ddx!$C91,defaults!$A$2:$A$6,0),MATCH(country_ddx!I$1,defaults!$A$2:$O$2,0))/100))</f>
        <v>0</v>
      </c>
      <c r="J91" s="8" t="n">
        <f aca="false">IF(C91="hic",0,IFERROR(INDEX(OnsetDeathRates!I:I,MATCH($A91,OnsetDeathRates!$B:$B,0))/100,INDEX(defaults!$A$2:$O$6,MATCH(country_ddx!$C91,defaults!$A$2:$A$6,0),MATCH(country_ddx!J$1,defaults!$A$2:$O$2,0))/100))</f>
        <v>0</v>
      </c>
      <c r="K91" s="8" t="n">
        <f aca="false">IF(C91="hic",0,IFERROR(INDEX(OnsetDeathRates!M:M,MATCH($A91,OnsetDeathRates!$B:$B,0))/100,INDEX(defaults!$A$2:$O$6,MATCH(country_ddx!$C91,defaults!$A$2:$A$6,0),MATCH(country_ddx!K$1,defaults!$A$2:$O$2,0))/100))</f>
        <v>0</v>
      </c>
      <c r="L91" s="8" t="n">
        <f aca="false">K91</f>
        <v>0</v>
      </c>
      <c r="M91" s="8" t="n">
        <f aca="false">L91</f>
        <v>0</v>
      </c>
      <c r="N91" s="8" t="n">
        <f aca="false">M91</f>
        <v>0</v>
      </c>
      <c r="O91" s="8" t="n">
        <f aca="false">N91</f>
        <v>0</v>
      </c>
      <c r="P91" s="8" t="n">
        <f aca="false">O91</f>
        <v>0</v>
      </c>
      <c r="Q91" s="8" t="n">
        <f aca="false">P91</f>
        <v>0</v>
      </c>
    </row>
    <row r="92" customFormat="false" ht="13.8" hidden="false" customHeight="false" outlineLevel="0" collapsed="false">
      <c r="A92" s="0" t="s">
        <v>122</v>
      </c>
      <c r="B92" s="7" t="s">
        <v>14</v>
      </c>
      <c r="C92" s="0" t="str">
        <f aca="false">INDEX(country!F:F,MATCH(A92,country!A:A,0))</f>
        <v>HIC</v>
      </c>
      <c r="D92" s="8" t="n">
        <f aca="false">INDEX(defaults!$A$2:$O$6,MATCH(country_ddx!$C92,defaults!$A$2:$A$6,0),MATCH(country_ddx!D$1,defaults!$A$2:$O$2,0))/100</f>
        <v>0.25</v>
      </c>
      <c r="E92" s="8" t="n">
        <f aca="false">INDEX(defaults!$A$2:$O$6,MATCH(country_ddx!$C92,defaults!$A$2:$A$6,0),MATCH(country_ddx!E$1,defaults!$A$2:$O$2,0))/100</f>
        <v>0.25</v>
      </c>
      <c r="F92" s="8" t="n">
        <f aca="false">INDEX(defaults!$A$2:$O$6,MATCH(country_ddx!$C92,defaults!$A$2:$A$6,0),MATCH(country_ddx!F$1,defaults!$A$2:$O$2,0))/100</f>
        <v>0</v>
      </c>
      <c r="G92" s="8" t="n">
        <f aca="false">INDEX(defaults!$A$2:$O$6,MATCH(country_ddx!$C92,defaults!$A$2:$A$6,0),MATCH(country_ddx!G$1,defaults!$A$2:$O$2,0))/100</f>
        <v>0</v>
      </c>
      <c r="H92" s="8" t="n">
        <f aca="false">INDEX(defaults!$A$2:$O$6,MATCH(country_ddx!$C92,defaults!$A$2:$A$6,0),MATCH(country_ddx!H$1,defaults!$A$2:$O$2,0))/100</f>
        <v>0</v>
      </c>
      <c r="I92" s="8" t="n">
        <f aca="false">IF(C92="hic",0,IFERROR(INDEX(OnsetDeathRates!E:E,MATCH($A92,OnsetDeathRates!$B:$B,0))/100,INDEX(defaults!$A$2:$O$6,MATCH(country_ddx!$C92,defaults!$A$2:$A$6,0),MATCH(country_ddx!I$1,defaults!$A$2:$O$2,0))/100))</f>
        <v>0</v>
      </c>
      <c r="J92" s="8" t="n">
        <f aca="false">IF(C92="hic",0,IFERROR(INDEX(OnsetDeathRates!I:I,MATCH($A92,OnsetDeathRates!$B:$B,0))/100,INDEX(defaults!$A$2:$O$6,MATCH(country_ddx!$C92,defaults!$A$2:$A$6,0),MATCH(country_ddx!J$1,defaults!$A$2:$O$2,0))/100))</f>
        <v>0</v>
      </c>
      <c r="K92" s="8" t="n">
        <f aca="false">IF(C92="hic",0,IFERROR(INDEX(OnsetDeathRates!M:M,MATCH($A92,OnsetDeathRates!$B:$B,0))/100,INDEX(defaults!$A$2:$O$6,MATCH(country_ddx!$C92,defaults!$A$2:$A$6,0),MATCH(country_ddx!K$1,defaults!$A$2:$O$2,0))/100))</f>
        <v>0</v>
      </c>
      <c r="L92" s="8" t="n">
        <f aca="false">K92</f>
        <v>0</v>
      </c>
      <c r="M92" s="8" t="n">
        <f aca="false">L92</f>
        <v>0</v>
      </c>
      <c r="N92" s="8" t="n">
        <f aca="false">M92</f>
        <v>0</v>
      </c>
      <c r="O92" s="8" t="n">
        <f aca="false">N92</f>
        <v>0</v>
      </c>
      <c r="P92" s="8" t="n">
        <f aca="false">O92</f>
        <v>0</v>
      </c>
      <c r="Q92" s="8" t="n">
        <f aca="false">P92</f>
        <v>0</v>
      </c>
    </row>
    <row r="93" customFormat="false" ht="13.8" hidden="false" customHeight="false" outlineLevel="0" collapsed="false">
      <c r="A93" s="0" t="s">
        <v>123</v>
      </c>
      <c r="B93" s="7" t="s">
        <v>20</v>
      </c>
      <c r="C93" s="0" t="str">
        <f aca="false">INDEX(country!F:F,MATCH(A93,country!A:A,0))</f>
        <v>UMIC</v>
      </c>
      <c r="D93" s="8" t="n">
        <f aca="false">INDEX(defaults!$A$2:$O$6,MATCH(country_ddx!$C93,defaults!$A$2:$A$6,0),MATCH(country_ddx!D$1,defaults!$A$2:$O$2,0))/100</f>
        <v>0.5</v>
      </c>
      <c r="E93" s="8" t="n">
        <f aca="false">INDEX(defaults!$A$2:$O$6,MATCH(country_ddx!$C93,defaults!$A$2:$A$6,0),MATCH(country_ddx!E$1,defaults!$A$2:$O$2,0))/100</f>
        <v>0.5</v>
      </c>
      <c r="F93" s="8" t="n">
        <f aca="false">INDEX(defaults!$A$2:$O$6,MATCH(country_ddx!$C93,defaults!$A$2:$A$6,0),MATCH(country_ddx!F$1,defaults!$A$2:$O$2,0))/100</f>
        <v>0.3</v>
      </c>
      <c r="G93" s="8" t="n">
        <f aca="false">INDEX(defaults!$A$2:$O$6,MATCH(country_ddx!$C93,defaults!$A$2:$A$6,0),MATCH(country_ddx!G$1,defaults!$A$2:$O$2,0))/100</f>
        <v>0.3</v>
      </c>
      <c r="H93" s="8" t="n">
        <f aca="false">INDEX(defaults!$A$2:$O$6,MATCH(country_ddx!$C93,defaults!$A$2:$A$6,0),MATCH(country_ddx!H$1,defaults!$A$2:$O$2,0))/100</f>
        <v>0.15</v>
      </c>
      <c r="I93" s="8" t="n">
        <f aca="false">IF(C93="hic",0,IFERROR(INDEX(OnsetDeathRates!E:E,MATCH($A93,OnsetDeathRates!$B:$B,0))/100,INDEX(defaults!$A$2:$O$6,MATCH(country_ddx!$C93,defaults!$A$2:$A$6,0),MATCH(country_ddx!I$1,defaults!$A$2:$O$2,0))/100))</f>
        <v>0.174</v>
      </c>
      <c r="J93" s="8" t="n">
        <f aca="false">IF(C93="hic",0,IFERROR(INDEX(OnsetDeathRates!I:I,MATCH($A93,OnsetDeathRates!$B:$B,0))/100,INDEX(defaults!$A$2:$O$6,MATCH(country_ddx!$C93,defaults!$A$2:$A$6,0),MATCH(country_ddx!J$1,defaults!$A$2:$O$2,0))/100))</f>
        <v>0.133</v>
      </c>
      <c r="K93" s="8" t="n">
        <f aca="false">IF(C93="hic",0,IFERROR(INDEX(OnsetDeathRates!M:M,MATCH($A93,OnsetDeathRates!$B:$B,0))/100,INDEX(defaults!$A$2:$O$6,MATCH(country_ddx!$C93,defaults!$A$2:$A$6,0),MATCH(country_ddx!K$1,defaults!$A$2:$O$2,0))/100))</f>
        <v>0.15</v>
      </c>
      <c r="L93" s="8" t="n">
        <f aca="false">K93</f>
        <v>0.15</v>
      </c>
      <c r="M93" s="8" t="n">
        <f aca="false">L93</f>
        <v>0.15</v>
      </c>
      <c r="N93" s="8" t="n">
        <f aca="false">M93</f>
        <v>0.15</v>
      </c>
      <c r="O93" s="8" t="n">
        <f aca="false">N93</f>
        <v>0.15</v>
      </c>
      <c r="P93" s="8" t="n">
        <f aca="false">O93</f>
        <v>0.15</v>
      </c>
      <c r="Q93" s="8" t="n">
        <f aca="false">P93</f>
        <v>0.15</v>
      </c>
    </row>
    <row r="94" customFormat="false" ht="13.8" hidden="false" customHeight="false" outlineLevel="0" collapsed="false">
      <c r="A94" s="0" t="s">
        <v>124</v>
      </c>
      <c r="B94" s="7" t="s">
        <v>65</v>
      </c>
      <c r="C94" s="0" t="str">
        <f aca="false">INDEX(country!F:F,MATCH(A94,country!A:A,0))</f>
        <v>HIC</v>
      </c>
      <c r="D94" s="8" t="n">
        <f aca="false">INDEX(defaults!$A$2:$O$6,MATCH(country_ddx!$C94,defaults!$A$2:$A$6,0),MATCH(country_ddx!D$1,defaults!$A$2:$O$2,0))/100</f>
        <v>0.25</v>
      </c>
      <c r="E94" s="8" t="n">
        <f aca="false">INDEX(defaults!$A$2:$O$6,MATCH(country_ddx!$C94,defaults!$A$2:$A$6,0),MATCH(country_ddx!E$1,defaults!$A$2:$O$2,0))/100</f>
        <v>0.25</v>
      </c>
      <c r="F94" s="8" t="n">
        <f aca="false">INDEX(defaults!$A$2:$O$6,MATCH(country_ddx!$C94,defaults!$A$2:$A$6,0),MATCH(country_ddx!F$1,defaults!$A$2:$O$2,0))/100</f>
        <v>0</v>
      </c>
      <c r="G94" s="8" t="n">
        <f aca="false">INDEX(defaults!$A$2:$O$6,MATCH(country_ddx!$C94,defaults!$A$2:$A$6,0),MATCH(country_ddx!G$1,defaults!$A$2:$O$2,0))/100</f>
        <v>0</v>
      </c>
      <c r="H94" s="8" t="n">
        <f aca="false">INDEX(defaults!$A$2:$O$6,MATCH(country_ddx!$C94,defaults!$A$2:$A$6,0),MATCH(country_ddx!H$1,defaults!$A$2:$O$2,0))/100</f>
        <v>0</v>
      </c>
      <c r="I94" s="8" t="n">
        <f aca="false">IF(C94="hic",0,IFERROR(INDEX(OnsetDeathRates!E:E,MATCH($A94,OnsetDeathRates!$B:$B,0))/100,INDEX(defaults!$A$2:$O$6,MATCH(country_ddx!$C94,defaults!$A$2:$A$6,0),MATCH(country_ddx!I$1,defaults!$A$2:$O$2,0))/100))</f>
        <v>0</v>
      </c>
      <c r="J94" s="8" t="n">
        <f aca="false">IF(C94="hic",0,IFERROR(INDEX(OnsetDeathRates!I:I,MATCH($A94,OnsetDeathRates!$B:$B,0))/100,INDEX(defaults!$A$2:$O$6,MATCH(country_ddx!$C94,defaults!$A$2:$A$6,0),MATCH(country_ddx!J$1,defaults!$A$2:$O$2,0))/100))</f>
        <v>0</v>
      </c>
      <c r="K94" s="8" t="n">
        <f aca="false">IF(C94="hic",0,IFERROR(INDEX(OnsetDeathRates!M:M,MATCH($A94,OnsetDeathRates!$B:$B,0))/100,INDEX(defaults!$A$2:$O$6,MATCH(country_ddx!$C94,defaults!$A$2:$A$6,0),MATCH(country_ddx!K$1,defaults!$A$2:$O$2,0))/100))</f>
        <v>0</v>
      </c>
      <c r="L94" s="8" t="n">
        <f aca="false">K94</f>
        <v>0</v>
      </c>
      <c r="M94" s="8" t="n">
        <f aca="false">L94</f>
        <v>0</v>
      </c>
      <c r="N94" s="8" t="n">
        <f aca="false">M94</f>
        <v>0</v>
      </c>
      <c r="O94" s="8" t="n">
        <f aca="false">N94</f>
        <v>0</v>
      </c>
      <c r="P94" s="8" t="n">
        <f aca="false">O94</f>
        <v>0</v>
      </c>
      <c r="Q94" s="8" t="n">
        <f aca="false">P94</f>
        <v>0</v>
      </c>
    </row>
    <row r="95" customFormat="false" ht="13.8" hidden="false" customHeight="false" outlineLevel="0" collapsed="false">
      <c r="A95" s="0" t="s">
        <v>125</v>
      </c>
      <c r="B95" s="7" t="s">
        <v>24</v>
      </c>
      <c r="C95" s="0" t="str">
        <f aca="false">INDEX(country!F:F,MATCH(A95,country!A:A,0))</f>
        <v>UMIC</v>
      </c>
      <c r="D95" s="8" t="n">
        <f aca="false">INDEX(defaults!$A$2:$O$6,MATCH(country_ddx!$C95,defaults!$A$2:$A$6,0),MATCH(country_ddx!D$1,defaults!$A$2:$O$2,0))/100</f>
        <v>0.5</v>
      </c>
      <c r="E95" s="8" t="n">
        <f aca="false">INDEX(defaults!$A$2:$O$6,MATCH(country_ddx!$C95,defaults!$A$2:$A$6,0),MATCH(country_ddx!E$1,defaults!$A$2:$O$2,0))/100</f>
        <v>0.5</v>
      </c>
      <c r="F95" s="8" t="n">
        <f aca="false">INDEX(defaults!$A$2:$O$6,MATCH(country_ddx!$C95,defaults!$A$2:$A$6,0),MATCH(country_ddx!F$1,defaults!$A$2:$O$2,0))/100</f>
        <v>0.3</v>
      </c>
      <c r="G95" s="8" t="n">
        <f aca="false">INDEX(defaults!$A$2:$O$6,MATCH(country_ddx!$C95,defaults!$A$2:$A$6,0),MATCH(country_ddx!G$1,defaults!$A$2:$O$2,0))/100</f>
        <v>0.3</v>
      </c>
      <c r="H95" s="8" t="n">
        <f aca="false">INDEX(defaults!$A$2:$O$6,MATCH(country_ddx!$C95,defaults!$A$2:$A$6,0),MATCH(country_ddx!H$1,defaults!$A$2:$O$2,0))/100</f>
        <v>0.15</v>
      </c>
      <c r="I95" s="8" t="n">
        <f aca="false">IF(C95="hic",0,IFERROR(INDEX(OnsetDeathRates!E:E,MATCH($A95,OnsetDeathRates!$B:$B,0))/100,INDEX(defaults!$A$2:$O$6,MATCH(country_ddx!$C95,defaults!$A$2:$A$6,0),MATCH(country_ddx!I$1,defaults!$A$2:$O$2,0))/100))</f>
        <v>0.111</v>
      </c>
      <c r="J95" s="8" t="n">
        <f aca="false">IF(C95="hic",0,IFERROR(INDEX(OnsetDeathRates!I:I,MATCH($A95,OnsetDeathRates!$B:$B,0))/100,INDEX(defaults!$A$2:$O$6,MATCH(country_ddx!$C95,defaults!$A$2:$A$6,0),MATCH(country_ddx!J$1,defaults!$A$2:$O$2,0))/100))</f>
        <v>0.02</v>
      </c>
      <c r="K95" s="8" t="n">
        <f aca="false">IF(C95="hic",0,IFERROR(INDEX(OnsetDeathRates!M:M,MATCH($A95,OnsetDeathRates!$B:$B,0))/100,INDEX(defaults!$A$2:$O$6,MATCH(country_ddx!$C95,defaults!$A$2:$A$6,0),MATCH(country_ddx!K$1,defaults!$A$2:$O$2,0))/100))</f>
        <v>0.031</v>
      </c>
      <c r="L95" s="8" t="n">
        <f aca="false">K95</f>
        <v>0.031</v>
      </c>
      <c r="M95" s="8" t="n">
        <f aca="false">L95</f>
        <v>0.031</v>
      </c>
      <c r="N95" s="8" t="n">
        <f aca="false">M95</f>
        <v>0.031</v>
      </c>
      <c r="O95" s="8" t="n">
        <f aca="false">N95</f>
        <v>0.031</v>
      </c>
      <c r="P95" s="8" t="n">
        <f aca="false">O95</f>
        <v>0.031</v>
      </c>
      <c r="Q95" s="8" t="n">
        <f aca="false">P95</f>
        <v>0.031</v>
      </c>
    </row>
    <row r="96" customFormat="false" ht="13.8" hidden="false" customHeight="false" outlineLevel="0" collapsed="false">
      <c r="A96" s="0" t="s">
        <v>126</v>
      </c>
      <c r="B96" s="7" t="s">
        <v>127</v>
      </c>
      <c r="C96" s="0" t="str">
        <f aca="false">INDEX(country!F:F,MATCH(A96,country!A:A,0))</f>
        <v>UMIC</v>
      </c>
      <c r="D96" s="8" t="n">
        <f aca="false">INDEX(defaults!$A$2:$O$6,MATCH(country_ddx!$C96,defaults!$A$2:$A$6,0),MATCH(country_ddx!D$1,defaults!$A$2:$O$2,0))/100</f>
        <v>0.5</v>
      </c>
      <c r="E96" s="8" t="n">
        <f aca="false">INDEX(defaults!$A$2:$O$6,MATCH(country_ddx!$C96,defaults!$A$2:$A$6,0),MATCH(country_ddx!E$1,defaults!$A$2:$O$2,0))/100</f>
        <v>0.5</v>
      </c>
      <c r="F96" s="8" t="n">
        <f aca="false">INDEX(defaults!$A$2:$O$6,MATCH(country_ddx!$C96,defaults!$A$2:$A$6,0),MATCH(country_ddx!F$1,defaults!$A$2:$O$2,0))/100</f>
        <v>0.3</v>
      </c>
      <c r="G96" s="8" t="n">
        <f aca="false">INDEX(defaults!$A$2:$O$6,MATCH(country_ddx!$C96,defaults!$A$2:$A$6,0),MATCH(country_ddx!G$1,defaults!$A$2:$O$2,0))/100</f>
        <v>0.3</v>
      </c>
      <c r="H96" s="8" t="n">
        <f aca="false">INDEX(defaults!$A$2:$O$6,MATCH(country_ddx!$C96,defaults!$A$2:$A$6,0),MATCH(country_ddx!H$1,defaults!$A$2:$O$2,0))/100</f>
        <v>0.15</v>
      </c>
      <c r="I96" s="8" t="n">
        <f aca="false">IF(C96="hic",0,IFERROR(INDEX(OnsetDeathRates!E:E,MATCH($A96,OnsetDeathRates!$B:$B,0))/100,INDEX(defaults!$A$2:$O$6,MATCH(country_ddx!$C96,defaults!$A$2:$A$6,0),MATCH(country_ddx!I$1,defaults!$A$2:$O$2,0))/100))</f>
        <v>0.01</v>
      </c>
      <c r="J96" s="8" t="n">
        <f aca="false">IF(C96="hic",0,IFERROR(INDEX(OnsetDeathRates!I:I,MATCH($A96,OnsetDeathRates!$B:$B,0))/100,INDEX(defaults!$A$2:$O$6,MATCH(country_ddx!$C96,defaults!$A$2:$A$6,0),MATCH(country_ddx!J$1,defaults!$A$2:$O$2,0))/100))</f>
        <v>0.006</v>
      </c>
      <c r="K96" s="8" t="n">
        <f aca="false">IF(C96="hic",0,IFERROR(INDEX(OnsetDeathRates!M:M,MATCH($A96,OnsetDeathRates!$B:$B,0))/100,INDEX(defaults!$A$2:$O$6,MATCH(country_ddx!$C96,defaults!$A$2:$A$6,0),MATCH(country_ddx!K$1,defaults!$A$2:$O$2,0))/100))</f>
        <v>0.003</v>
      </c>
      <c r="L96" s="8" t="n">
        <f aca="false">K96</f>
        <v>0.003</v>
      </c>
      <c r="M96" s="8" t="n">
        <f aca="false">L96</f>
        <v>0.003</v>
      </c>
      <c r="N96" s="8" t="n">
        <f aca="false">M96</f>
        <v>0.003</v>
      </c>
      <c r="O96" s="8" t="n">
        <f aca="false">N96</f>
        <v>0.003</v>
      </c>
      <c r="P96" s="8" t="n">
        <f aca="false">O96</f>
        <v>0.003</v>
      </c>
      <c r="Q96" s="8" t="n">
        <f aca="false">P96</f>
        <v>0.003</v>
      </c>
    </row>
    <row r="97" customFormat="false" ht="13.8" hidden="false" customHeight="false" outlineLevel="0" collapsed="false">
      <c r="A97" s="0" t="s">
        <v>128</v>
      </c>
      <c r="B97" s="7" t="s">
        <v>53</v>
      </c>
      <c r="C97" s="0" t="str">
        <f aca="false">INDEX(country!F:F,MATCH(A97,country!A:A,0))</f>
        <v>LMIC</v>
      </c>
      <c r="D97" s="8" t="n">
        <f aca="false">INDEX(defaults!$A$2:$O$6,MATCH(country_ddx!$C97,defaults!$A$2:$A$6,0),MATCH(country_ddx!D$1,defaults!$A$2:$O$2,0))/100</f>
        <v>1</v>
      </c>
      <c r="E97" s="8" t="n">
        <f aca="false">INDEX(defaults!$A$2:$O$6,MATCH(country_ddx!$C97,defaults!$A$2:$A$6,0),MATCH(country_ddx!E$1,defaults!$A$2:$O$2,0))/100</f>
        <v>1</v>
      </c>
      <c r="F97" s="8" t="n">
        <f aca="false">INDEX(defaults!$A$2:$O$6,MATCH(country_ddx!$C97,defaults!$A$2:$A$6,0),MATCH(country_ddx!F$1,defaults!$A$2:$O$2,0))/100</f>
        <v>0.5</v>
      </c>
      <c r="G97" s="8" t="n">
        <f aca="false">INDEX(defaults!$A$2:$O$6,MATCH(country_ddx!$C97,defaults!$A$2:$A$6,0),MATCH(country_ddx!G$1,defaults!$A$2:$O$2,0))/100</f>
        <v>0.5</v>
      </c>
      <c r="H97" s="8" t="n">
        <f aca="false">INDEX(defaults!$A$2:$O$6,MATCH(country_ddx!$C97,defaults!$A$2:$A$6,0),MATCH(country_ddx!H$1,defaults!$A$2:$O$2,0))/100</f>
        <v>0.5</v>
      </c>
      <c r="I97" s="8" t="n">
        <f aca="false">IF(C97="hic",0,IFERROR(INDEX(OnsetDeathRates!E:E,MATCH($A97,OnsetDeathRates!$B:$B,0))/100,INDEX(defaults!$A$2:$O$6,MATCH(country_ddx!$C97,defaults!$A$2:$A$6,0),MATCH(country_ddx!I$1,defaults!$A$2:$O$2,0))/100))</f>
        <v>0.578</v>
      </c>
      <c r="J97" s="8" t="n">
        <f aca="false">IF(C97="hic",0,IFERROR(INDEX(OnsetDeathRates!I:I,MATCH($A97,OnsetDeathRates!$B:$B,0))/100,INDEX(defaults!$A$2:$O$6,MATCH(country_ddx!$C97,defaults!$A$2:$A$6,0),MATCH(country_ddx!J$1,defaults!$A$2:$O$2,0))/100))</f>
        <v>0.435</v>
      </c>
      <c r="K97" s="8" t="n">
        <f aca="false">IF(C97="hic",0,IFERROR(INDEX(OnsetDeathRates!M:M,MATCH($A97,OnsetDeathRates!$B:$B,0))/100,INDEX(defaults!$A$2:$O$6,MATCH(country_ddx!$C97,defaults!$A$2:$A$6,0),MATCH(country_ddx!K$1,defaults!$A$2:$O$2,0))/100))</f>
        <v>0.375</v>
      </c>
      <c r="L97" s="8" t="n">
        <f aca="false">K97</f>
        <v>0.375</v>
      </c>
      <c r="M97" s="8" t="n">
        <f aca="false">L97</f>
        <v>0.375</v>
      </c>
      <c r="N97" s="8" t="n">
        <f aca="false">M97</f>
        <v>0.375</v>
      </c>
      <c r="O97" s="8" t="n">
        <f aca="false">N97</f>
        <v>0.375</v>
      </c>
      <c r="P97" s="8" t="n">
        <f aca="false">O97</f>
        <v>0.375</v>
      </c>
      <c r="Q97" s="8" t="n">
        <f aca="false">P97</f>
        <v>0.375</v>
      </c>
    </row>
    <row r="98" customFormat="false" ht="13.8" hidden="false" customHeight="false" outlineLevel="0" collapsed="false">
      <c r="A98" s="0" t="s">
        <v>129</v>
      </c>
      <c r="B98" s="7" t="s">
        <v>91</v>
      </c>
      <c r="C98" s="0" t="str">
        <f aca="false">INDEX(country!F:F,MATCH(A98,country!A:A,0))</f>
        <v>LMIC</v>
      </c>
      <c r="D98" s="8" t="n">
        <f aca="false">INDEX(defaults!$A$2:$O$6,MATCH(country_ddx!$C98,defaults!$A$2:$A$6,0),MATCH(country_ddx!D$1,defaults!$A$2:$O$2,0))/100</f>
        <v>1</v>
      </c>
      <c r="E98" s="8" t="n">
        <f aca="false">INDEX(defaults!$A$2:$O$6,MATCH(country_ddx!$C98,defaults!$A$2:$A$6,0),MATCH(country_ddx!E$1,defaults!$A$2:$O$2,0))/100</f>
        <v>1</v>
      </c>
      <c r="F98" s="8" t="n">
        <f aca="false">INDEX(defaults!$A$2:$O$6,MATCH(country_ddx!$C98,defaults!$A$2:$A$6,0),MATCH(country_ddx!F$1,defaults!$A$2:$O$2,0))/100</f>
        <v>0.5</v>
      </c>
      <c r="G98" s="8" t="n">
        <f aca="false">INDEX(defaults!$A$2:$O$6,MATCH(country_ddx!$C98,defaults!$A$2:$A$6,0),MATCH(country_ddx!G$1,defaults!$A$2:$O$2,0))/100</f>
        <v>0.5</v>
      </c>
      <c r="H98" s="8" t="n">
        <f aca="false">INDEX(defaults!$A$2:$O$6,MATCH(country_ddx!$C98,defaults!$A$2:$A$6,0),MATCH(country_ddx!H$1,defaults!$A$2:$O$2,0))/100</f>
        <v>0.5</v>
      </c>
      <c r="I98" s="8" t="n">
        <f aca="false">IF(C98="hic",0,IFERROR(INDEX(OnsetDeathRates!E:E,MATCH($A98,OnsetDeathRates!$B:$B,0))/100,INDEX(defaults!$A$2:$O$6,MATCH(country_ddx!$C98,defaults!$A$2:$A$6,0),MATCH(country_ddx!I$1,defaults!$A$2:$O$2,0))/100))</f>
        <v>0.666</v>
      </c>
      <c r="J98" s="8" t="n">
        <f aca="false">IF(C98="hic",0,IFERROR(INDEX(OnsetDeathRates!I:I,MATCH($A98,OnsetDeathRates!$B:$B,0))/100,INDEX(defaults!$A$2:$O$6,MATCH(country_ddx!$C98,defaults!$A$2:$A$6,0),MATCH(country_ddx!J$1,defaults!$A$2:$O$2,0))/100))</f>
        <v>0.666</v>
      </c>
      <c r="K98" s="8" t="n">
        <f aca="false">IF(C98="hic",0,IFERROR(INDEX(OnsetDeathRates!M:M,MATCH($A98,OnsetDeathRates!$B:$B,0))/100,INDEX(defaults!$A$2:$O$6,MATCH(country_ddx!$C98,defaults!$A$2:$A$6,0),MATCH(country_ddx!K$1,defaults!$A$2:$O$2,0))/100))</f>
        <v>0.706</v>
      </c>
      <c r="L98" s="8" t="n">
        <f aca="false">K98</f>
        <v>0.706</v>
      </c>
      <c r="M98" s="8" t="n">
        <f aca="false">L98</f>
        <v>0.706</v>
      </c>
      <c r="N98" s="8" t="n">
        <f aca="false">M98</f>
        <v>0.706</v>
      </c>
      <c r="O98" s="8" t="n">
        <f aca="false">N98</f>
        <v>0.706</v>
      </c>
      <c r="P98" s="8" t="n">
        <f aca="false">O98</f>
        <v>0.706</v>
      </c>
      <c r="Q98" s="8" t="n">
        <f aca="false">P98</f>
        <v>0.706</v>
      </c>
    </row>
    <row r="99" customFormat="false" ht="13.8" hidden="false" customHeight="false" outlineLevel="0" collapsed="false">
      <c r="A99" s="0" t="s">
        <v>130</v>
      </c>
      <c r="B99" s="7" t="s">
        <v>24</v>
      </c>
      <c r="C99" s="0" t="str">
        <f aca="false">INDEX(country!F:F,MATCH(A99,country!A:A,0))</f>
        <v>HIC</v>
      </c>
      <c r="D99" s="8" t="n">
        <f aca="false">INDEX(defaults!$A$2:$O$6,MATCH(country_ddx!$C99,defaults!$A$2:$A$6,0),MATCH(country_ddx!D$1,defaults!$A$2:$O$2,0))/100</f>
        <v>0.25</v>
      </c>
      <c r="E99" s="8" t="n">
        <f aca="false">INDEX(defaults!$A$2:$O$6,MATCH(country_ddx!$C99,defaults!$A$2:$A$6,0),MATCH(country_ddx!E$1,defaults!$A$2:$O$2,0))/100</f>
        <v>0.25</v>
      </c>
      <c r="F99" s="8" t="n">
        <f aca="false">INDEX(defaults!$A$2:$O$6,MATCH(country_ddx!$C99,defaults!$A$2:$A$6,0),MATCH(country_ddx!F$1,defaults!$A$2:$O$2,0))/100</f>
        <v>0</v>
      </c>
      <c r="G99" s="8" t="n">
        <f aca="false">INDEX(defaults!$A$2:$O$6,MATCH(country_ddx!$C99,defaults!$A$2:$A$6,0),MATCH(country_ddx!G$1,defaults!$A$2:$O$2,0))/100</f>
        <v>0</v>
      </c>
      <c r="H99" s="8" t="n">
        <f aca="false">INDEX(defaults!$A$2:$O$6,MATCH(country_ddx!$C99,defaults!$A$2:$A$6,0),MATCH(country_ddx!H$1,defaults!$A$2:$O$2,0))/100</f>
        <v>0</v>
      </c>
      <c r="I99" s="8" t="n">
        <f aca="false">IF(C99="hic",0,IFERROR(INDEX(OnsetDeathRates!E:E,MATCH($A99,OnsetDeathRates!$B:$B,0))/100,INDEX(defaults!$A$2:$O$6,MATCH(country_ddx!$C99,defaults!$A$2:$A$6,0),MATCH(country_ddx!I$1,defaults!$A$2:$O$2,0))/100))</f>
        <v>0</v>
      </c>
      <c r="J99" s="8" t="n">
        <f aca="false">IF(C99="hic",0,IFERROR(INDEX(OnsetDeathRates!I:I,MATCH($A99,OnsetDeathRates!$B:$B,0))/100,INDEX(defaults!$A$2:$O$6,MATCH(country_ddx!$C99,defaults!$A$2:$A$6,0),MATCH(country_ddx!J$1,defaults!$A$2:$O$2,0))/100))</f>
        <v>0</v>
      </c>
      <c r="K99" s="8" t="n">
        <f aca="false">IF(C99="hic",0,IFERROR(INDEX(OnsetDeathRates!M:M,MATCH($A99,OnsetDeathRates!$B:$B,0))/100,INDEX(defaults!$A$2:$O$6,MATCH(country_ddx!$C99,defaults!$A$2:$A$6,0),MATCH(country_ddx!K$1,defaults!$A$2:$O$2,0))/100))</f>
        <v>0</v>
      </c>
      <c r="L99" s="8" t="n">
        <f aca="false">K99</f>
        <v>0</v>
      </c>
      <c r="M99" s="8" t="n">
        <f aca="false">L99</f>
        <v>0</v>
      </c>
      <c r="N99" s="8" t="n">
        <f aca="false">M99</f>
        <v>0</v>
      </c>
      <c r="O99" s="8" t="n">
        <f aca="false">N99</f>
        <v>0</v>
      </c>
      <c r="P99" s="8" t="n">
        <f aca="false">O99</f>
        <v>0</v>
      </c>
      <c r="Q99" s="8" t="n">
        <f aca="false">P99</f>
        <v>0</v>
      </c>
    </row>
    <row r="100" customFormat="false" ht="13.8" hidden="false" customHeight="false" outlineLevel="0" collapsed="false">
      <c r="A100" s="0" t="s">
        <v>131</v>
      </c>
      <c r="B100" s="7" t="s">
        <v>127</v>
      </c>
      <c r="C100" s="0" t="str">
        <f aca="false">INDEX(country!F:F,MATCH(A100,country!A:A,0))</f>
        <v>LMIC</v>
      </c>
      <c r="D100" s="8" t="n">
        <f aca="false">INDEX(defaults!$A$2:$O$6,MATCH(country_ddx!$C100,defaults!$A$2:$A$6,0),MATCH(country_ddx!D$1,defaults!$A$2:$O$2,0))/100</f>
        <v>1</v>
      </c>
      <c r="E100" s="8" t="n">
        <f aca="false">INDEX(defaults!$A$2:$O$6,MATCH(country_ddx!$C100,defaults!$A$2:$A$6,0),MATCH(country_ddx!E$1,defaults!$A$2:$O$2,0))/100</f>
        <v>1</v>
      </c>
      <c r="F100" s="8" t="n">
        <f aca="false">INDEX(defaults!$A$2:$O$6,MATCH(country_ddx!$C100,defaults!$A$2:$A$6,0),MATCH(country_ddx!F$1,defaults!$A$2:$O$2,0))/100</f>
        <v>0.5</v>
      </c>
      <c r="G100" s="8" t="n">
        <f aca="false">INDEX(defaults!$A$2:$O$6,MATCH(country_ddx!$C100,defaults!$A$2:$A$6,0),MATCH(country_ddx!G$1,defaults!$A$2:$O$2,0))/100</f>
        <v>0.5</v>
      </c>
      <c r="H100" s="8" t="n">
        <f aca="false">INDEX(defaults!$A$2:$O$6,MATCH(country_ddx!$C100,defaults!$A$2:$A$6,0),MATCH(country_ddx!H$1,defaults!$A$2:$O$2,0))/100</f>
        <v>0.5</v>
      </c>
      <c r="I100" s="8" t="n">
        <f aca="false">IF(C100="hic",0,IFERROR(INDEX(OnsetDeathRates!E:E,MATCH($A100,OnsetDeathRates!$B:$B,0))/100,INDEX(defaults!$A$2:$O$6,MATCH(country_ddx!$C100,defaults!$A$2:$A$6,0),MATCH(country_ddx!I$1,defaults!$A$2:$O$2,0))/100))</f>
        <v>0.017</v>
      </c>
      <c r="J100" s="8" t="n">
        <f aca="false">IF(C100="hic",0,IFERROR(INDEX(OnsetDeathRates!I:I,MATCH($A100,OnsetDeathRates!$B:$B,0))/100,INDEX(defaults!$A$2:$O$6,MATCH(country_ddx!$C100,defaults!$A$2:$A$6,0),MATCH(country_ddx!J$1,defaults!$A$2:$O$2,0))/100))</f>
        <v>0.02</v>
      </c>
      <c r="K100" s="8" t="n">
        <f aca="false">IF(C100="hic",0,IFERROR(INDEX(OnsetDeathRates!M:M,MATCH($A100,OnsetDeathRates!$B:$B,0))/100,INDEX(defaults!$A$2:$O$6,MATCH(country_ddx!$C100,defaults!$A$2:$A$6,0),MATCH(country_ddx!K$1,defaults!$A$2:$O$2,0))/100))</f>
        <v>0.027</v>
      </c>
      <c r="L100" s="8" t="n">
        <f aca="false">K100</f>
        <v>0.027</v>
      </c>
      <c r="M100" s="8" t="n">
        <f aca="false">L100</f>
        <v>0.027</v>
      </c>
      <c r="N100" s="8" t="n">
        <f aca="false">M100</f>
        <v>0.027</v>
      </c>
      <c r="O100" s="8" t="n">
        <f aca="false">N100</f>
        <v>0.027</v>
      </c>
      <c r="P100" s="8" t="n">
        <f aca="false">O100</f>
        <v>0.027</v>
      </c>
      <c r="Q100" s="8" t="n">
        <f aca="false">P100</f>
        <v>0.027</v>
      </c>
    </row>
    <row r="101" customFormat="false" ht="13.8" hidden="false" customHeight="false" outlineLevel="0" collapsed="false">
      <c r="A101" s="0" t="s">
        <v>132</v>
      </c>
      <c r="B101" s="7" t="s">
        <v>49</v>
      </c>
      <c r="C101" s="0" t="str">
        <f aca="false">INDEX(country!F:F,MATCH(A101,country!A:A,0))</f>
        <v>LMIC</v>
      </c>
      <c r="D101" s="8" t="n">
        <f aca="false">INDEX(defaults!$A$2:$O$6,MATCH(country_ddx!$C101,defaults!$A$2:$A$6,0),MATCH(country_ddx!D$1,defaults!$A$2:$O$2,0))/100</f>
        <v>1</v>
      </c>
      <c r="E101" s="8" t="n">
        <f aca="false">INDEX(defaults!$A$2:$O$6,MATCH(country_ddx!$C101,defaults!$A$2:$A$6,0),MATCH(country_ddx!E$1,defaults!$A$2:$O$2,0))/100</f>
        <v>1</v>
      </c>
      <c r="F101" s="8" t="n">
        <f aca="false">INDEX(defaults!$A$2:$O$6,MATCH(country_ddx!$C101,defaults!$A$2:$A$6,0),MATCH(country_ddx!F$1,defaults!$A$2:$O$2,0))/100</f>
        <v>0.5</v>
      </c>
      <c r="G101" s="8" t="n">
        <f aca="false">INDEX(defaults!$A$2:$O$6,MATCH(country_ddx!$C101,defaults!$A$2:$A$6,0),MATCH(country_ddx!G$1,defaults!$A$2:$O$2,0))/100</f>
        <v>0.5</v>
      </c>
      <c r="H101" s="8" t="n">
        <f aca="false">INDEX(defaults!$A$2:$O$6,MATCH(country_ddx!$C101,defaults!$A$2:$A$6,0),MATCH(country_ddx!H$1,defaults!$A$2:$O$2,0))/100</f>
        <v>0.5</v>
      </c>
      <c r="I101" s="8" t="n">
        <f aca="false">IF(C101="hic",0,IFERROR(INDEX(OnsetDeathRates!E:E,MATCH($A101,OnsetDeathRates!$B:$B,0))/100,INDEX(defaults!$A$2:$O$6,MATCH(country_ddx!$C101,defaults!$A$2:$A$6,0),MATCH(country_ddx!I$1,defaults!$A$2:$O$2,0))/100))</f>
        <v>0.676</v>
      </c>
      <c r="J101" s="8" t="n">
        <f aca="false">IF(C101="hic",0,IFERROR(INDEX(OnsetDeathRates!I:I,MATCH($A101,OnsetDeathRates!$B:$B,0))/100,INDEX(defaults!$A$2:$O$6,MATCH(country_ddx!$C101,defaults!$A$2:$A$6,0),MATCH(country_ddx!J$1,defaults!$A$2:$O$2,0))/100))</f>
        <v>0.679</v>
      </c>
      <c r="K101" s="8" t="n">
        <f aca="false">IF(C101="hic",0,IFERROR(INDEX(OnsetDeathRates!M:M,MATCH($A101,OnsetDeathRates!$B:$B,0))/100,INDEX(defaults!$A$2:$O$6,MATCH(country_ddx!$C101,defaults!$A$2:$A$6,0),MATCH(country_ddx!K$1,defaults!$A$2:$O$2,0))/100))</f>
        <v>0.656</v>
      </c>
      <c r="L101" s="8" t="n">
        <f aca="false">K101</f>
        <v>0.656</v>
      </c>
      <c r="M101" s="8" t="n">
        <f aca="false">L101</f>
        <v>0.656</v>
      </c>
      <c r="N101" s="8" t="n">
        <f aca="false">M101</f>
        <v>0.656</v>
      </c>
      <c r="O101" s="8" t="n">
        <f aca="false">N101</f>
        <v>0.656</v>
      </c>
      <c r="P101" s="8" t="n">
        <f aca="false">O101</f>
        <v>0.656</v>
      </c>
      <c r="Q101" s="8" t="n">
        <f aca="false">P101</f>
        <v>0.656</v>
      </c>
    </row>
    <row r="102" customFormat="false" ht="13.8" hidden="false" customHeight="false" outlineLevel="0" collapsed="false">
      <c r="A102" s="0" t="s">
        <v>133</v>
      </c>
      <c r="B102" s="7" t="s">
        <v>62</v>
      </c>
      <c r="C102" s="0" t="str">
        <f aca="false">INDEX(country!F:F,MATCH(A102,country!A:A,0))</f>
        <v>HIC</v>
      </c>
      <c r="D102" s="8" t="n">
        <f aca="false">INDEX(defaults!$A$2:$O$6,MATCH(country_ddx!$C102,defaults!$A$2:$A$6,0),MATCH(country_ddx!D$1,defaults!$A$2:$O$2,0))/100</f>
        <v>0.25</v>
      </c>
      <c r="E102" s="8" t="n">
        <f aca="false">INDEX(defaults!$A$2:$O$6,MATCH(country_ddx!$C102,defaults!$A$2:$A$6,0),MATCH(country_ddx!E$1,defaults!$A$2:$O$2,0))/100</f>
        <v>0.25</v>
      </c>
      <c r="F102" s="8" t="n">
        <f aca="false">INDEX(defaults!$A$2:$O$6,MATCH(country_ddx!$C102,defaults!$A$2:$A$6,0),MATCH(country_ddx!F$1,defaults!$A$2:$O$2,0))/100</f>
        <v>0</v>
      </c>
      <c r="G102" s="8" t="n">
        <f aca="false">INDEX(defaults!$A$2:$O$6,MATCH(country_ddx!$C102,defaults!$A$2:$A$6,0),MATCH(country_ddx!G$1,defaults!$A$2:$O$2,0))/100</f>
        <v>0</v>
      </c>
      <c r="H102" s="8" t="n">
        <f aca="false">INDEX(defaults!$A$2:$O$6,MATCH(country_ddx!$C102,defaults!$A$2:$A$6,0),MATCH(country_ddx!H$1,defaults!$A$2:$O$2,0))/100</f>
        <v>0</v>
      </c>
      <c r="I102" s="8" t="n">
        <f aca="false">IF(C102="hic",0,IFERROR(INDEX(OnsetDeathRates!E:E,MATCH($A102,OnsetDeathRates!$B:$B,0))/100,INDEX(defaults!$A$2:$O$6,MATCH(country_ddx!$C102,defaults!$A$2:$A$6,0),MATCH(country_ddx!I$1,defaults!$A$2:$O$2,0))/100))</f>
        <v>0</v>
      </c>
      <c r="J102" s="8" t="n">
        <f aca="false">IF(C102="hic",0,IFERROR(INDEX(OnsetDeathRates!I:I,MATCH($A102,OnsetDeathRates!$B:$B,0))/100,INDEX(defaults!$A$2:$O$6,MATCH(country_ddx!$C102,defaults!$A$2:$A$6,0),MATCH(country_ddx!J$1,defaults!$A$2:$O$2,0))/100))</f>
        <v>0</v>
      </c>
      <c r="K102" s="8" t="n">
        <f aca="false">IF(C102="hic",0,IFERROR(INDEX(OnsetDeathRates!M:M,MATCH($A102,OnsetDeathRates!$B:$B,0))/100,INDEX(defaults!$A$2:$O$6,MATCH(country_ddx!$C102,defaults!$A$2:$A$6,0),MATCH(country_ddx!K$1,defaults!$A$2:$O$2,0))/100))</f>
        <v>0</v>
      </c>
      <c r="L102" s="8" t="n">
        <f aca="false">K102</f>
        <v>0</v>
      </c>
      <c r="M102" s="8" t="n">
        <f aca="false">L102</f>
        <v>0</v>
      </c>
      <c r="N102" s="8" t="n">
        <f aca="false">M102</f>
        <v>0</v>
      </c>
      <c r="O102" s="8" t="n">
        <f aca="false">N102</f>
        <v>0</v>
      </c>
      <c r="P102" s="8" t="n">
        <f aca="false">O102</f>
        <v>0</v>
      </c>
      <c r="Q102" s="8" t="n">
        <f aca="false">P102</f>
        <v>0</v>
      </c>
    </row>
    <row r="103" customFormat="false" ht="13.8" hidden="false" customHeight="false" outlineLevel="0" collapsed="false">
      <c r="A103" s="0" t="s">
        <v>134</v>
      </c>
      <c r="B103" s="7" t="s">
        <v>24</v>
      </c>
      <c r="C103" s="0" t="str">
        <f aca="false">INDEX(country!F:F,MATCH(A103,country!A:A,0))</f>
        <v>UMIC</v>
      </c>
      <c r="D103" s="8" t="n">
        <f aca="false">INDEX(defaults!$A$2:$O$6,MATCH(country_ddx!$C103,defaults!$A$2:$A$6,0),MATCH(country_ddx!D$1,defaults!$A$2:$O$2,0))/100</f>
        <v>0.5</v>
      </c>
      <c r="E103" s="8" t="n">
        <f aca="false">INDEX(defaults!$A$2:$O$6,MATCH(country_ddx!$C103,defaults!$A$2:$A$6,0),MATCH(country_ddx!E$1,defaults!$A$2:$O$2,0))/100</f>
        <v>0.5</v>
      </c>
      <c r="F103" s="8" t="n">
        <f aca="false">INDEX(defaults!$A$2:$O$6,MATCH(country_ddx!$C103,defaults!$A$2:$A$6,0),MATCH(country_ddx!F$1,defaults!$A$2:$O$2,0))/100</f>
        <v>0.3</v>
      </c>
      <c r="G103" s="8" t="n">
        <f aca="false">INDEX(defaults!$A$2:$O$6,MATCH(country_ddx!$C103,defaults!$A$2:$A$6,0),MATCH(country_ddx!G$1,defaults!$A$2:$O$2,0))/100</f>
        <v>0.3</v>
      </c>
      <c r="H103" s="8" t="n">
        <f aca="false">INDEX(defaults!$A$2:$O$6,MATCH(country_ddx!$C103,defaults!$A$2:$A$6,0),MATCH(country_ddx!H$1,defaults!$A$2:$O$2,0))/100</f>
        <v>0.15</v>
      </c>
      <c r="I103" s="8" t="n">
        <f aca="false">IF(C103="hic",0,IFERROR(INDEX(OnsetDeathRates!E:E,MATCH($A103,OnsetDeathRates!$B:$B,0))/100,INDEX(defaults!$A$2:$O$6,MATCH(country_ddx!$C103,defaults!$A$2:$A$6,0),MATCH(country_ddx!I$1,defaults!$A$2:$O$2,0))/100))</f>
        <v>0.075</v>
      </c>
      <c r="J103" s="8" t="n">
        <f aca="false">IF(C103="hic",0,IFERROR(INDEX(OnsetDeathRates!I:I,MATCH($A103,OnsetDeathRates!$B:$B,0))/100,INDEX(defaults!$A$2:$O$6,MATCH(country_ddx!$C103,defaults!$A$2:$A$6,0),MATCH(country_ddx!J$1,defaults!$A$2:$O$2,0))/100))</f>
        <v>0.008</v>
      </c>
      <c r="K103" s="8" t="n">
        <f aca="false">IF(C103="hic",0,IFERROR(INDEX(OnsetDeathRates!M:M,MATCH($A103,OnsetDeathRates!$B:$B,0))/100,INDEX(defaults!$A$2:$O$6,MATCH(country_ddx!$C103,defaults!$A$2:$A$6,0),MATCH(country_ddx!K$1,defaults!$A$2:$O$2,0))/100))</f>
        <v>0.025</v>
      </c>
      <c r="L103" s="8" t="n">
        <f aca="false">K103</f>
        <v>0.025</v>
      </c>
      <c r="M103" s="8" t="n">
        <f aca="false">L103</f>
        <v>0.025</v>
      </c>
      <c r="N103" s="8" t="n">
        <f aca="false">M103</f>
        <v>0.025</v>
      </c>
      <c r="O103" s="8" t="n">
        <f aca="false">N103</f>
        <v>0.025</v>
      </c>
      <c r="P103" s="8" t="n">
        <f aca="false">O103</f>
        <v>0.025</v>
      </c>
      <c r="Q103" s="8" t="n">
        <f aca="false">P103</f>
        <v>0.025</v>
      </c>
    </row>
    <row r="104" customFormat="false" ht="13.8" hidden="false" customHeight="false" outlineLevel="0" collapsed="false">
      <c r="A104" s="0" t="s">
        <v>135</v>
      </c>
      <c r="B104" s="7" t="s">
        <v>46</v>
      </c>
      <c r="C104" s="0" t="str">
        <f aca="false">INDEX(country!F:F,MATCH(A104,country!A:A,0))</f>
        <v>LMIC</v>
      </c>
      <c r="D104" s="8" t="n">
        <f aca="false">INDEX(defaults!$A$2:$O$6,MATCH(country_ddx!$C104,defaults!$A$2:$A$6,0),MATCH(country_ddx!D$1,defaults!$A$2:$O$2,0))/100</f>
        <v>1</v>
      </c>
      <c r="E104" s="8" t="n">
        <f aca="false">INDEX(defaults!$A$2:$O$6,MATCH(country_ddx!$C104,defaults!$A$2:$A$6,0),MATCH(country_ddx!E$1,defaults!$A$2:$O$2,0))/100</f>
        <v>1</v>
      </c>
      <c r="F104" s="8" t="n">
        <f aca="false">INDEX(defaults!$A$2:$O$6,MATCH(country_ddx!$C104,defaults!$A$2:$A$6,0),MATCH(country_ddx!F$1,defaults!$A$2:$O$2,0))/100</f>
        <v>0.5</v>
      </c>
      <c r="G104" s="8" t="n">
        <f aca="false">INDEX(defaults!$A$2:$O$6,MATCH(country_ddx!$C104,defaults!$A$2:$A$6,0),MATCH(country_ddx!G$1,defaults!$A$2:$O$2,0))/100</f>
        <v>0.5</v>
      </c>
      <c r="H104" s="8" t="n">
        <f aca="false">INDEX(defaults!$A$2:$O$6,MATCH(country_ddx!$C104,defaults!$A$2:$A$6,0),MATCH(country_ddx!H$1,defaults!$A$2:$O$2,0))/100</f>
        <v>0.5</v>
      </c>
      <c r="I104" s="8" t="n">
        <f aca="false">IF(C104="hic",0,IFERROR(INDEX(OnsetDeathRates!E:E,MATCH($A104,OnsetDeathRates!$B:$B,0))/100,INDEX(defaults!$A$2:$O$6,MATCH(country_ddx!$C104,defaults!$A$2:$A$6,0),MATCH(country_ddx!I$1,defaults!$A$2:$O$2,0))/100))</f>
        <v>0.624</v>
      </c>
      <c r="J104" s="8" t="n">
        <f aca="false">IF(C104="hic",0,IFERROR(INDEX(OnsetDeathRates!I:I,MATCH($A104,OnsetDeathRates!$B:$B,0))/100,INDEX(defaults!$A$2:$O$6,MATCH(country_ddx!$C104,defaults!$A$2:$A$6,0),MATCH(country_ddx!J$1,defaults!$A$2:$O$2,0))/100))</f>
        <v>0.573</v>
      </c>
      <c r="K104" s="8" t="n">
        <f aca="false">IF(C104="hic",0,IFERROR(INDEX(OnsetDeathRates!M:M,MATCH($A104,OnsetDeathRates!$B:$B,0))/100,INDEX(defaults!$A$2:$O$6,MATCH(country_ddx!$C104,defaults!$A$2:$A$6,0),MATCH(country_ddx!K$1,defaults!$A$2:$O$2,0))/100))</f>
        <v>0.545</v>
      </c>
      <c r="L104" s="8" t="n">
        <f aca="false">K104</f>
        <v>0.545</v>
      </c>
      <c r="M104" s="8" t="n">
        <f aca="false">L104</f>
        <v>0.545</v>
      </c>
      <c r="N104" s="8" t="n">
        <f aca="false">M104</f>
        <v>0.545</v>
      </c>
      <c r="O104" s="8" t="n">
        <f aca="false">N104</f>
        <v>0.545</v>
      </c>
      <c r="P104" s="8" t="n">
        <f aca="false">O104</f>
        <v>0.545</v>
      </c>
      <c r="Q104" s="8" t="n">
        <f aca="false">P104</f>
        <v>0.545</v>
      </c>
    </row>
    <row r="105" customFormat="false" ht="13.8" hidden="false" customHeight="false" outlineLevel="0" collapsed="false">
      <c r="A105" s="0" t="s">
        <v>136</v>
      </c>
      <c r="B105" s="7" t="s">
        <v>41</v>
      </c>
      <c r="C105" s="0" t="str">
        <f aca="false">INDEX(country!F:F,MATCH(A105,country!A:A,0))</f>
        <v>LIC</v>
      </c>
      <c r="D105" s="8" t="n">
        <f aca="false">INDEX(defaults!$A$2:$O$6,MATCH(country_ddx!$C105,defaults!$A$2:$A$6,0),MATCH(country_ddx!D$1,defaults!$A$2:$O$2,0))/100</f>
        <v>1</v>
      </c>
      <c r="E105" s="8" t="n">
        <f aca="false">INDEX(defaults!$A$2:$O$6,MATCH(country_ddx!$C105,defaults!$A$2:$A$6,0),MATCH(country_ddx!E$1,defaults!$A$2:$O$2,0))/100</f>
        <v>1</v>
      </c>
      <c r="F105" s="8" t="n">
        <f aca="false">INDEX(defaults!$A$2:$O$6,MATCH(country_ddx!$C105,defaults!$A$2:$A$6,0),MATCH(country_ddx!F$1,defaults!$A$2:$O$2,0))/100</f>
        <v>0.75</v>
      </c>
      <c r="G105" s="8" t="n">
        <f aca="false">INDEX(defaults!$A$2:$O$6,MATCH(country_ddx!$C105,defaults!$A$2:$A$6,0),MATCH(country_ddx!G$1,defaults!$A$2:$O$2,0))/100</f>
        <v>0.75</v>
      </c>
      <c r="H105" s="8" t="n">
        <f aca="false">INDEX(defaults!$A$2:$O$6,MATCH(country_ddx!$C105,defaults!$A$2:$A$6,0),MATCH(country_ddx!H$1,defaults!$A$2:$O$2,0))/100</f>
        <v>0.75</v>
      </c>
      <c r="I105" s="8" t="n">
        <f aca="false">IF(C105="hic",0,IFERROR(INDEX(OnsetDeathRates!E:E,MATCH($A105,OnsetDeathRates!$B:$B,0))/100,INDEX(defaults!$A$2:$O$6,MATCH(country_ddx!$C105,defaults!$A$2:$A$6,0),MATCH(country_ddx!I$1,defaults!$A$2:$O$2,0))/100))</f>
        <v>0.671</v>
      </c>
      <c r="J105" s="8" t="n">
        <f aca="false">IF(C105="hic",0,IFERROR(INDEX(OnsetDeathRates!I:I,MATCH($A105,OnsetDeathRates!$B:$B,0))/100,INDEX(defaults!$A$2:$O$6,MATCH(country_ddx!$C105,defaults!$A$2:$A$6,0),MATCH(country_ddx!J$1,defaults!$A$2:$O$2,0))/100))</f>
        <v>0.521</v>
      </c>
      <c r="K105" s="8" t="n">
        <f aca="false">IF(C105="hic",0,IFERROR(INDEX(OnsetDeathRates!M:M,MATCH($A105,OnsetDeathRates!$B:$B,0))/100,INDEX(defaults!$A$2:$O$6,MATCH(country_ddx!$C105,defaults!$A$2:$A$6,0),MATCH(country_ddx!K$1,defaults!$A$2:$O$2,0))/100))</f>
        <v>0.462</v>
      </c>
      <c r="L105" s="8" t="n">
        <f aca="false">K105</f>
        <v>0.462</v>
      </c>
      <c r="M105" s="8" t="n">
        <f aca="false">L105</f>
        <v>0.462</v>
      </c>
      <c r="N105" s="8" t="n">
        <f aca="false">M105</f>
        <v>0.462</v>
      </c>
      <c r="O105" s="8" t="n">
        <f aca="false">N105</f>
        <v>0.462</v>
      </c>
      <c r="P105" s="8" t="n">
        <f aca="false">O105</f>
        <v>0.462</v>
      </c>
      <c r="Q105" s="8" t="n">
        <f aca="false">P105</f>
        <v>0.462</v>
      </c>
    </row>
    <row r="106" customFormat="false" ht="13.8" hidden="false" customHeight="false" outlineLevel="0" collapsed="false">
      <c r="A106" s="0" t="s">
        <v>137</v>
      </c>
      <c r="B106" s="7" t="s">
        <v>16</v>
      </c>
      <c r="C106" s="0" t="str">
        <f aca="false">INDEX(country!F:F,MATCH(A106,country!A:A,0))</f>
        <v>UMIC</v>
      </c>
      <c r="D106" s="8" t="n">
        <f aca="false">INDEX(defaults!$A$2:$O$6,MATCH(country_ddx!$C106,defaults!$A$2:$A$6,0),MATCH(country_ddx!D$1,defaults!$A$2:$O$2,0))/100</f>
        <v>0.5</v>
      </c>
      <c r="E106" s="8" t="n">
        <f aca="false">INDEX(defaults!$A$2:$O$6,MATCH(country_ddx!$C106,defaults!$A$2:$A$6,0),MATCH(country_ddx!E$1,defaults!$A$2:$O$2,0))/100</f>
        <v>0.5</v>
      </c>
      <c r="F106" s="8" t="n">
        <f aca="false">INDEX(defaults!$A$2:$O$6,MATCH(country_ddx!$C106,defaults!$A$2:$A$6,0),MATCH(country_ddx!F$1,defaults!$A$2:$O$2,0))/100</f>
        <v>0.3</v>
      </c>
      <c r="G106" s="8" t="n">
        <f aca="false">INDEX(defaults!$A$2:$O$6,MATCH(country_ddx!$C106,defaults!$A$2:$A$6,0),MATCH(country_ddx!G$1,defaults!$A$2:$O$2,0))/100</f>
        <v>0.3</v>
      </c>
      <c r="H106" s="8" t="n">
        <f aca="false">INDEX(defaults!$A$2:$O$6,MATCH(country_ddx!$C106,defaults!$A$2:$A$6,0),MATCH(country_ddx!H$1,defaults!$A$2:$O$2,0))/100</f>
        <v>0.15</v>
      </c>
      <c r="I106" s="8" t="n">
        <f aca="false">IF(C106="hic",0,IFERROR(INDEX(OnsetDeathRates!E:E,MATCH($A106,OnsetDeathRates!$B:$B,0))/100,INDEX(defaults!$A$2:$O$6,MATCH(country_ddx!$C106,defaults!$A$2:$A$6,0),MATCH(country_ddx!I$1,defaults!$A$2:$O$2,0))/100))</f>
        <v>0.036</v>
      </c>
      <c r="J106" s="8" t="n">
        <f aca="false">IF(C106="hic",0,IFERROR(INDEX(OnsetDeathRates!I:I,MATCH($A106,OnsetDeathRates!$B:$B,0))/100,INDEX(defaults!$A$2:$O$6,MATCH(country_ddx!$C106,defaults!$A$2:$A$6,0),MATCH(country_ddx!J$1,defaults!$A$2:$O$2,0))/100))</f>
        <v>0.039</v>
      </c>
      <c r="K106" s="8" t="n">
        <f aca="false">IF(C106="hic",0,IFERROR(INDEX(OnsetDeathRates!M:M,MATCH($A106,OnsetDeathRates!$B:$B,0))/100,INDEX(defaults!$A$2:$O$6,MATCH(country_ddx!$C106,defaults!$A$2:$A$6,0),MATCH(country_ddx!K$1,defaults!$A$2:$O$2,0))/100))</f>
        <v>0.011</v>
      </c>
      <c r="L106" s="8" t="n">
        <f aca="false">K106</f>
        <v>0.011</v>
      </c>
      <c r="M106" s="8" t="n">
        <f aca="false">L106</f>
        <v>0.011</v>
      </c>
      <c r="N106" s="8" t="n">
        <f aca="false">M106</f>
        <v>0.011</v>
      </c>
      <c r="O106" s="8" t="n">
        <f aca="false">N106</f>
        <v>0.011</v>
      </c>
      <c r="P106" s="8" t="n">
        <f aca="false">O106</f>
        <v>0.011</v>
      </c>
      <c r="Q106" s="8" t="n">
        <f aca="false">P106</f>
        <v>0.011</v>
      </c>
    </row>
    <row r="107" customFormat="false" ht="13.8" hidden="false" customHeight="false" outlineLevel="0" collapsed="false">
      <c r="A107" s="0" t="s">
        <v>138</v>
      </c>
      <c r="B107" s="7" t="s">
        <v>62</v>
      </c>
      <c r="C107" s="0" t="str">
        <f aca="false">INDEX(country!F:F,MATCH(A107,country!A:A,0))</f>
        <v>HIC</v>
      </c>
      <c r="D107" s="8" t="n">
        <f aca="false">INDEX(defaults!$A$2:$O$6,MATCH(country_ddx!$C107,defaults!$A$2:$A$6,0),MATCH(country_ddx!D$1,defaults!$A$2:$O$2,0))/100</f>
        <v>0.25</v>
      </c>
      <c r="E107" s="8" t="n">
        <f aca="false">INDEX(defaults!$A$2:$O$6,MATCH(country_ddx!$C107,defaults!$A$2:$A$6,0),MATCH(country_ddx!E$1,defaults!$A$2:$O$2,0))/100</f>
        <v>0.25</v>
      </c>
      <c r="F107" s="8" t="n">
        <f aca="false">INDEX(defaults!$A$2:$O$6,MATCH(country_ddx!$C107,defaults!$A$2:$A$6,0),MATCH(country_ddx!F$1,defaults!$A$2:$O$2,0))/100</f>
        <v>0</v>
      </c>
      <c r="G107" s="8" t="n">
        <f aca="false">INDEX(defaults!$A$2:$O$6,MATCH(country_ddx!$C107,defaults!$A$2:$A$6,0),MATCH(country_ddx!G$1,defaults!$A$2:$O$2,0))/100</f>
        <v>0</v>
      </c>
      <c r="H107" s="8" t="n">
        <f aca="false">INDEX(defaults!$A$2:$O$6,MATCH(country_ddx!$C107,defaults!$A$2:$A$6,0),MATCH(country_ddx!H$1,defaults!$A$2:$O$2,0))/100</f>
        <v>0</v>
      </c>
      <c r="I107" s="8" t="n">
        <f aca="false">IF(C107="hic",0,IFERROR(INDEX(OnsetDeathRates!E:E,MATCH($A107,OnsetDeathRates!$B:$B,0))/100,INDEX(defaults!$A$2:$O$6,MATCH(country_ddx!$C107,defaults!$A$2:$A$6,0),MATCH(country_ddx!I$1,defaults!$A$2:$O$2,0))/100))</f>
        <v>0</v>
      </c>
      <c r="J107" s="8" t="n">
        <f aca="false">IF(C107="hic",0,IFERROR(INDEX(OnsetDeathRates!I:I,MATCH($A107,OnsetDeathRates!$B:$B,0))/100,INDEX(defaults!$A$2:$O$6,MATCH(country_ddx!$C107,defaults!$A$2:$A$6,0),MATCH(country_ddx!J$1,defaults!$A$2:$O$2,0))/100))</f>
        <v>0</v>
      </c>
      <c r="K107" s="8" t="n">
        <f aca="false">IF(C107="hic",0,IFERROR(INDEX(OnsetDeathRates!M:M,MATCH($A107,OnsetDeathRates!$B:$B,0))/100,INDEX(defaults!$A$2:$O$6,MATCH(country_ddx!$C107,defaults!$A$2:$A$6,0),MATCH(country_ddx!K$1,defaults!$A$2:$O$2,0))/100))</f>
        <v>0</v>
      </c>
      <c r="L107" s="8" t="n">
        <f aca="false">K107</f>
        <v>0</v>
      </c>
      <c r="M107" s="8" t="n">
        <f aca="false">L107</f>
        <v>0</v>
      </c>
      <c r="N107" s="8" t="n">
        <f aca="false">M107</f>
        <v>0</v>
      </c>
      <c r="O107" s="8" t="n">
        <f aca="false">N107</f>
        <v>0</v>
      </c>
      <c r="P107" s="8" t="n">
        <f aca="false">O107</f>
        <v>0</v>
      </c>
      <c r="Q107" s="8" t="n">
        <f aca="false">P107</f>
        <v>0</v>
      </c>
    </row>
    <row r="108" customFormat="false" ht="13.8" hidden="false" customHeight="false" outlineLevel="0" collapsed="false">
      <c r="A108" s="0" t="s">
        <v>139</v>
      </c>
      <c r="B108" s="7" t="s">
        <v>29</v>
      </c>
      <c r="C108" s="0" t="str">
        <f aca="false">INDEX(country!F:F,MATCH(A108,country!A:A,0))</f>
        <v>HIC</v>
      </c>
      <c r="D108" s="8" t="n">
        <f aca="false">INDEX(defaults!$A$2:$O$6,MATCH(country_ddx!$C108,defaults!$A$2:$A$6,0),MATCH(country_ddx!D$1,defaults!$A$2:$O$2,0))/100</f>
        <v>0.25</v>
      </c>
      <c r="E108" s="8" t="n">
        <f aca="false">INDEX(defaults!$A$2:$O$6,MATCH(country_ddx!$C108,defaults!$A$2:$A$6,0),MATCH(country_ddx!E$1,defaults!$A$2:$O$2,0))/100</f>
        <v>0.25</v>
      </c>
      <c r="F108" s="8" t="n">
        <f aca="false">INDEX(defaults!$A$2:$O$6,MATCH(country_ddx!$C108,defaults!$A$2:$A$6,0),MATCH(country_ddx!F$1,defaults!$A$2:$O$2,0))/100</f>
        <v>0</v>
      </c>
      <c r="G108" s="8" t="n">
        <f aca="false">INDEX(defaults!$A$2:$O$6,MATCH(country_ddx!$C108,defaults!$A$2:$A$6,0),MATCH(country_ddx!G$1,defaults!$A$2:$O$2,0))/100</f>
        <v>0</v>
      </c>
      <c r="H108" s="8" t="n">
        <f aca="false">INDEX(defaults!$A$2:$O$6,MATCH(country_ddx!$C108,defaults!$A$2:$A$6,0),MATCH(country_ddx!H$1,defaults!$A$2:$O$2,0))/100</f>
        <v>0</v>
      </c>
      <c r="I108" s="8" t="n">
        <f aca="false">IF(C108="hic",0,IFERROR(INDEX(OnsetDeathRates!E:E,MATCH($A108,OnsetDeathRates!$B:$B,0))/100,INDEX(defaults!$A$2:$O$6,MATCH(country_ddx!$C108,defaults!$A$2:$A$6,0),MATCH(country_ddx!I$1,defaults!$A$2:$O$2,0))/100))</f>
        <v>0</v>
      </c>
      <c r="J108" s="8" t="n">
        <f aca="false">IF(C108="hic",0,IFERROR(INDEX(OnsetDeathRates!I:I,MATCH($A108,OnsetDeathRates!$B:$B,0))/100,INDEX(defaults!$A$2:$O$6,MATCH(country_ddx!$C108,defaults!$A$2:$A$6,0),MATCH(country_ddx!J$1,defaults!$A$2:$O$2,0))/100))</f>
        <v>0</v>
      </c>
      <c r="K108" s="8" t="n">
        <f aca="false">IF(C108="hic",0,IFERROR(INDEX(OnsetDeathRates!M:M,MATCH($A108,OnsetDeathRates!$B:$B,0))/100,INDEX(defaults!$A$2:$O$6,MATCH(country_ddx!$C108,defaults!$A$2:$A$6,0),MATCH(country_ddx!K$1,defaults!$A$2:$O$2,0))/100))</f>
        <v>0</v>
      </c>
      <c r="L108" s="8" t="n">
        <f aca="false">K108</f>
        <v>0</v>
      </c>
      <c r="M108" s="8" t="n">
        <f aca="false">L108</f>
        <v>0</v>
      </c>
      <c r="N108" s="8" t="n">
        <f aca="false">M108</f>
        <v>0</v>
      </c>
      <c r="O108" s="8" t="n">
        <f aca="false">N108</f>
        <v>0</v>
      </c>
      <c r="P108" s="8" t="n">
        <f aca="false">O108</f>
        <v>0</v>
      </c>
      <c r="Q108" s="8" t="n">
        <f aca="false">P108</f>
        <v>0</v>
      </c>
    </row>
    <row r="109" customFormat="false" ht="13.8" hidden="false" customHeight="false" outlineLevel="0" collapsed="false">
      <c r="A109" s="0" t="s">
        <v>140</v>
      </c>
      <c r="B109" s="7" t="s">
        <v>14</v>
      </c>
      <c r="C109" s="0" t="str">
        <f aca="false">INDEX(country!F:F,MATCH(A109,country!A:A,0))</f>
        <v>UMIC</v>
      </c>
      <c r="D109" s="8" t="n">
        <f aca="false">INDEX(defaults!$A$2:$O$6,MATCH(country_ddx!$C109,defaults!$A$2:$A$6,0),MATCH(country_ddx!D$1,defaults!$A$2:$O$2,0))/100</f>
        <v>0.5</v>
      </c>
      <c r="E109" s="8" t="n">
        <f aca="false">INDEX(defaults!$A$2:$O$6,MATCH(country_ddx!$C109,defaults!$A$2:$A$6,0),MATCH(country_ddx!E$1,defaults!$A$2:$O$2,0))/100</f>
        <v>0.5</v>
      </c>
      <c r="F109" s="8" t="n">
        <f aca="false">INDEX(defaults!$A$2:$O$6,MATCH(country_ddx!$C109,defaults!$A$2:$A$6,0),MATCH(country_ddx!F$1,defaults!$A$2:$O$2,0))/100</f>
        <v>0.3</v>
      </c>
      <c r="G109" s="8" t="n">
        <f aca="false">INDEX(defaults!$A$2:$O$6,MATCH(country_ddx!$C109,defaults!$A$2:$A$6,0),MATCH(country_ddx!G$1,defaults!$A$2:$O$2,0))/100</f>
        <v>0.3</v>
      </c>
      <c r="H109" s="8" t="n">
        <f aca="false">INDEX(defaults!$A$2:$O$6,MATCH(country_ddx!$C109,defaults!$A$2:$A$6,0),MATCH(country_ddx!H$1,defaults!$A$2:$O$2,0))/100</f>
        <v>0.15</v>
      </c>
      <c r="I109" s="8" t="n">
        <f aca="false">IF(C109="hic",0,IFERROR(INDEX(OnsetDeathRates!E:E,MATCH($A109,OnsetDeathRates!$B:$B,0))/100,INDEX(defaults!$A$2:$O$6,MATCH(country_ddx!$C109,defaults!$A$2:$A$6,0),MATCH(country_ddx!I$1,defaults!$A$2:$O$2,0))/100))</f>
        <v>0.02</v>
      </c>
      <c r="J109" s="8" t="n">
        <f aca="false">IF(C109="hic",0,IFERROR(INDEX(OnsetDeathRates!I:I,MATCH($A109,OnsetDeathRates!$B:$B,0))/100,INDEX(defaults!$A$2:$O$6,MATCH(country_ddx!$C109,defaults!$A$2:$A$6,0),MATCH(country_ddx!J$1,defaults!$A$2:$O$2,0))/100))</f>
        <v>0.006</v>
      </c>
      <c r="K109" s="8" t="n">
        <f aca="false">IF(C109="hic",0,IFERROR(INDEX(OnsetDeathRates!M:M,MATCH($A109,OnsetDeathRates!$B:$B,0))/100,INDEX(defaults!$A$2:$O$6,MATCH(country_ddx!$C109,defaults!$A$2:$A$6,0),MATCH(country_ddx!K$1,defaults!$A$2:$O$2,0))/100))</f>
        <v>0.005</v>
      </c>
      <c r="L109" s="8" t="n">
        <f aca="false">K109</f>
        <v>0.005</v>
      </c>
      <c r="M109" s="8" t="n">
        <f aca="false">L109</f>
        <v>0.005</v>
      </c>
      <c r="N109" s="8" t="n">
        <f aca="false">M109</f>
        <v>0.005</v>
      </c>
      <c r="O109" s="8" t="n">
        <f aca="false">N109</f>
        <v>0.005</v>
      </c>
      <c r="P109" s="8" t="n">
        <f aca="false">O109</f>
        <v>0.005</v>
      </c>
      <c r="Q109" s="8" t="n">
        <f aca="false">P109</f>
        <v>0.005</v>
      </c>
    </row>
    <row r="110" customFormat="false" ht="13.8" hidden="false" customHeight="false" outlineLevel="0" collapsed="false">
      <c r="A110" s="0" t="s">
        <v>141</v>
      </c>
      <c r="B110" s="7" t="s">
        <v>53</v>
      </c>
      <c r="C110" s="0" t="str">
        <f aca="false">INDEX(country!F:F,MATCH(A110,country!A:A,0))</f>
        <v>LIC</v>
      </c>
      <c r="D110" s="8" t="n">
        <f aca="false">INDEX(defaults!$A$2:$O$6,MATCH(country_ddx!$C110,defaults!$A$2:$A$6,0),MATCH(country_ddx!D$1,defaults!$A$2:$O$2,0))/100</f>
        <v>1</v>
      </c>
      <c r="E110" s="8" t="n">
        <f aca="false">INDEX(defaults!$A$2:$O$6,MATCH(country_ddx!$C110,defaults!$A$2:$A$6,0),MATCH(country_ddx!E$1,defaults!$A$2:$O$2,0))/100</f>
        <v>1</v>
      </c>
      <c r="F110" s="8" t="n">
        <f aca="false">INDEX(defaults!$A$2:$O$6,MATCH(country_ddx!$C110,defaults!$A$2:$A$6,0),MATCH(country_ddx!F$1,defaults!$A$2:$O$2,0))/100</f>
        <v>0.75</v>
      </c>
      <c r="G110" s="8" t="n">
        <f aca="false">INDEX(defaults!$A$2:$O$6,MATCH(country_ddx!$C110,defaults!$A$2:$A$6,0),MATCH(country_ddx!G$1,defaults!$A$2:$O$2,0))/100</f>
        <v>0.75</v>
      </c>
      <c r="H110" s="8" t="n">
        <f aca="false">INDEX(defaults!$A$2:$O$6,MATCH(country_ddx!$C110,defaults!$A$2:$A$6,0),MATCH(country_ddx!H$1,defaults!$A$2:$O$2,0))/100</f>
        <v>0.75</v>
      </c>
      <c r="I110" s="8" t="n">
        <f aca="false">IF(C110="hic",0,IFERROR(INDEX(OnsetDeathRates!E:E,MATCH($A110,OnsetDeathRates!$B:$B,0))/100,INDEX(defaults!$A$2:$O$6,MATCH(country_ddx!$C110,defaults!$A$2:$A$6,0),MATCH(country_ddx!I$1,defaults!$A$2:$O$2,0))/100))</f>
        <v>0.648</v>
      </c>
      <c r="J110" s="8" t="n">
        <f aca="false">IF(C110="hic",0,IFERROR(INDEX(OnsetDeathRates!I:I,MATCH($A110,OnsetDeathRates!$B:$B,0))/100,INDEX(defaults!$A$2:$O$6,MATCH(country_ddx!$C110,defaults!$A$2:$A$6,0),MATCH(country_ddx!J$1,defaults!$A$2:$O$2,0))/100))</f>
        <v>0.486</v>
      </c>
      <c r="K110" s="8" t="n">
        <f aca="false">IF(C110="hic",0,IFERROR(INDEX(OnsetDeathRates!M:M,MATCH($A110,OnsetDeathRates!$B:$B,0))/100,INDEX(defaults!$A$2:$O$6,MATCH(country_ddx!$C110,defaults!$A$2:$A$6,0),MATCH(country_ddx!K$1,defaults!$A$2:$O$2,0))/100))</f>
        <v>0.434</v>
      </c>
      <c r="L110" s="8" t="n">
        <f aca="false">K110</f>
        <v>0.434</v>
      </c>
      <c r="M110" s="8" t="n">
        <f aca="false">L110</f>
        <v>0.434</v>
      </c>
      <c r="N110" s="8" t="n">
        <f aca="false">M110</f>
        <v>0.434</v>
      </c>
      <c r="O110" s="8" t="n">
        <f aca="false">N110</f>
        <v>0.434</v>
      </c>
      <c r="P110" s="8" t="n">
        <f aca="false">O110</f>
        <v>0.434</v>
      </c>
      <c r="Q110" s="8" t="n">
        <f aca="false">P110</f>
        <v>0.434</v>
      </c>
    </row>
    <row r="111" customFormat="false" ht="13.8" hidden="false" customHeight="false" outlineLevel="0" collapsed="false">
      <c r="A111" s="0" t="s">
        <v>142</v>
      </c>
      <c r="B111" s="7" t="s">
        <v>53</v>
      </c>
      <c r="C111" s="0" t="str">
        <f aca="false">INDEX(country!F:F,MATCH(A111,country!A:A,0))</f>
        <v>LIC</v>
      </c>
      <c r="D111" s="8" t="n">
        <f aca="false">INDEX(defaults!$A$2:$O$6,MATCH(country_ddx!$C111,defaults!$A$2:$A$6,0),MATCH(country_ddx!D$1,defaults!$A$2:$O$2,0))/100</f>
        <v>1</v>
      </c>
      <c r="E111" s="8" t="n">
        <f aca="false">INDEX(defaults!$A$2:$O$6,MATCH(country_ddx!$C111,defaults!$A$2:$A$6,0),MATCH(country_ddx!E$1,defaults!$A$2:$O$2,0))/100</f>
        <v>1</v>
      </c>
      <c r="F111" s="8" t="n">
        <f aca="false">INDEX(defaults!$A$2:$O$6,MATCH(country_ddx!$C111,defaults!$A$2:$A$6,0),MATCH(country_ddx!F$1,defaults!$A$2:$O$2,0))/100</f>
        <v>0.75</v>
      </c>
      <c r="G111" s="8" t="n">
        <f aca="false">INDEX(defaults!$A$2:$O$6,MATCH(country_ddx!$C111,defaults!$A$2:$A$6,0),MATCH(country_ddx!G$1,defaults!$A$2:$O$2,0))/100</f>
        <v>0.75</v>
      </c>
      <c r="H111" s="8" t="n">
        <f aca="false">INDEX(defaults!$A$2:$O$6,MATCH(country_ddx!$C111,defaults!$A$2:$A$6,0),MATCH(country_ddx!H$1,defaults!$A$2:$O$2,0))/100</f>
        <v>0.75</v>
      </c>
      <c r="I111" s="8" t="n">
        <f aca="false">IF(C111="hic",0,IFERROR(INDEX(OnsetDeathRates!E:E,MATCH($A111,OnsetDeathRates!$B:$B,0))/100,INDEX(defaults!$A$2:$O$6,MATCH(country_ddx!$C111,defaults!$A$2:$A$6,0),MATCH(country_ddx!I$1,defaults!$A$2:$O$2,0))/100))</f>
        <v>0.686</v>
      </c>
      <c r="J111" s="8" t="n">
        <f aca="false">IF(C111="hic",0,IFERROR(INDEX(OnsetDeathRates!I:I,MATCH($A111,OnsetDeathRates!$B:$B,0))/100,INDEX(defaults!$A$2:$O$6,MATCH(country_ddx!$C111,defaults!$A$2:$A$6,0),MATCH(country_ddx!J$1,defaults!$A$2:$O$2,0))/100))</f>
        <v>0.534</v>
      </c>
      <c r="K111" s="8" t="n">
        <f aca="false">IF(C111="hic",0,IFERROR(INDEX(OnsetDeathRates!M:M,MATCH($A111,OnsetDeathRates!$B:$B,0))/100,INDEX(defaults!$A$2:$O$6,MATCH(country_ddx!$C111,defaults!$A$2:$A$6,0),MATCH(country_ddx!K$1,defaults!$A$2:$O$2,0))/100))</f>
        <v>0.45</v>
      </c>
      <c r="L111" s="8" t="n">
        <f aca="false">K111</f>
        <v>0.45</v>
      </c>
      <c r="M111" s="8" t="n">
        <f aca="false">L111</f>
        <v>0.45</v>
      </c>
      <c r="N111" s="8" t="n">
        <f aca="false">M111</f>
        <v>0.45</v>
      </c>
      <c r="O111" s="8" t="n">
        <f aca="false">N111</f>
        <v>0.45</v>
      </c>
      <c r="P111" s="8" t="n">
        <f aca="false">O111</f>
        <v>0.45</v>
      </c>
      <c r="Q111" s="8" t="n">
        <f aca="false">P111</f>
        <v>0.45</v>
      </c>
    </row>
    <row r="112" customFormat="false" ht="13.8" hidden="false" customHeight="false" outlineLevel="0" collapsed="false">
      <c r="A112" s="0" t="s">
        <v>143</v>
      </c>
      <c r="B112" s="7" t="s">
        <v>49</v>
      </c>
      <c r="C112" s="0" t="str">
        <f aca="false">INDEX(country!F:F,MATCH(A112,country!A:A,0))</f>
        <v>UMIC</v>
      </c>
      <c r="D112" s="8" t="n">
        <f aca="false">INDEX(defaults!$A$2:$O$6,MATCH(country_ddx!$C112,defaults!$A$2:$A$6,0),MATCH(country_ddx!D$1,defaults!$A$2:$O$2,0))/100</f>
        <v>0.5</v>
      </c>
      <c r="E112" s="8" t="n">
        <f aca="false">INDEX(defaults!$A$2:$O$6,MATCH(country_ddx!$C112,defaults!$A$2:$A$6,0),MATCH(country_ddx!E$1,defaults!$A$2:$O$2,0))/100</f>
        <v>0.5</v>
      </c>
      <c r="F112" s="8" t="n">
        <f aca="false">INDEX(defaults!$A$2:$O$6,MATCH(country_ddx!$C112,defaults!$A$2:$A$6,0),MATCH(country_ddx!F$1,defaults!$A$2:$O$2,0))/100</f>
        <v>0.3</v>
      </c>
      <c r="G112" s="8" t="n">
        <f aca="false">INDEX(defaults!$A$2:$O$6,MATCH(country_ddx!$C112,defaults!$A$2:$A$6,0),MATCH(country_ddx!G$1,defaults!$A$2:$O$2,0))/100</f>
        <v>0.3</v>
      </c>
      <c r="H112" s="8" t="n">
        <f aca="false">INDEX(defaults!$A$2:$O$6,MATCH(country_ddx!$C112,defaults!$A$2:$A$6,0),MATCH(country_ddx!H$1,defaults!$A$2:$O$2,0))/100</f>
        <v>0.15</v>
      </c>
      <c r="I112" s="8" t="n">
        <f aca="false">IF(C112="hic",0,IFERROR(INDEX(OnsetDeathRates!E:E,MATCH($A112,OnsetDeathRates!$B:$B,0))/100,INDEX(defaults!$A$2:$O$6,MATCH(country_ddx!$C112,defaults!$A$2:$A$6,0),MATCH(country_ddx!I$1,defaults!$A$2:$O$2,0))/100))</f>
        <v>0.338</v>
      </c>
      <c r="J112" s="8" t="n">
        <f aca="false">IF(C112="hic",0,IFERROR(INDEX(OnsetDeathRates!I:I,MATCH($A112,OnsetDeathRates!$B:$B,0))/100,INDEX(defaults!$A$2:$O$6,MATCH(country_ddx!$C112,defaults!$A$2:$A$6,0),MATCH(country_ddx!J$1,defaults!$A$2:$O$2,0))/100))</f>
        <v>0.255</v>
      </c>
      <c r="K112" s="8" t="n">
        <f aca="false">IF(C112="hic",0,IFERROR(INDEX(OnsetDeathRates!M:M,MATCH($A112,OnsetDeathRates!$B:$B,0))/100,INDEX(defaults!$A$2:$O$6,MATCH(country_ddx!$C112,defaults!$A$2:$A$6,0),MATCH(country_ddx!K$1,defaults!$A$2:$O$2,0))/100))</f>
        <v>0.141</v>
      </c>
      <c r="L112" s="8" t="n">
        <f aca="false">K112</f>
        <v>0.141</v>
      </c>
      <c r="M112" s="8" t="n">
        <f aca="false">L112</f>
        <v>0.141</v>
      </c>
      <c r="N112" s="8" t="n">
        <f aca="false">M112</f>
        <v>0.141</v>
      </c>
      <c r="O112" s="8" t="n">
        <f aca="false">N112</f>
        <v>0.141</v>
      </c>
      <c r="P112" s="8" t="n">
        <f aca="false">O112</f>
        <v>0.141</v>
      </c>
      <c r="Q112" s="8" t="n">
        <f aca="false">P112</f>
        <v>0.141</v>
      </c>
    </row>
    <row r="113" customFormat="false" ht="13.8" hidden="false" customHeight="false" outlineLevel="0" collapsed="false">
      <c r="A113" s="0" t="s">
        <v>144</v>
      </c>
      <c r="B113" s="7" t="s">
        <v>12</v>
      </c>
      <c r="C113" s="0" t="str">
        <f aca="false">INDEX(country!F:F,MATCH(A113,country!A:A,0))</f>
        <v>UMIC</v>
      </c>
      <c r="D113" s="8" t="n">
        <f aca="false">INDEX(defaults!$A$2:$O$6,MATCH(country_ddx!$C113,defaults!$A$2:$A$6,0),MATCH(country_ddx!D$1,defaults!$A$2:$O$2,0))/100</f>
        <v>0.5</v>
      </c>
      <c r="E113" s="8" t="n">
        <f aca="false">INDEX(defaults!$A$2:$O$6,MATCH(country_ddx!$C113,defaults!$A$2:$A$6,0),MATCH(country_ddx!E$1,defaults!$A$2:$O$2,0))/100</f>
        <v>0.5</v>
      </c>
      <c r="F113" s="8" t="n">
        <f aca="false">INDEX(defaults!$A$2:$O$6,MATCH(country_ddx!$C113,defaults!$A$2:$A$6,0),MATCH(country_ddx!F$1,defaults!$A$2:$O$2,0))/100</f>
        <v>0.3</v>
      </c>
      <c r="G113" s="8" t="n">
        <f aca="false">INDEX(defaults!$A$2:$O$6,MATCH(country_ddx!$C113,defaults!$A$2:$A$6,0),MATCH(country_ddx!G$1,defaults!$A$2:$O$2,0))/100</f>
        <v>0.3</v>
      </c>
      <c r="H113" s="8" t="n">
        <f aca="false">INDEX(defaults!$A$2:$O$6,MATCH(country_ddx!$C113,defaults!$A$2:$A$6,0),MATCH(country_ddx!H$1,defaults!$A$2:$O$2,0))/100</f>
        <v>0.15</v>
      </c>
      <c r="I113" s="8" t="n">
        <f aca="false">IF(C113="hic",0,IFERROR(INDEX(OnsetDeathRates!E:E,MATCH($A113,OnsetDeathRates!$B:$B,0))/100,INDEX(defaults!$A$2:$O$6,MATCH(country_ddx!$C113,defaults!$A$2:$A$6,0),MATCH(country_ddx!I$1,defaults!$A$2:$O$2,0))/100))</f>
        <v>0.166</v>
      </c>
      <c r="J113" s="8" t="n">
        <f aca="false">IF(C113="hic",0,IFERROR(INDEX(OnsetDeathRates!I:I,MATCH($A113,OnsetDeathRates!$B:$B,0))/100,INDEX(defaults!$A$2:$O$6,MATCH(country_ddx!$C113,defaults!$A$2:$A$6,0),MATCH(country_ddx!J$1,defaults!$A$2:$O$2,0))/100))</f>
        <v>0.035</v>
      </c>
      <c r="K113" s="8" t="n">
        <f aca="false">IF(C113="hic",0,IFERROR(INDEX(OnsetDeathRates!M:M,MATCH($A113,OnsetDeathRates!$B:$B,0))/100,INDEX(defaults!$A$2:$O$6,MATCH(country_ddx!$C113,defaults!$A$2:$A$6,0),MATCH(country_ddx!K$1,defaults!$A$2:$O$2,0))/100))</f>
        <v>0.001</v>
      </c>
      <c r="L113" s="8" t="n">
        <f aca="false">K113</f>
        <v>0.001</v>
      </c>
      <c r="M113" s="8" t="n">
        <f aca="false">L113</f>
        <v>0.001</v>
      </c>
      <c r="N113" s="8" t="n">
        <f aca="false">M113</f>
        <v>0.001</v>
      </c>
      <c r="O113" s="8" t="n">
        <f aca="false">N113</f>
        <v>0.001</v>
      </c>
      <c r="P113" s="8" t="n">
        <f aca="false">O113</f>
        <v>0.001</v>
      </c>
      <c r="Q113" s="8" t="n">
        <f aca="false">P113</f>
        <v>0.001</v>
      </c>
    </row>
    <row r="114" customFormat="false" ht="13.8" hidden="false" customHeight="false" outlineLevel="0" collapsed="false">
      <c r="A114" s="0" t="s">
        <v>145</v>
      </c>
      <c r="B114" s="7" t="s">
        <v>41</v>
      </c>
      <c r="C114" s="0" t="str">
        <f aca="false">INDEX(country!F:F,MATCH(A114,country!A:A,0))</f>
        <v>LIC</v>
      </c>
      <c r="D114" s="8" t="n">
        <v>1</v>
      </c>
      <c r="E114" s="8" t="n">
        <f aca="false">INDEX(defaults!$A$2:$O$6,MATCH(country_ddx!$C114,defaults!$A$2:$A$6,0),MATCH(country_ddx!E$1,defaults!$A$2:$O$2,0))/100</f>
        <v>1</v>
      </c>
      <c r="F114" s="8" t="n">
        <f aca="false">INDEX(defaults!$A$2:$O$6,MATCH(country_ddx!$C114,defaults!$A$2:$A$6,0),MATCH(country_ddx!F$1,defaults!$A$2:$O$2,0))/100</f>
        <v>0.75</v>
      </c>
      <c r="G114" s="9" t="n">
        <v>0.7</v>
      </c>
      <c r="H114" s="9" t="n">
        <v>0.7</v>
      </c>
      <c r="I114" s="8" t="n">
        <f aca="false">IF(C114="hic",0,IFERROR(INDEX(OnsetDeathRates!E:E,MATCH($A114,OnsetDeathRates!$B:$B,0))/100,INDEX(defaults!$A$2:$O$6,MATCH(country_ddx!$C114,defaults!$A$2:$A$6,0),MATCH(country_ddx!I$1,defaults!$A$2:$O$2,0))/100))</f>
        <v>0.686</v>
      </c>
      <c r="J114" s="8" t="n">
        <f aca="false">IF(C114="hic",0,IFERROR(INDEX(OnsetDeathRates!I:I,MATCH($A114,OnsetDeathRates!$B:$B,0))/100,INDEX(defaults!$A$2:$O$6,MATCH(country_ddx!$C114,defaults!$A$2:$A$6,0),MATCH(country_ddx!J$1,defaults!$A$2:$O$2,0))/100))</f>
        <v>0.504</v>
      </c>
      <c r="K114" s="8" t="n">
        <f aca="false">IF(C114="hic",0,IFERROR(INDEX(OnsetDeathRates!M:M,MATCH($A114,OnsetDeathRates!$B:$B,0))/100,INDEX(defaults!$A$2:$O$6,MATCH(country_ddx!$C114,defaults!$A$2:$A$6,0),MATCH(country_ddx!K$1,defaults!$A$2:$O$2,0))/100))</f>
        <v>0.429</v>
      </c>
      <c r="L114" s="8" t="n">
        <f aca="false">K114</f>
        <v>0.429</v>
      </c>
      <c r="M114" s="8" t="n">
        <f aca="false">L114</f>
        <v>0.429</v>
      </c>
      <c r="N114" s="8" t="n">
        <f aca="false">M114</f>
        <v>0.429</v>
      </c>
      <c r="O114" s="8" t="n">
        <f aca="false">N114</f>
        <v>0.429</v>
      </c>
      <c r="P114" s="8" t="n">
        <f aca="false">O114</f>
        <v>0.429</v>
      </c>
      <c r="Q114" s="8" t="n">
        <f aca="false">P114</f>
        <v>0.429</v>
      </c>
    </row>
    <row r="115" customFormat="false" ht="13.8" hidden="false" customHeight="false" outlineLevel="0" collapsed="false">
      <c r="A115" s="0" t="s">
        <v>146</v>
      </c>
      <c r="B115" s="7" t="s">
        <v>14</v>
      </c>
      <c r="C115" s="0" t="str">
        <f aca="false">INDEX(country!F:F,MATCH(A115,country!A:A,0))</f>
        <v>HIC</v>
      </c>
      <c r="D115" s="8" t="n">
        <f aca="false">INDEX(defaults!$A$2:$O$6,MATCH(country_ddx!$C115,defaults!$A$2:$A$6,0),MATCH(country_ddx!D$1,defaults!$A$2:$O$2,0))/100</f>
        <v>0.25</v>
      </c>
      <c r="E115" s="8" t="n">
        <f aca="false">INDEX(defaults!$A$2:$O$6,MATCH(country_ddx!$C115,defaults!$A$2:$A$6,0),MATCH(country_ddx!E$1,defaults!$A$2:$O$2,0))/100</f>
        <v>0.25</v>
      </c>
      <c r="F115" s="8" t="n">
        <f aca="false">INDEX(defaults!$A$2:$O$6,MATCH(country_ddx!$C115,defaults!$A$2:$A$6,0),MATCH(country_ddx!F$1,defaults!$A$2:$O$2,0))/100</f>
        <v>0</v>
      </c>
      <c r="G115" s="8" t="n">
        <f aca="false">INDEX(defaults!$A$2:$O$6,MATCH(country_ddx!$C115,defaults!$A$2:$A$6,0),MATCH(country_ddx!G$1,defaults!$A$2:$O$2,0))/100</f>
        <v>0</v>
      </c>
      <c r="H115" s="8" t="n">
        <f aca="false">INDEX(defaults!$A$2:$O$6,MATCH(country_ddx!$C115,defaults!$A$2:$A$6,0),MATCH(country_ddx!H$1,defaults!$A$2:$O$2,0))/100</f>
        <v>0</v>
      </c>
      <c r="I115" s="8" t="n">
        <f aca="false">IF(C115="hic",0,IFERROR(INDEX(OnsetDeathRates!E:E,MATCH($A115,OnsetDeathRates!$B:$B,0))/100,INDEX(defaults!$A$2:$O$6,MATCH(country_ddx!$C115,defaults!$A$2:$A$6,0),MATCH(country_ddx!I$1,defaults!$A$2:$O$2,0))/100))</f>
        <v>0</v>
      </c>
      <c r="J115" s="8" t="n">
        <f aca="false">IF(C115="hic",0,IFERROR(INDEX(OnsetDeathRates!I:I,MATCH($A115,OnsetDeathRates!$B:$B,0))/100,INDEX(defaults!$A$2:$O$6,MATCH(country_ddx!$C115,defaults!$A$2:$A$6,0),MATCH(country_ddx!J$1,defaults!$A$2:$O$2,0))/100))</f>
        <v>0</v>
      </c>
      <c r="K115" s="8" t="n">
        <f aca="false">IF(C115="hic",0,IFERROR(INDEX(OnsetDeathRates!M:M,MATCH($A115,OnsetDeathRates!$B:$B,0))/100,INDEX(defaults!$A$2:$O$6,MATCH(country_ddx!$C115,defaults!$A$2:$A$6,0),MATCH(country_ddx!K$1,defaults!$A$2:$O$2,0))/100))</f>
        <v>0</v>
      </c>
      <c r="L115" s="8" t="n">
        <f aca="false">K115</f>
        <v>0</v>
      </c>
      <c r="M115" s="8" t="n">
        <f aca="false">L115</f>
        <v>0</v>
      </c>
      <c r="N115" s="8" t="n">
        <f aca="false">M115</f>
        <v>0</v>
      </c>
      <c r="O115" s="8" t="n">
        <f aca="false">N115</f>
        <v>0</v>
      </c>
      <c r="P115" s="8" t="n">
        <f aca="false">O115</f>
        <v>0</v>
      </c>
      <c r="Q115" s="8" t="n">
        <f aca="false">P115</f>
        <v>0</v>
      </c>
    </row>
    <row r="116" customFormat="false" ht="13.8" hidden="false" customHeight="false" outlineLevel="0" collapsed="false">
      <c r="A116" s="0" t="s">
        <v>147</v>
      </c>
      <c r="B116" s="7" t="s">
        <v>20</v>
      </c>
      <c r="C116" s="0" t="str">
        <f aca="false">INDEX(country!F:F,MATCH(A116,country!A:A,0))</f>
        <v>UMIC</v>
      </c>
      <c r="D116" s="8" t="n">
        <f aca="false">INDEX(defaults!$A$2:$O$6,MATCH(country_ddx!$C116,defaults!$A$2:$A$6,0),MATCH(country_ddx!D$1,defaults!$A$2:$O$2,0))/100</f>
        <v>0.5</v>
      </c>
      <c r="E116" s="8" t="n">
        <f aca="false">INDEX(defaults!$A$2:$O$6,MATCH(country_ddx!$C116,defaults!$A$2:$A$6,0),MATCH(country_ddx!E$1,defaults!$A$2:$O$2,0))/100</f>
        <v>0.5</v>
      </c>
      <c r="F116" s="8" t="n">
        <f aca="false">INDEX(defaults!$A$2:$O$6,MATCH(country_ddx!$C116,defaults!$A$2:$A$6,0),MATCH(country_ddx!F$1,defaults!$A$2:$O$2,0))/100</f>
        <v>0.3</v>
      </c>
      <c r="G116" s="8" t="n">
        <f aca="false">INDEX(defaults!$A$2:$O$6,MATCH(country_ddx!$C116,defaults!$A$2:$A$6,0),MATCH(country_ddx!G$1,defaults!$A$2:$O$2,0))/100</f>
        <v>0.3</v>
      </c>
      <c r="H116" s="8" t="n">
        <f aca="false">INDEX(defaults!$A$2:$O$6,MATCH(country_ddx!$C116,defaults!$A$2:$A$6,0),MATCH(country_ddx!H$1,defaults!$A$2:$O$2,0))/100</f>
        <v>0.15</v>
      </c>
      <c r="I116" s="8" t="n">
        <f aca="false">IF(C116="hic",0,IFERROR(INDEX(OnsetDeathRates!E:E,MATCH($A116,OnsetDeathRates!$B:$B,0))/100,INDEX(defaults!$A$2:$O$6,MATCH(country_ddx!$C116,defaults!$A$2:$A$6,0),MATCH(country_ddx!I$1,defaults!$A$2:$O$2,0))/100))</f>
        <v>0.15</v>
      </c>
      <c r="J116" s="8" t="n">
        <f aca="false">IF(C116="hic",0,IFERROR(INDEX(OnsetDeathRates!I:I,MATCH($A116,OnsetDeathRates!$B:$B,0))/100,INDEX(defaults!$A$2:$O$6,MATCH(country_ddx!$C116,defaults!$A$2:$A$6,0),MATCH(country_ddx!J$1,defaults!$A$2:$O$2,0))/100))</f>
        <v>0.1</v>
      </c>
      <c r="K116" s="8" t="n">
        <f aca="false">IF(C116="hic",0,IFERROR(INDEX(OnsetDeathRates!M:M,MATCH($A116,OnsetDeathRates!$B:$B,0))/100,INDEX(defaults!$A$2:$O$6,MATCH(country_ddx!$C116,defaults!$A$2:$A$6,0),MATCH(country_ddx!K$1,defaults!$A$2:$O$2,0))/100))</f>
        <v>0.1</v>
      </c>
      <c r="L116" s="9" t="n">
        <f aca="false">INDEX(defaults!$A$2:$O$6,MATCH(country_ddx!$C116,defaults!$A$2:$A$6,0),MATCH(country_ddx!L$1,defaults!$A$2:$O$2,0))/100</f>
        <v>0.05</v>
      </c>
      <c r="M116" s="9" t="n">
        <f aca="false">INDEX(defaults!$A$2:$O$6,MATCH(country_ddx!$C116,defaults!$A$2:$A$6,0),MATCH(country_ddx!M$1,defaults!$A$2:$O$2,0))/100</f>
        <v>0.05</v>
      </c>
      <c r="N116" s="9" t="n">
        <f aca="false">INDEX(defaults!$A$2:$O$6,MATCH(country_ddx!$C116,defaults!$A$2:$A$6,0),MATCH(country_ddx!N$1,defaults!$A$2:$O$2,0))/100</f>
        <v>0.05</v>
      </c>
      <c r="O116" s="9" t="n">
        <f aca="false">INDEX(defaults!$A$2:$O$6,MATCH(country_ddx!$C116,defaults!$A$2:$A$6,0),MATCH(country_ddx!O$1,defaults!$A$2:$O$2,0))/100</f>
        <v>0.05</v>
      </c>
      <c r="P116" s="9" t="n">
        <f aca="false">INDEX(defaults!$A$2:$O$6,MATCH(country_ddx!$C116,defaults!$A$2:$A$6,0),MATCH(country_ddx!P$1,defaults!$A$2:$O$2,0))/100</f>
        <v>0.05</v>
      </c>
      <c r="Q116" s="9" t="n">
        <f aca="false">INDEX(defaults!$A$2:$O$6,MATCH(country_ddx!$C116,defaults!$A$2:$A$6,0),MATCH(country_ddx!Q$1,defaults!$A$2:$O$2,0))/100</f>
        <v>0.05</v>
      </c>
    </row>
    <row r="117" customFormat="false" ht="13.8" hidden="false" customHeight="false" outlineLevel="0" collapsed="false">
      <c r="A117" s="0" t="s">
        <v>148</v>
      </c>
      <c r="B117" s="7" t="s">
        <v>41</v>
      </c>
      <c r="C117" s="0" t="str">
        <f aca="false">INDEX(country!F:F,MATCH(A117,country!A:A,0))</f>
        <v>LMIC</v>
      </c>
      <c r="D117" s="8" t="n">
        <f aca="false">INDEX(defaults!$A$2:$O$6,MATCH(country_ddx!$C117,defaults!$A$2:$A$6,0),MATCH(country_ddx!D$1,defaults!$A$2:$O$2,0))/100</f>
        <v>1</v>
      </c>
      <c r="E117" s="8" t="n">
        <f aca="false">INDEX(defaults!$A$2:$O$6,MATCH(country_ddx!$C117,defaults!$A$2:$A$6,0),MATCH(country_ddx!E$1,defaults!$A$2:$O$2,0))/100</f>
        <v>1</v>
      </c>
      <c r="F117" s="8" t="n">
        <f aca="false">INDEX(defaults!$A$2:$O$6,MATCH(country_ddx!$C117,defaults!$A$2:$A$6,0),MATCH(country_ddx!F$1,defaults!$A$2:$O$2,0))/100</f>
        <v>0.5</v>
      </c>
      <c r="G117" s="8" t="n">
        <f aca="false">INDEX(defaults!$A$2:$O$6,MATCH(country_ddx!$C117,defaults!$A$2:$A$6,0),MATCH(country_ddx!G$1,defaults!$A$2:$O$2,0))/100</f>
        <v>0.5</v>
      </c>
      <c r="H117" s="8" t="n">
        <f aca="false">INDEX(defaults!$A$2:$O$6,MATCH(country_ddx!$C117,defaults!$A$2:$A$6,0),MATCH(country_ddx!H$1,defaults!$A$2:$O$2,0))/100</f>
        <v>0.5</v>
      </c>
      <c r="I117" s="8" t="n">
        <f aca="false">IF(C117="hic",0,IFERROR(INDEX(OnsetDeathRates!E:E,MATCH($A117,OnsetDeathRates!$B:$B,0))/100,INDEX(defaults!$A$2:$O$6,MATCH(country_ddx!$C117,defaults!$A$2:$A$6,0),MATCH(country_ddx!I$1,defaults!$A$2:$O$2,0))/100))</f>
        <v>0.621</v>
      </c>
      <c r="J117" s="8" t="n">
        <f aca="false">IF(C117="hic",0,IFERROR(INDEX(OnsetDeathRates!I:I,MATCH($A117,OnsetDeathRates!$B:$B,0))/100,INDEX(defaults!$A$2:$O$6,MATCH(country_ddx!$C117,defaults!$A$2:$A$6,0),MATCH(country_ddx!J$1,defaults!$A$2:$O$2,0))/100))</f>
        <v>0.435</v>
      </c>
      <c r="K117" s="8" t="n">
        <f aca="false">IF(C117="hic",0,IFERROR(INDEX(OnsetDeathRates!M:M,MATCH($A117,OnsetDeathRates!$B:$B,0))/100,INDEX(defaults!$A$2:$O$6,MATCH(country_ddx!$C117,defaults!$A$2:$A$6,0),MATCH(country_ddx!K$1,defaults!$A$2:$O$2,0))/100))</f>
        <v>0.347</v>
      </c>
      <c r="L117" s="8" t="n">
        <f aca="false">K117</f>
        <v>0.347</v>
      </c>
      <c r="M117" s="8" t="n">
        <f aca="false">L117</f>
        <v>0.347</v>
      </c>
      <c r="N117" s="8" t="n">
        <f aca="false">M117</f>
        <v>0.347</v>
      </c>
      <c r="O117" s="8" t="n">
        <f aca="false">N117</f>
        <v>0.347</v>
      </c>
      <c r="P117" s="8" t="n">
        <f aca="false">O117</f>
        <v>0.347</v>
      </c>
      <c r="Q117" s="8" t="n">
        <f aca="false">P117</f>
        <v>0.347</v>
      </c>
    </row>
    <row r="118" customFormat="false" ht="13.8" hidden="false" customHeight="false" outlineLevel="0" collapsed="false">
      <c r="A118" s="0" t="s">
        <v>149</v>
      </c>
      <c r="B118" s="7" t="s">
        <v>53</v>
      </c>
      <c r="C118" s="0" t="str">
        <f aca="false">INDEX(country!F:F,MATCH(A118,country!A:A,0))</f>
        <v>UMIC</v>
      </c>
      <c r="D118" s="8" t="n">
        <f aca="false">INDEX(defaults!$A$2:$O$6,MATCH(country_ddx!$C118,defaults!$A$2:$A$6,0),MATCH(country_ddx!D$1,defaults!$A$2:$O$2,0))/100</f>
        <v>0.5</v>
      </c>
      <c r="E118" s="8" t="n">
        <f aca="false">INDEX(defaults!$A$2:$O$6,MATCH(country_ddx!$C118,defaults!$A$2:$A$6,0),MATCH(country_ddx!E$1,defaults!$A$2:$O$2,0))/100</f>
        <v>0.5</v>
      </c>
      <c r="F118" s="8" t="n">
        <f aca="false">INDEX(defaults!$A$2:$O$6,MATCH(country_ddx!$C118,defaults!$A$2:$A$6,0),MATCH(country_ddx!F$1,defaults!$A$2:$O$2,0))/100</f>
        <v>0.3</v>
      </c>
      <c r="G118" s="8" t="n">
        <f aca="false">INDEX(defaults!$A$2:$O$6,MATCH(country_ddx!$C118,defaults!$A$2:$A$6,0),MATCH(country_ddx!G$1,defaults!$A$2:$O$2,0))/100</f>
        <v>0.3</v>
      </c>
      <c r="H118" s="8" t="n">
        <f aca="false">INDEX(defaults!$A$2:$O$6,MATCH(country_ddx!$C118,defaults!$A$2:$A$6,0),MATCH(country_ddx!H$1,defaults!$A$2:$O$2,0))/100</f>
        <v>0.15</v>
      </c>
      <c r="I118" s="8" t="n">
        <f aca="false">IF(C118="hic",0,IFERROR(INDEX(OnsetDeathRates!E:E,MATCH($A118,OnsetDeathRates!$B:$B,0))/100,INDEX(defaults!$A$2:$O$6,MATCH(country_ddx!$C118,defaults!$A$2:$A$6,0),MATCH(country_ddx!I$1,defaults!$A$2:$O$2,0))/100))</f>
        <v>0.153</v>
      </c>
      <c r="J118" s="8" t="n">
        <f aca="false">IF(C118="hic",0,IFERROR(INDEX(OnsetDeathRates!I:I,MATCH($A118,OnsetDeathRates!$B:$B,0))/100,INDEX(defaults!$A$2:$O$6,MATCH(country_ddx!$C118,defaults!$A$2:$A$6,0),MATCH(country_ddx!J$1,defaults!$A$2:$O$2,0))/100))</f>
        <v>0.062</v>
      </c>
      <c r="K118" s="8" t="n">
        <f aca="false">IF(C118="hic",0,IFERROR(INDEX(OnsetDeathRates!M:M,MATCH($A118,OnsetDeathRates!$B:$B,0))/100,INDEX(defaults!$A$2:$O$6,MATCH(country_ddx!$C118,defaults!$A$2:$A$6,0),MATCH(country_ddx!K$1,defaults!$A$2:$O$2,0))/100))</f>
        <v>0.009</v>
      </c>
      <c r="L118" s="8" t="n">
        <f aca="false">K118</f>
        <v>0.009</v>
      </c>
      <c r="M118" s="8" t="n">
        <f aca="false">L118</f>
        <v>0.009</v>
      </c>
      <c r="N118" s="8" t="n">
        <f aca="false">M118</f>
        <v>0.009</v>
      </c>
      <c r="O118" s="8" t="n">
        <f aca="false">N118</f>
        <v>0.009</v>
      </c>
      <c r="P118" s="8" t="n">
        <f aca="false">O118</f>
        <v>0.009</v>
      </c>
      <c r="Q118" s="8" t="n">
        <f aca="false">P118</f>
        <v>0.009</v>
      </c>
    </row>
    <row r="119" customFormat="false" ht="13.8" hidden="false" customHeight="false" outlineLevel="0" collapsed="false">
      <c r="A119" s="0" t="s">
        <v>150</v>
      </c>
      <c r="B119" s="7" t="s">
        <v>53</v>
      </c>
      <c r="C119" s="0" t="str">
        <f aca="false">INDEX(country!F:F,MATCH(A119,country!A:A,0))</f>
        <v>UMIC</v>
      </c>
      <c r="D119" s="8" t="n">
        <f aca="false">INDEX(defaults!$A$2:$O$6,MATCH(country_ddx!$C119,defaults!$A$2:$A$6,0),MATCH(country_ddx!D$1,defaults!$A$2:$O$2,0))/100</f>
        <v>0.5</v>
      </c>
      <c r="E119" s="8" t="n">
        <f aca="false">INDEX(defaults!$A$2:$O$6,MATCH(country_ddx!$C119,defaults!$A$2:$A$6,0),MATCH(country_ddx!E$1,defaults!$A$2:$O$2,0))/100</f>
        <v>0.5</v>
      </c>
      <c r="F119" s="8" t="n">
        <f aca="false">INDEX(defaults!$A$2:$O$6,MATCH(country_ddx!$C119,defaults!$A$2:$A$6,0),MATCH(country_ddx!F$1,defaults!$A$2:$O$2,0))/100</f>
        <v>0.3</v>
      </c>
      <c r="G119" s="8" t="n">
        <f aca="false">INDEX(defaults!$A$2:$O$6,MATCH(country_ddx!$C119,defaults!$A$2:$A$6,0),MATCH(country_ddx!G$1,defaults!$A$2:$O$2,0))/100</f>
        <v>0.3</v>
      </c>
      <c r="H119" s="8" t="n">
        <f aca="false">INDEX(defaults!$A$2:$O$6,MATCH(country_ddx!$C119,defaults!$A$2:$A$6,0),MATCH(country_ddx!H$1,defaults!$A$2:$O$2,0))/100</f>
        <v>0.15</v>
      </c>
      <c r="I119" s="8" t="n">
        <f aca="false">IF(C119="hic",0,IFERROR(INDEX(OnsetDeathRates!E:E,MATCH($A119,OnsetDeathRates!$B:$B,0))/100,INDEX(defaults!$A$2:$O$6,MATCH(country_ddx!$C119,defaults!$A$2:$A$6,0),MATCH(country_ddx!I$1,defaults!$A$2:$O$2,0))/100))</f>
        <v>0.15</v>
      </c>
      <c r="J119" s="8" t="n">
        <f aca="false">IF(C119="hic",0,IFERROR(INDEX(OnsetDeathRates!I:I,MATCH($A119,OnsetDeathRates!$B:$B,0))/100,INDEX(defaults!$A$2:$O$6,MATCH(country_ddx!$C119,defaults!$A$2:$A$6,0),MATCH(country_ddx!J$1,defaults!$A$2:$O$2,0))/100))</f>
        <v>0.1</v>
      </c>
      <c r="K119" s="8" t="n">
        <f aca="false">IF(C119="hic",0,IFERROR(INDEX(OnsetDeathRates!M:M,MATCH($A119,OnsetDeathRates!$B:$B,0))/100,INDEX(defaults!$A$2:$O$6,MATCH(country_ddx!$C119,defaults!$A$2:$A$6,0),MATCH(country_ddx!K$1,defaults!$A$2:$O$2,0))/100))</f>
        <v>0.1</v>
      </c>
      <c r="L119" s="9" t="n">
        <f aca="false">INDEX(defaults!$A$2:$O$6,MATCH(country_ddx!$C119,defaults!$A$2:$A$6,0),MATCH(country_ddx!L$1,defaults!$A$2:$O$2,0))/100</f>
        <v>0.05</v>
      </c>
      <c r="M119" s="9" t="n">
        <f aca="false">INDEX(defaults!$A$2:$O$6,MATCH(country_ddx!$C119,defaults!$A$2:$A$6,0),MATCH(country_ddx!M$1,defaults!$A$2:$O$2,0))/100</f>
        <v>0.05</v>
      </c>
      <c r="N119" s="9" t="n">
        <f aca="false">INDEX(defaults!$A$2:$O$6,MATCH(country_ddx!$C119,defaults!$A$2:$A$6,0),MATCH(country_ddx!N$1,defaults!$A$2:$O$2,0))/100</f>
        <v>0.05</v>
      </c>
      <c r="O119" s="9" t="n">
        <f aca="false">INDEX(defaults!$A$2:$O$6,MATCH(country_ddx!$C119,defaults!$A$2:$A$6,0),MATCH(country_ddx!O$1,defaults!$A$2:$O$2,0))/100</f>
        <v>0.05</v>
      </c>
      <c r="P119" s="9" t="n">
        <f aca="false">INDEX(defaults!$A$2:$O$6,MATCH(country_ddx!$C119,defaults!$A$2:$A$6,0),MATCH(country_ddx!P$1,defaults!$A$2:$O$2,0))/100</f>
        <v>0.05</v>
      </c>
      <c r="Q119" s="9" t="n">
        <f aca="false">INDEX(defaults!$A$2:$O$6,MATCH(country_ddx!$C119,defaults!$A$2:$A$6,0),MATCH(country_ddx!Q$1,defaults!$A$2:$O$2,0))/100</f>
        <v>0.05</v>
      </c>
    </row>
    <row r="120" customFormat="false" ht="13.8" hidden="false" customHeight="false" outlineLevel="0" collapsed="false">
      <c r="A120" s="0" t="s">
        <v>151</v>
      </c>
      <c r="B120" s="7" t="s">
        <v>39</v>
      </c>
      <c r="C120" s="0" t="str">
        <f aca="false">INDEX(country!F:F,MATCH(A120,country!A:A,0))</f>
        <v>UMIC</v>
      </c>
      <c r="D120" s="8" t="n">
        <f aca="false">INDEX(defaults!$A$2:$O$6,MATCH(country_ddx!$C120,defaults!$A$2:$A$6,0),MATCH(country_ddx!D$1,defaults!$A$2:$O$2,0))/100</f>
        <v>0.5</v>
      </c>
      <c r="E120" s="8" t="n">
        <f aca="false">INDEX(defaults!$A$2:$O$6,MATCH(country_ddx!$C120,defaults!$A$2:$A$6,0),MATCH(country_ddx!E$1,defaults!$A$2:$O$2,0))/100</f>
        <v>0.5</v>
      </c>
      <c r="F120" s="8" t="n">
        <f aca="false">INDEX(defaults!$A$2:$O$6,MATCH(country_ddx!$C120,defaults!$A$2:$A$6,0),MATCH(country_ddx!F$1,defaults!$A$2:$O$2,0))/100</f>
        <v>0.3</v>
      </c>
      <c r="G120" s="8" t="n">
        <f aca="false">INDEX(defaults!$A$2:$O$6,MATCH(country_ddx!$C120,defaults!$A$2:$A$6,0),MATCH(country_ddx!G$1,defaults!$A$2:$O$2,0))/100</f>
        <v>0.3</v>
      </c>
      <c r="H120" s="8" t="n">
        <f aca="false">INDEX(defaults!$A$2:$O$6,MATCH(country_ddx!$C120,defaults!$A$2:$A$6,0),MATCH(country_ddx!H$1,defaults!$A$2:$O$2,0))/100</f>
        <v>0.15</v>
      </c>
      <c r="I120" s="8" t="n">
        <f aca="false">IF(C120="hic",0,IFERROR(INDEX(OnsetDeathRates!E:E,MATCH($A120,OnsetDeathRates!$B:$B,0))/100,INDEX(defaults!$A$2:$O$6,MATCH(country_ddx!$C120,defaults!$A$2:$A$6,0),MATCH(country_ddx!I$1,defaults!$A$2:$O$2,0))/100))</f>
        <v>0.128</v>
      </c>
      <c r="J120" s="8" t="n">
        <f aca="false">IF(C120="hic",0,IFERROR(INDEX(OnsetDeathRates!I:I,MATCH($A120,OnsetDeathRates!$B:$B,0))/100,INDEX(defaults!$A$2:$O$6,MATCH(country_ddx!$C120,defaults!$A$2:$A$6,0),MATCH(country_ddx!J$1,defaults!$A$2:$O$2,0))/100))</f>
        <v>0.045</v>
      </c>
      <c r="K120" s="8" t="n">
        <f aca="false">IF(C120="hic",0,IFERROR(INDEX(OnsetDeathRates!M:M,MATCH($A120,OnsetDeathRates!$B:$B,0))/100,INDEX(defaults!$A$2:$O$6,MATCH(country_ddx!$C120,defaults!$A$2:$A$6,0),MATCH(country_ddx!K$1,defaults!$A$2:$O$2,0))/100))</f>
        <v>0.027</v>
      </c>
      <c r="L120" s="8" t="n">
        <f aca="false">K120</f>
        <v>0.027</v>
      </c>
      <c r="M120" s="8" t="n">
        <f aca="false">L120</f>
        <v>0.027</v>
      </c>
      <c r="N120" s="8" t="n">
        <f aca="false">M120</f>
        <v>0.027</v>
      </c>
      <c r="O120" s="8" t="n">
        <f aca="false">N120</f>
        <v>0.027</v>
      </c>
      <c r="P120" s="8" t="n">
        <f aca="false">O120</f>
        <v>0.027</v>
      </c>
      <c r="Q120" s="8" t="n">
        <f aca="false">P120</f>
        <v>0.027</v>
      </c>
    </row>
    <row r="121" customFormat="false" ht="13.8" hidden="false" customHeight="false" outlineLevel="0" collapsed="false">
      <c r="A121" s="0" t="s">
        <v>152</v>
      </c>
      <c r="B121" s="7" t="s">
        <v>36</v>
      </c>
      <c r="C121" s="0" t="str">
        <f aca="false">INDEX(country!F:F,MATCH(A121,country!A:A,0))</f>
        <v>LMIC</v>
      </c>
      <c r="D121" s="8" t="n">
        <f aca="false">INDEX(defaults!$A$2:$O$6,MATCH(country_ddx!$C121,defaults!$A$2:$A$6,0),MATCH(country_ddx!D$1,defaults!$A$2:$O$2,0))/100</f>
        <v>1</v>
      </c>
      <c r="E121" s="8" t="n">
        <f aca="false">INDEX(defaults!$A$2:$O$6,MATCH(country_ddx!$C121,defaults!$A$2:$A$6,0),MATCH(country_ddx!E$1,defaults!$A$2:$O$2,0))/100</f>
        <v>1</v>
      </c>
      <c r="F121" s="8" t="n">
        <f aca="false">INDEX(defaults!$A$2:$O$6,MATCH(country_ddx!$C121,defaults!$A$2:$A$6,0),MATCH(country_ddx!F$1,defaults!$A$2:$O$2,0))/100</f>
        <v>0.5</v>
      </c>
      <c r="G121" s="8" t="n">
        <f aca="false">INDEX(defaults!$A$2:$O$6,MATCH(country_ddx!$C121,defaults!$A$2:$A$6,0),MATCH(country_ddx!G$1,defaults!$A$2:$O$2,0))/100</f>
        <v>0.5</v>
      </c>
      <c r="H121" s="8" t="n">
        <f aca="false">INDEX(defaults!$A$2:$O$6,MATCH(country_ddx!$C121,defaults!$A$2:$A$6,0),MATCH(country_ddx!H$1,defaults!$A$2:$O$2,0))/100</f>
        <v>0.5</v>
      </c>
      <c r="I121" s="8" t="n">
        <f aca="false">IF(C121="hic",0,IFERROR(INDEX(OnsetDeathRates!E:E,MATCH($A121,OnsetDeathRates!$B:$B,0))/100,INDEX(defaults!$A$2:$O$6,MATCH(country_ddx!$C121,defaults!$A$2:$A$6,0),MATCH(country_ddx!I$1,defaults!$A$2:$O$2,0))/100))</f>
        <v>0.007</v>
      </c>
      <c r="J121" s="8" t="n">
        <f aca="false">IF(C121="hic",0,IFERROR(INDEX(OnsetDeathRates!I:I,MATCH($A121,OnsetDeathRates!$B:$B,0))/100,INDEX(defaults!$A$2:$O$6,MATCH(country_ddx!$C121,defaults!$A$2:$A$6,0),MATCH(country_ddx!J$1,defaults!$A$2:$O$2,0))/100))</f>
        <v>0.008</v>
      </c>
      <c r="K121" s="8" t="n">
        <f aca="false">IF(C121="hic",0,IFERROR(INDEX(OnsetDeathRates!M:M,MATCH($A121,OnsetDeathRates!$B:$B,0))/100,INDEX(defaults!$A$2:$O$6,MATCH(country_ddx!$C121,defaults!$A$2:$A$6,0),MATCH(country_ddx!K$1,defaults!$A$2:$O$2,0))/100))</f>
        <v>0.003</v>
      </c>
      <c r="L121" s="8" t="n">
        <f aca="false">K121</f>
        <v>0.003</v>
      </c>
      <c r="M121" s="8" t="n">
        <f aca="false">L121</f>
        <v>0.003</v>
      </c>
      <c r="N121" s="8" t="n">
        <f aca="false">M121</f>
        <v>0.003</v>
      </c>
      <c r="O121" s="8" t="n">
        <f aca="false">N121</f>
        <v>0.003</v>
      </c>
      <c r="P121" s="8" t="n">
        <f aca="false">O121</f>
        <v>0.003</v>
      </c>
      <c r="Q121" s="8" t="n">
        <f aca="false">P121</f>
        <v>0.003</v>
      </c>
    </row>
    <row r="122" customFormat="false" ht="13.8" hidden="false" customHeight="false" outlineLevel="0" collapsed="false">
      <c r="A122" s="0" t="s">
        <v>153</v>
      </c>
      <c r="B122" s="7" t="s">
        <v>65</v>
      </c>
      <c r="C122" s="0" t="str">
        <f aca="false">INDEX(country!F:F,MATCH(A122,country!A:A,0))</f>
        <v>LMIC</v>
      </c>
      <c r="D122" s="8" t="n">
        <f aca="false">INDEX(defaults!$A$2:$O$6,MATCH(country_ddx!$C122,defaults!$A$2:$A$6,0),MATCH(country_ddx!D$1,defaults!$A$2:$O$2,0))/100</f>
        <v>1</v>
      </c>
      <c r="E122" s="8" t="n">
        <f aca="false">INDEX(defaults!$A$2:$O$6,MATCH(country_ddx!$C122,defaults!$A$2:$A$6,0),MATCH(country_ddx!E$1,defaults!$A$2:$O$2,0))/100</f>
        <v>1</v>
      </c>
      <c r="F122" s="8" t="n">
        <f aca="false">INDEX(defaults!$A$2:$O$6,MATCH(country_ddx!$C122,defaults!$A$2:$A$6,0),MATCH(country_ddx!F$1,defaults!$A$2:$O$2,0))/100</f>
        <v>0.5</v>
      </c>
      <c r="G122" s="8" t="n">
        <f aca="false">INDEX(defaults!$A$2:$O$6,MATCH(country_ddx!$C122,defaults!$A$2:$A$6,0),MATCH(country_ddx!G$1,defaults!$A$2:$O$2,0))/100</f>
        <v>0.5</v>
      </c>
      <c r="H122" s="8" t="n">
        <f aca="false">INDEX(defaults!$A$2:$O$6,MATCH(country_ddx!$C122,defaults!$A$2:$A$6,0),MATCH(country_ddx!H$1,defaults!$A$2:$O$2,0))/100</f>
        <v>0.5</v>
      </c>
      <c r="I122" s="8" t="n">
        <f aca="false">IF(C122="hic",0,IFERROR(INDEX(OnsetDeathRates!E:E,MATCH($A122,OnsetDeathRates!$B:$B,0))/100,INDEX(defaults!$A$2:$O$6,MATCH(country_ddx!$C122,defaults!$A$2:$A$6,0),MATCH(country_ddx!I$1,defaults!$A$2:$O$2,0))/100))</f>
        <v>0.046</v>
      </c>
      <c r="J122" s="8" t="n">
        <f aca="false">IF(C122="hic",0,IFERROR(INDEX(OnsetDeathRates!I:I,MATCH($A122,OnsetDeathRates!$B:$B,0))/100,INDEX(defaults!$A$2:$O$6,MATCH(country_ddx!$C122,defaults!$A$2:$A$6,0),MATCH(country_ddx!J$1,defaults!$A$2:$O$2,0))/100))</f>
        <v>0.024</v>
      </c>
      <c r="K122" s="8" t="n">
        <f aca="false">IF(C122="hic",0,IFERROR(INDEX(OnsetDeathRates!M:M,MATCH($A122,OnsetDeathRates!$B:$B,0))/100,INDEX(defaults!$A$2:$O$6,MATCH(country_ddx!$C122,defaults!$A$2:$A$6,0),MATCH(country_ddx!K$1,defaults!$A$2:$O$2,0))/100))</f>
        <v>0.028</v>
      </c>
      <c r="L122" s="8" t="n">
        <f aca="false">K122</f>
        <v>0.028</v>
      </c>
      <c r="M122" s="8" t="n">
        <f aca="false">L122</f>
        <v>0.028</v>
      </c>
      <c r="N122" s="8" t="n">
        <f aca="false">M122</f>
        <v>0.028</v>
      </c>
      <c r="O122" s="8" t="n">
        <f aca="false">N122</f>
        <v>0.028</v>
      </c>
      <c r="P122" s="8" t="n">
        <f aca="false">O122</f>
        <v>0.028</v>
      </c>
      <c r="Q122" s="8" t="n">
        <f aca="false">P122</f>
        <v>0.028</v>
      </c>
    </row>
    <row r="123" customFormat="false" ht="13.8" hidden="false" customHeight="false" outlineLevel="0" collapsed="false">
      <c r="A123" s="0" t="s">
        <v>154</v>
      </c>
      <c r="B123" s="7" t="s">
        <v>14</v>
      </c>
      <c r="C123" s="0" t="str">
        <f aca="false">INDEX(country!F:F,MATCH(A123,country!A:A,0))</f>
        <v>UMIC</v>
      </c>
      <c r="D123" s="8" t="n">
        <f aca="false">INDEX(defaults!$A$2:$O$6,MATCH(country_ddx!$C123,defaults!$A$2:$A$6,0),MATCH(country_ddx!D$1,defaults!$A$2:$O$2,0))/100</f>
        <v>0.5</v>
      </c>
      <c r="E123" s="8" t="n">
        <f aca="false">INDEX(defaults!$A$2:$O$6,MATCH(country_ddx!$C123,defaults!$A$2:$A$6,0),MATCH(country_ddx!E$1,defaults!$A$2:$O$2,0))/100</f>
        <v>0.5</v>
      </c>
      <c r="F123" s="8" t="n">
        <f aca="false">INDEX(defaults!$A$2:$O$6,MATCH(country_ddx!$C123,defaults!$A$2:$A$6,0),MATCH(country_ddx!F$1,defaults!$A$2:$O$2,0))/100</f>
        <v>0.3</v>
      </c>
      <c r="G123" s="8" t="n">
        <f aca="false">INDEX(defaults!$A$2:$O$6,MATCH(country_ddx!$C123,defaults!$A$2:$A$6,0),MATCH(country_ddx!G$1,defaults!$A$2:$O$2,0))/100</f>
        <v>0.3</v>
      </c>
      <c r="H123" s="8" t="n">
        <f aca="false">INDEX(defaults!$A$2:$O$6,MATCH(country_ddx!$C123,defaults!$A$2:$A$6,0),MATCH(country_ddx!H$1,defaults!$A$2:$O$2,0))/100</f>
        <v>0.15</v>
      </c>
      <c r="I123" s="8" t="n">
        <f aca="false">IF(C123="hic",0,IFERROR(INDEX(OnsetDeathRates!E:E,MATCH($A123,OnsetDeathRates!$B:$B,0))/100,INDEX(defaults!$A$2:$O$6,MATCH(country_ddx!$C123,defaults!$A$2:$A$6,0),MATCH(country_ddx!I$1,defaults!$A$2:$O$2,0))/100))</f>
        <v>0.031</v>
      </c>
      <c r="J123" s="8" t="n">
        <f aca="false">IF(C123="hic",0,IFERROR(INDEX(OnsetDeathRates!I:I,MATCH($A123,OnsetDeathRates!$B:$B,0))/100,INDEX(defaults!$A$2:$O$6,MATCH(country_ddx!$C123,defaults!$A$2:$A$6,0),MATCH(country_ddx!J$1,defaults!$A$2:$O$2,0))/100))</f>
        <v>0.009</v>
      </c>
      <c r="K123" s="8" t="n">
        <f aca="false">IF(C123="hic",0,IFERROR(INDEX(OnsetDeathRates!M:M,MATCH($A123,OnsetDeathRates!$B:$B,0))/100,INDEX(defaults!$A$2:$O$6,MATCH(country_ddx!$C123,defaults!$A$2:$A$6,0),MATCH(country_ddx!K$1,defaults!$A$2:$O$2,0))/100))</f>
        <v>0.009</v>
      </c>
      <c r="L123" s="8" t="n">
        <f aca="false">K123</f>
        <v>0.009</v>
      </c>
      <c r="M123" s="8" t="n">
        <f aca="false">L123</f>
        <v>0.009</v>
      </c>
      <c r="N123" s="8" t="n">
        <f aca="false">M123</f>
        <v>0.009</v>
      </c>
      <c r="O123" s="8" t="n">
        <f aca="false">N123</f>
        <v>0.009</v>
      </c>
      <c r="P123" s="8" t="n">
        <f aca="false">O123</f>
        <v>0.009</v>
      </c>
      <c r="Q123" s="8" t="n">
        <f aca="false">P123</f>
        <v>0.009</v>
      </c>
    </row>
    <row r="124" customFormat="false" ht="13.8" hidden="false" customHeight="false" outlineLevel="0" collapsed="false">
      <c r="A124" s="0" t="s">
        <v>155</v>
      </c>
      <c r="B124" s="7" t="s">
        <v>16</v>
      </c>
      <c r="C124" s="0" t="str">
        <f aca="false">INDEX(country!F:F,MATCH(A124,country!A:A,0))</f>
        <v>LMIC</v>
      </c>
      <c r="D124" s="8" t="n">
        <f aca="false">INDEX(defaults!$A$2:$O$6,MATCH(country_ddx!$C124,defaults!$A$2:$A$6,0),MATCH(country_ddx!D$1,defaults!$A$2:$O$2,0))/100</f>
        <v>1</v>
      </c>
      <c r="E124" s="8" t="n">
        <f aca="false">INDEX(defaults!$A$2:$O$6,MATCH(country_ddx!$C124,defaults!$A$2:$A$6,0),MATCH(country_ddx!E$1,defaults!$A$2:$O$2,0))/100</f>
        <v>1</v>
      </c>
      <c r="F124" s="8" t="n">
        <f aca="false">INDEX(defaults!$A$2:$O$6,MATCH(country_ddx!$C124,defaults!$A$2:$A$6,0),MATCH(country_ddx!F$1,defaults!$A$2:$O$2,0))/100</f>
        <v>0.5</v>
      </c>
      <c r="G124" s="8" t="n">
        <f aca="false">INDEX(defaults!$A$2:$O$6,MATCH(country_ddx!$C124,defaults!$A$2:$A$6,0),MATCH(country_ddx!G$1,defaults!$A$2:$O$2,0))/100</f>
        <v>0.5</v>
      </c>
      <c r="H124" s="8" t="n">
        <f aca="false">INDEX(defaults!$A$2:$O$6,MATCH(country_ddx!$C124,defaults!$A$2:$A$6,0),MATCH(country_ddx!H$1,defaults!$A$2:$O$2,0))/100</f>
        <v>0.5</v>
      </c>
      <c r="I124" s="8" t="n">
        <f aca="false">IF(C124="hic",0,IFERROR(INDEX(OnsetDeathRates!E:E,MATCH($A124,OnsetDeathRates!$B:$B,0))/100,INDEX(defaults!$A$2:$O$6,MATCH(country_ddx!$C124,defaults!$A$2:$A$6,0),MATCH(country_ddx!I$1,defaults!$A$2:$O$2,0))/100))</f>
        <v>0.205</v>
      </c>
      <c r="J124" s="8" t="n">
        <f aca="false">IF(C124="hic",0,IFERROR(INDEX(OnsetDeathRates!I:I,MATCH($A124,OnsetDeathRates!$B:$B,0))/100,INDEX(defaults!$A$2:$O$6,MATCH(country_ddx!$C124,defaults!$A$2:$A$6,0),MATCH(country_ddx!J$1,defaults!$A$2:$O$2,0))/100))</f>
        <v>0.152</v>
      </c>
      <c r="K124" s="8" t="n">
        <f aca="false">IF(C124="hic",0,IFERROR(INDEX(OnsetDeathRates!M:M,MATCH($A124,OnsetDeathRates!$B:$B,0))/100,INDEX(defaults!$A$2:$O$6,MATCH(country_ddx!$C124,defaults!$A$2:$A$6,0),MATCH(country_ddx!K$1,defaults!$A$2:$O$2,0))/100))</f>
        <v>0.107</v>
      </c>
      <c r="L124" s="8" t="n">
        <f aca="false">K124</f>
        <v>0.107</v>
      </c>
      <c r="M124" s="8" t="n">
        <f aca="false">L124</f>
        <v>0.107</v>
      </c>
      <c r="N124" s="8" t="n">
        <f aca="false">M124</f>
        <v>0.107</v>
      </c>
      <c r="O124" s="8" t="n">
        <f aca="false">N124</f>
        <v>0.107</v>
      </c>
      <c r="P124" s="8" t="n">
        <f aca="false">O124</f>
        <v>0.107</v>
      </c>
      <c r="Q124" s="8" t="n">
        <f aca="false">P124</f>
        <v>0.107</v>
      </c>
    </row>
    <row r="125" customFormat="false" ht="13.8" hidden="false" customHeight="false" outlineLevel="0" collapsed="false">
      <c r="A125" s="0" t="s">
        <v>156</v>
      </c>
      <c r="B125" s="7" t="s">
        <v>53</v>
      </c>
      <c r="C125" s="0" t="str">
        <f aca="false">INDEX(country!F:F,MATCH(A125,country!A:A,0))</f>
        <v>LIC</v>
      </c>
      <c r="D125" s="8" t="n">
        <f aca="false">INDEX(defaults!$A$2:$O$6,MATCH(country_ddx!$C125,defaults!$A$2:$A$6,0),MATCH(country_ddx!D$1,defaults!$A$2:$O$2,0))/100</f>
        <v>1</v>
      </c>
      <c r="E125" s="8" t="n">
        <f aca="false">INDEX(defaults!$A$2:$O$6,MATCH(country_ddx!$C125,defaults!$A$2:$A$6,0),MATCH(country_ddx!E$1,defaults!$A$2:$O$2,0))/100</f>
        <v>1</v>
      </c>
      <c r="F125" s="8" t="n">
        <f aca="false">INDEX(defaults!$A$2:$O$6,MATCH(country_ddx!$C125,defaults!$A$2:$A$6,0),MATCH(country_ddx!F$1,defaults!$A$2:$O$2,0))/100</f>
        <v>0.75</v>
      </c>
      <c r="G125" s="8" t="n">
        <f aca="false">INDEX(defaults!$A$2:$O$6,MATCH(country_ddx!$C125,defaults!$A$2:$A$6,0),MATCH(country_ddx!G$1,defaults!$A$2:$O$2,0))/100</f>
        <v>0.75</v>
      </c>
      <c r="H125" s="8" t="n">
        <f aca="false">INDEX(defaults!$A$2:$O$6,MATCH(country_ddx!$C125,defaults!$A$2:$A$6,0),MATCH(country_ddx!H$1,defaults!$A$2:$O$2,0))/100</f>
        <v>0.75</v>
      </c>
      <c r="I125" s="8" t="n">
        <f aca="false">IF(C125="hic",0,IFERROR(INDEX(OnsetDeathRates!E:E,MATCH($A125,OnsetDeathRates!$B:$B,0))/100,INDEX(defaults!$A$2:$O$6,MATCH(country_ddx!$C125,defaults!$A$2:$A$6,0),MATCH(country_ddx!I$1,defaults!$A$2:$O$2,0))/100))</f>
        <v>0.695</v>
      </c>
      <c r="J125" s="8" t="n">
        <f aca="false">IF(C125="hic",0,IFERROR(INDEX(OnsetDeathRates!I:I,MATCH($A125,OnsetDeathRates!$B:$B,0))/100,INDEX(defaults!$A$2:$O$6,MATCH(country_ddx!$C125,defaults!$A$2:$A$6,0),MATCH(country_ddx!J$1,defaults!$A$2:$O$2,0))/100))</f>
        <v>0.547</v>
      </c>
      <c r="K125" s="8" t="n">
        <f aca="false">IF(C125="hic",0,IFERROR(INDEX(OnsetDeathRates!M:M,MATCH($A125,OnsetDeathRates!$B:$B,0))/100,INDEX(defaults!$A$2:$O$6,MATCH(country_ddx!$C125,defaults!$A$2:$A$6,0),MATCH(country_ddx!K$1,defaults!$A$2:$O$2,0))/100))</f>
        <v>0.478</v>
      </c>
      <c r="L125" s="8" t="n">
        <f aca="false">K125</f>
        <v>0.478</v>
      </c>
      <c r="M125" s="8" t="n">
        <f aca="false">L125</f>
        <v>0.478</v>
      </c>
      <c r="N125" s="8" t="n">
        <f aca="false">M125</f>
        <v>0.478</v>
      </c>
      <c r="O125" s="8" t="n">
        <f aca="false">N125</f>
        <v>0.478</v>
      </c>
      <c r="P125" s="8" t="n">
        <f aca="false">O125</f>
        <v>0.478</v>
      </c>
      <c r="Q125" s="8" t="n">
        <f aca="false">P125</f>
        <v>0.478</v>
      </c>
    </row>
    <row r="126" customFormat="false" ht="13.8" hidden="false" customHeight="false" outlineLevel="0" collapsed="false">
      <c r="A126" s="0" t="s">
        <v>157</v>
      </c>
      <c r="B126" s="7" t="s">
        <v>49</v>
      </c>
      <c r="C126" s="0" t="str">
        <f aca="false">INDEX(country!F:F,MATCH(A126,country!A:A,0))</f>
        <v>LMIC</v>
      </c>
      <c r="D126" s="8" t="n">
        <f aca="false">INDEX(defaults!$A$2:$O$6,MATCH(country_ddx!$C126,defaults!$A$2:$A$6,0),MATCH(country_ddx!D$1,defaults!$A$2:$O$2,0))/100</f>
        <v>1</v>
      </c>
      <c r="E126" s="8" t="n">
        <f aca="false">INDEX(defaults!$A$2:$O$6,MATCH(country_ddx!$C126,defaults!$A$2:$A$6,0),MATCH(country_ddx!E$1,defaults!$A$2:$O$2,0))/100</f>
        <v>1</v>
      </c>
      <c r="F126" s="8" t="n">
        <f aca="false">INDEX(defaults!$A$2:$O$6,MATCH(country_ddx!$C126,defaults!$A$2:$A$6,0),MATCH(country_ddx!F$1,defaults!$A$2:$O$2,0))/100</f>
        <v>0.5</v>
      </c>
      <c r="G126" s="8" t="n">
        <f aca="false">INDEX(defaults!$A$2:$O$6,MATCH(country_ddx!$C126,defaults!$A$2:$A$6,0),MATCH(country_ddx!G$1,defaults!$A$2:$O$2,0))/100</f>
        <v>0.5</v>
      </c>
      <c r="H126" s="8" t="n">
        <f aca="false">INDEX(defaults!$A$2:$O$6,MATCH(country_ddx!$C126,defaults!$A$2:$A$6,0),MATCH(country_ddx!H$1,defaults!$A$2:$O$2,0))/100</f>
        <v>0.5</v>
      </c>
      <c r="I126" s="8" t="n">
        <f aca="false">IF(C126="hic",0,IFERROR(INDEX(OnsetDeathRates!E:E,MATCH($A126,OnsetDeathRates!$B:$B,0))/100,INDEX(defaults!$A$2:$O$6,MATCH(country_ddx!$C126,defaults!$A$2:$A$6,0),MATCH(country_ddx!I$1,defaults!$A$2:$O$2,0))/100))</f>
        <v>0.687</v>
      </c>
      <c r="J126" s="8" t="n">
        <f aca="false">IF(C126="hic",0,IFERROR(INDEX(OnsetDeathRates!I:I,MATCH($A126,OnsetDeathRates!$B:$B,0))/100,INDEX(defaults!$A$2:$O$6,MATCH(country_ddx!$C126,defaults!$A$2:$A$6,0),MATCH(country_ddx!J$1,defaults!$A$2:$O$2,0))/100))</f>
        <v>0.621</v>
      </c>
      <c r="K126" s="8" t="n">
        <f aca="false">IF(C126="hic",0,IFERROR(INDEX(OnsetDeathRates!M:M,MATCH($A126,OnsetDeathRates!$B:$B,0))/100,INDEX(defaults!$A$2:$O$6,MATCH(country_ddx!$C126,defaults!$A$2:$A$6,0),MATCH(country_ddx!K$1,defaults!$A$2:$O$2,0))/100))</f>
        <v>0.564</v>
      </c>
      <c r="L126" s="8" t="n">
        <f aca="false">K126</f>
        <v>0.564</v>
      </c>
      <c r="M126" s="8" t="n">
        <f aca="false">L126</f>
        <v>0.564</v>
      </c>
      <c r="N126" s="8" t="n">
        <f aca="false">M126</f>
        <v>0.564</v>
      </c>
      <c r="O126" s="8" t="n">
        <f aca="false">N126</f>
        <v>0.564</v>
      </c>
      <c r="P126" s="8" t="n">
        <f aca="false">O126</f>
        <v>0.564</v>
      </c>
      <c r="Q126" s="8" t="n">
        <f aca="false">P126</f>
        <v>0.564</v>
      </c>
    </row>
    <row r="127" customFormat="false" ht="13.8" hidden="false" customHeight="false" outlineLevel="0" collapsed="false">
      <c r="A127" s="0" t="s">
        <v>158</v>
      </c>
      <c r="B127" s="7" t="s">
        <v>46</v>
      </c>
      <c r="C127" s="0" t="str">
        <f aca="false">INDEX(country!F:F,MATCH(A127,country!A:A,0))</f>
        <v>UMIC</v>
      </c>
      <c r="D127" s="8" t="n">
        <f aca="false">INDEX(defaults!$A$2:$O$6,MATCH(country_ddx!$C127,defaults!$A$2:$A$6,0),MATCH(country_ddx!D$1,defaults!$A$2:$O$2,0))/100</f>
        <v>0.5</v>
      </c>
      <c r="E127" s="8" t="n">
        <f aca="false">INDEX(defaults!$A$2:$O$6,MATCH(country_ddx!$C127,defaults!$A$2:$A$6,0),MATCH(country_ddx!E$1,defaults!$A$2:$O$2,0))/100</f>
        <v>0.5</v>
      </c>
      <c r="F127" s="8" t="n">
        <f aca="false">INDEX(defaults!$A$2:$O$6,MATCH(country_ddx!$C127,defaults!$A$2:$A$6,0),MATCH(country_ddx!F$1,defaults!$A$2:$O$2,0))/100</f>
        <v>0.3</v>
      </c>
      <c r="G127" s="8" t="n">
        <f aca="false">INDEX(defaults!$A$2:$O$6,MATCH(country_ddx!$C127,defaults!$A$2:$A$6,0),MATCH(country_ddx!G$1,defaults!$A$2:$O$2,0))/100</f>
        <v>0.3</v>
      </c>
      <c r="H127" s="8" t="n">
        <f aca="false">INDEX(defaults!$A$2:$O$6,MATCH(country_ddx!$C127,defaults!$A$2:$A$6,0),MATCH(country_ddx!H$1,defaults!$A$2:$O$2,0))/100</f>
        <v>0.15</v>
      </c>
      <c r="I127" s="8" t="n">
        <f aca="false">IF(C127="hic",0,IFERROR(INDEX(OnsetDeathRates!E:E,MATCH($A127,OnsetDeathRates!$B:$B,0))/100,INDEX(defaults!$A$2:$O$6,MATCH(country_ddx!$C127,defaults!$A$2:$A$6,0),MATCH(country_ddx!I$1,defaults!$A$2:$O$2,0))/100))</f>
        <v>0.559</v>
      </c>
      <c r="J127" s="8" t="n">
        <f aca="false">IF(C127="hic",0,IFERROR(INDEX(OnsetDeathRates!I:I,MATCH($A127,OnsetDeathRates!$B:$B,0))/100,INDEX(defaults!$A$2:$O$6,MATCH(country_ddx!$C127,defaults!$A$2:$A$6,0),MATCH(country_ddx!J$1,defaults!$A$2:$O$2,0))/100))</f>
        <v>0.393</v>
      </c>
      <c r="K127" s="8" t="n">
        <f aca="false">IF(C127="hic",0,IFERROR(INDEX(OnsetDeathRates!M:M,MATCH($A127,OnsetDeathRates!$B:$B,0))/100,INDEX(defaults!$A$2:$O$6,MATCH(country_ddx!$C127,defaults!$A$2:$A$6,0),MATCH(country_ddx!K$1,defaults!$A$2:$O$2,0))/100))</f>
        <v>0.267</v>
      </c>
      <c r="L127" s="8" t="n">
        <f aca="false">K127</f>
        <v>0.267</v>
      </c>
      <c r="M127" s="8" t="n">
        <f aca="false">L127</f>
        <v>0.267</v>
      </c>
      <c r="N127" s="8" t="n">
        <f aca="false">M127</f>
        <v>0.267</v>
      </c>
      <c r="O127" s="8" t="n">
        <f aca="false">N127</f>
        <v>0.267</v>
      </c>
      <c r="P127" s="8" t="n">
        <f aca="false">O127</f>
        <v>0.267</v>
      </c>
      <c r="Q127" s="8" t="n">
        <f aca="false">P127</f>
        <v>0.267</v>
      </c>
    </row>
    <row r="128" customFormat="false" ht="13.8" hidden="false" customHeight="false" outlineLevel="0" collapsed="false">
      <c r="A128" s="0" t="s">
        <v>159</v>
      </c>
      <c r="B128" s="7" t="s">
        <v>12</v>
      </c>
      <c r="C128" s="0" t="str">
        <f aca="false">INDEX(country!F:F,MATCH(A128,country!A:A,0))</f>
        <v>LIC</v>
      </c>
      <c r="D128" s="8" t="n">
        <f aca="false">INDEX(defaults!$A$2:$O$6,MATCH(country_ddx!$C128,defaults!$A$2:$A$6,0),MATCH(country_ddx!D$1,defaults!$A$2:$O$2,0))/100</f>
        <v>1</v>
      </c>
      <c r="E128" s="8" t="n">
        <f aca="false">INDEX(defaults!$A$2:$O$6,MATCH(country_ddx!$C128,defaults!$A$2:$A$6,0),MATCH(country_ddx!E$1,defaults!$A$2:$O$2,0))/100</f>
        <v>1</v>
      </c>
      <c r="F128" s="8" t="n">
        <f aca="false">INDEX(defaults!$A$2:$O$6,MATCH(country_ddx!$C128,defaults!$A$2:$A$6,0),MATCH(country_ddx!F$1,defaults!$A$2:$O$2,0))/100</f>
        <v>0.75</v>
      </c>
      <c r="G128" s="8" t="n">
        <f aca="false">INDEX(defaults!$A$2:$O$6,MATCH(country_ddx!$C128,defaults!$A$2:$A$6,0),MATCH(country_ddx!G$1,defaults!$A$2:$O$2,0))/100</f>
        <v>0.75</v>
      </c>
      <c r="H128" s="8" t="n">
        <f aca="false">INDEX(defaults!$A$2:$O$6,MATCH(country_ddx!$C128,defaults!$A$2:$A$6,0),MATCH(country_ddx!H$1,defaults!$A$2:$O$2,0))/100</f>
        <v>0.75</v>
      </c>
      <c r="I128" s="8" t="n">
        <f aca="false">IF(C128="hic",0,IFERROR(INDEX(OnsetDeathRates!E:E,MATCH($A128,OnsetDeathRates!$B:$B,0))/100,INDEX(defaults!$A$2:$O$6,MATCH(country_ddx!$C128,defaults!$A$2:$A$6,0),MATCH(country_ddx!I$1,defaults!$A$2:$O$2,0))/100))</f>
        <v>0.321</v>
      </c>
      <c r="J128" s="8" t="n">
        <f aca="false">IF(C128="hic",0,IFERROR(INDEX(OnsetDeathRates!I:I,MATCH($A128,OnsetDeathRates!$B:$B,0))/100,INDEX(defaults!$A$2:$O$6,MATCH(country_ddx!$C128,defaults!$A$2:$A$6,0),MATCH(country_ddx!J$1,defaults!$A$2:$O$2,0))/100))</f>
        <v>0.225</v>
      </c>
      <c r="K128" s="8" t="n">
        <f aca="false">IF(C128="hic",0,IFERROR(INDEX(OnsetDeathRates!M:M,MATCH($A128,OnsetDeathRates!$B:$B,0))/100,INDEX(defaults!$A$2:$O$6,MATCH(country_ddx!$C128,defaults!$A$2:$A$6,0),MATCH(country_ddx!K$1,defaults!$A$2:$O$2,0))/100))</f>
        <v>0.13</v>
      </c>
      <c r="L128" s="8" t="n">
        <f aca="false">K128</f>
        <v>0.13</v>
      </c>
      <c r="M128" s="8" t="n">
        <f aca="false">L128</f>
        <v>0.13</v>
      </c>
      <c r="N128" s="8" t="n">
        <f aca="false">M128</f>
        <v>0.13</v>
      </c>
      <c r="O128" s="8" t="n">
        <f aca="false">N128</f>
        <v>0.13</v>
      </c>
      <c r="P128" s="8" t="n">
        <f aca="false">O128</f>
        <v>0.13</v>
      </c>
      <c r="Q128" s="8" t="n">
        <f aca="false">P128</f>
        <v>0.13</v>
      </c>
    </row>
    <row r="129" customFormat="false" ht="13.8" hidden="false" customHeight="false" outlineLevel="0" collapsed="false">
      <c r="A129" s="0" t="s">
        <v>160</v>
      </c>
      <c r="B129" s="7" t="s">
        <v>29</v>
      </c>
      <c r="C129" s="0" t="str">
        <f aca="false">INDEX(country!F:F,MATCH(A129,country!A:A,0))</f>
        <v>HIC</v>
      </c>
      <c r="D129" s="8" t="n">
        <f aca="false">INDEX(defaults!$A$2:$O$6,MATCH(country_ddx!$C129,defaults!$A$2:$A$6,0),MATCH(country_ddx!D$1,defaults!$A$2:$O$2,0))/100</f>
        <v>0.25</v>
      </c>
      <c r="E129" s="8" t="n">
        <f aca="false">INDEX(defaults!$A$2:$O$6,MATCH(country_ddx!$C129,defaults!$A$2:$A$6,0),MATCH(country_ddx!E$1,defaults!$A$2:$O$2,0))/100</f>
        <v>0.25</v>
      </c>
      <c r="F129" s="8" t="n">
        <f aca="false">INDEX(defaults!$A$2:$O$6,MATCH(country_ddx!$C129,defaults!$A$2:$A$6,0),MATCH(country_ddx!F$1,defaults!$A$2:$O$2,0))/100</f>
        <v>0</v>
      </c>
      <c r="G129" s="8" t="n">
        <f aca="false">INDEX(defaults!$A$2:$O$6,MATCH(country_ddx!$C129,defaults!$A$2:$A$6,0),MATCH(country_ddx!G$1,defaults!$A$2:$O$2,0))/100</f>
        <v>0</v>
      </c>
      <c r="H129" s="8" t="n">
        <f aca="false">INDEX(defaults!$A$2:$O$6,MATCH(country_ddx!$C129,defaults!$A$2:$A$6,0),MATCH(country_ddx!H$1,defaults!$A$2:$O$2,0))/100</f>
        <v>0</v>
      </c>
      <c r="I129" s="8" t="n">
        <f aca="false">IF(C129="hic",0,IFERROR(INDEX(OnsetDeathRates!E:E,MATCH($A129,OnsetDeathRates!$B:$B,0))/100,INDEX(defaults!$A$2:$O$6,MATCH(country_ddx!$C129,defaults!$A$2:$A$6,0),MATCH(country_ddx!I$1,defaults!$A$2:$O$2,0))/100))</f>
        <v>0</v>
      </c>
      <c r="J129" s="8" t="n">
        <f aca="false">IF(C129="hic",0,IFERROR(INDEX(OnsetDeathRates!I:I,MATCH($A129,OnsetDeathRates!$B:$B,0))/100,INDEX(defaults!$A$2:$O$6,MATCH(country_ddx!$C129,defaults!$A$2:$A$6,0),MATCH(country_ddx!J$1,defaults!$A$2:$O$2,0))/100))</f>
        <v>0</v>
      </c>
      <c r="K129" s="8" t="n">
        <f aca="false">IF(C129="hic",0,IFERROR(INDEX(OnsetDeathRates!M:M,MATCH($A129,OnsetDeathRates!$B:$B,0))/100,INDEX(defaults!$A$2:$O$6,MATCH(country_ddx!$C129,defaults!$A$2:$A$6,0),MATCH(country_ddx!K$1,defaults!$A$2:$O$2,0))/100))</f>
        <v>0</v>
      </c>
      <c r="L129" s="8" t="n">
        <f aca="false">K129</f>
        <v>0</v>
      </c>
      <c r="M129" s="8" t="n">
        <f aca="false">L129</f>
        <v>0</v>
      </c>
      <c r="N129" s="8" t="n">
        <f aca="false">M129</f>
        <v>0</v>
      </c>
      <c r="O129" s="8" t="n">
        <f aca="false">N129</f>
        <v>0</v>
      </c>
      <c r="P129" s="8" t="n">
        <f aca="false">O129</f>
        <v>0</v>
      </c>
      <c r="Q129" s="8" t="n">
        <f aca="false">P129</f>
        <v>0</v>
      </c>
    </row>
    <row r="130" customFormat="false" ht="13.8" hidden="false" customHeight="false" outlineLevel="0" collapsed="false">
      <c r="A130" s="0" t="s">
        <v>161</v>
      </c>
      <c r="B130" s="7" t="s">
        <v>93</v>
      </c>
      <c r="C130" s="0" t="str">
        <f aca="false">INDEX(country!F:F,MATCH(A130,country!A:A,0))</f>
        <v>HIC</v>
      </c>
      <c r="D130" s="8" t="n">
        <f aca="false">INDEX(defaults!$A$2:$O$6,MATCH(country_ddx!$C130,defaults!$A$2:$A$6,0),MATCH(country_ddx!D$1,defaults!$A$2:$O$2,0))/100</f>
        <v>0.25</v>
      </c>
      <c r="E130" s="8" t="n">
        <f aca="false">INDEX(defaults!$A$2:$O$6,MATCH(country_ddx!$C130,defaults!$A$2:$A$6,0),MATCH(country_ddx!E$1,defaults!$A$2:$O$2,0))/100</f>
        <v>0.25</v>
      </c>
      <c r="F130" s="8" t="n">
        <f aca="false">INDEX(defaults!$A$2:$O$6,MATCH(country_ddx!$C130,defaults!$A$2:$A$6,0),MATCH(country_ddx!F$1,defaults!$A$2:$O$2,0))/100</f>
        <v>0</v>
      </c>
      <c r="G130" s="8" t="n">
        <f aca="false">INDEX(defaults!$A$2:$O$6,MATCH(country_ddx!$C130,defaults!$A$2:$A$6,0),MATCH(country_ddx!G$1,defaults!$A$2:$O$2,0))/100</f>
        <v>0</v>
      </c>
      <c r="H130" s="8" t="n">
        <f aca="false">INDEX(defaults!$A$2:$O$6,MATCH(country_ddx!$C130,defaults!$A$2:$A$6,0),MATCH(country_ddx!H$1,defaults!$A$2:$O$2,0))/100</f>
        <v>0</v>
      </c>
      <c r="I130" s="8" t="n">
        <f aca="false">IF(C130="hic",0,IFERROR(INDEX(OnsetDeathRates!E:E,MATCH($A130,OnsetDeathRates!$B:$B,0))/100,INDEX(defaults!$A$2:$O$6,MATCH(country_ddx!$C130,defaults!$A$2:$A$6,0),MATCH(country_ddx!I$1,defaults!$A$2:$O$2,0))/100))</f>
        <v>0</v>
      </c>
      <c r="J130" s="8" t="n">
        <f aca="false">IF(C130="hic",0,IFERROR(INDEX(OnsetDeathRates!I:I,MATCH($A130,OnsetDeathRates!$B:$B,0))/100,INDEX(defaults!$A$2:$O$6,MATCH(country_ddx!$C130,defaults!$A$2:$A$6,0),MATCH(country_ddx!J$1,defaults!$A$2:$O$2,0))/100))</f>
        <v>0</v>
      </c>
      <c r="K130" s="8" t="n">
        <f aca="false">IF(C130="hic",0,IFERROR(INDEX(OnsetDeathRates!M:M,MATCH($A130,OnsetDeathRates!$B:$B,0))/100,INDEX(defaults!$A$2:$O$6,MATCH(country_ddx!$C130,defaults!$A$2:$A$6,0),MATCH(country_ddx!K$1,defaults!$A$2:$O$2,0))/100))</f>
        <v>0</v>
      </c>
      <c r="L130" s="9" t="n">
        <f aca="false">INDEX(defaults!$A$2:$O$6,MATCH(country_ddx!$C130,defaults!$A$2:$A$6,0),MATCH(country_ddx!L$1,defaults!$A$2:$O$2,0))/100</f>
        <v>0</v>
      </c>
      <c r="M130" s="9" t="n">
        <f aca="false">INDEX(defaults!$A$2:$O$6,MATCH(country_ddx!$C130,defaults!$A$2:$A$6,0),MATCH(country_ddx!M$1,defaults!$A$2:$O$2,0))/100</f>
        <v>0</v>
      </c>
      <c r="N130" s="9" t="n">
        <f aca="false">INDEX(defaults!$A$2:$O$6,MATCH(country_ddx!$C130,defaults!$A$2:$A$6,0),MATCH(country_ddx!N$1,defaults!$A$2:$O$2,0))/100</f>
        <v>0</v>
      </c>
      <c r="O130" s="9" t="n">
        <f aca="false">INDEX(defaults!$A$2:$O$6,MATCH(country_ddx!$C130,defaults!$A$2:$A$6,0),MATCH(country_ddx!O$1,defaults!$A$2:$O$2,0))/100</f>
        <v>0</v>
      </c>
      <c r="P130" s="9" t="n">
        <f aca="false">INDEX(defaults!$A$2:$O$6,MATCH(country_ddx!$C130,defaults!$A$2:$A$6,0),MATCH(country_ddx!P$1,defaults!$A$2:$O$2,0))/100</f>
        <v>0</v>
      </c>
      <c r="Q130" s="9" t="n">
        <f aca="false">INDEX(defaults!$A$2:$O$6,MATCH(country_ddx!$C130,defaults!$A$2:$A$6,0),MATCH(country_ddx!Q$1,defaults!$A$2:$O$2,0))/100</f>
        <v>0</v>
      </c>
    </row>
    <row r="131" customFormat="false" ht="13.8" hidden="false" customHeight="false" outlineLevel="0" collapsed="false">
      <c r="A131" s="0" t="s">
        <v>162</v>
      </c>
      <c r="B131" s="7" t="s">
        <v>27</v>
      </c>
      <c r="C131" s="0" t="str">
        <f aca="false">INDEX(country!F:F,MATCH(A131,country!A:A,0))</f>
        <v>HIC</v>
      </c>
      <c r="D131" s="8" t="n">
        <f aca="false">INDEX(defaults!$A$2:$O$6,MATCH(country_ddx!$C131,defaults!$A$2:$A$6,0),MATCH(country_ddx!D$1,defaults!$A$2:$O$2,0))/100</f>
        <v>0.25</v>
      </c>
      <c r="E131" s="8" t="n">
        <f aca="false">INDEX(defaults!$A$2:$O$6,MATCH(country_ddx!$C131,defaults!$A$2:$A$6,0),MATCH(country_ddx!E$1,defaults!$A$2:$O$2,0))/100</f>
        <v>0.25</v>
      </c>
      <c r="F131" s="8" t="n">
        <f aca="false">INDEX(defaults!$A$2:$O$6,MATCH(country_ddx!$C131,defaults!$A$2:$A$6,0),MATCH(country_ddx!F$1,defaults!$A$2:$O$2,0))/100</f>
        <v>0</v>
      </c>
      <c r="G131" s="8" t="n">
        <f aca="false">INDEX(defaults!$A$2:$O$6,MATCH(country_ddx!$C131,defaults!$A$2:$A$6,0),MATCH(country_ddx!G$1,defaults!$A$2:$O$2,0))/100</f>
        <v>0</v>
      </c>
      <c r="H131" s="8" t="n">
        <f aca="false">INDEX(defaults!$A$2:$O$6,MATCH(country_ddx!$C131,defaults!$A$2:$A$6,0),MATCH(country_ddx!H$1,defaults!$A$2:$O$2,0))/100</f>
        <v>0</v>
      </c>
      <c r="I131" s="8" t="n">
        <f aca="false">IF(C131="hic",0,IFERROR(INDEX(OnsetDeathRates!E:E,MATCH($A131,OnsetDeathRates!$B:$B,0))/100,INDEX(defaults!$A$2:$O$6,MATCH(country_ddx!$C131,defaults!$A$2:$A$6,0),MATCH(country_ddx!I$1,defaults!$A$2:$O$2,0))/100))</f>
        <v>0</v>
      </c>
      <c r="J131" s="8" t="n">
        <f aca="false">IF(C131="hic",0,IFERROR(INDEX(OnsetDeathRates!I:I,MATCH($A131,OnsetDeathRates!$B:$B,0))/100,INDEX(defaults!$A$2:$O$6,MATCH(country_ddx!$C131,defaults!$A$2:$A$6,0),MATCH(country_ddx!J$1,defaults!$A$2:$O$2,0))/100))</f>
        <v>0</v>
      </c>
      <c r="K131" s="8" t="n">
        <f aca="false">IF(C131="hic",0,IFERROR(INDEX(OnsetDeathRates!M:M,MATCH($A131,OnsetDeathRates!$B:$B,0))/100,INDEX(defaults!$A$2:$O$6,MATCH(country_ddx!$C131,defaults!$A$2:$A$6,0),MATCH(country_ddx!K$1,defaults!$A$2:$O$2,0))/100))</f>
        <v>0</v>
      </c>
      <c r="L131" s="8" t="n">
        <f aca="false">K131</f>
        <v>0</v>
      </c>
      <c r="M131" s="8" t="n">
        <f aca="false">L131</f>
        <v>0</v>
      </c>
      <c r="N131" s="8" t="n">
        <f aca="false">M131</f>
        <v>0</v>
      </c>
      <c r="O131" s="8" t="n">
        <f aca="false">N131</f>
        <v>0</v>
      </c>
      <c r="P131" s="8" t="n">
        <f aca="false">O131</f>
        <v>0</v>
      </c>
      <c r="Q131" s="8" t="n">
        <f aca="false">P131</f>
        <v>0</v>
      </c>
    </row>
    <row r="132" customFormat="false" ht="13.8" hidden="false" customHeight="false" outlineLevel="0" collapsed="false">
      <c r="A132" s="0" t="s">
        <v>163</v>
      </c>
      <c r="B132" s="7" t="s">
        <v>39</v>
      </c>
      <c r="C132" s="0" t="str">
        <f aca="false">INDEX(country!F:F,MATCH(A132,country!A:A,0))</f>
        <v>LMIC</v>
      </c>
      <c r="D132" s="8" t="n">
        <f aca="false">INDEX(defaults!$A$2:$O$6,MATCH(country_ddx!$C132,defaults!$A$2:$A$6,0),MATCH(country_ddx!D$1,defaults!$A$2:$O$2,0))/100</f>
        <v>1</v>
      </c>
      <c r="E132" s="8" t="n">
        <f aca="false">INDEX(defaults!$A$2:$O$6,MATCH(country_ddx!$C132,defaults!$A$2:$A$6,0),MATCH(country_ddx!E$1,defaults!$A$2:$O$2,0))/100</f>
        <v>1</v>
      </c>
      <c r="F132" s="8" t="n">
        <f aca="false">INDEX(defaults!$A$2:$O$6,MATCH(country_ddx!$C132,defaults!$A$2:$A$6,0),MATCH(country_ddx!F$1,defaults!$A$2:$O$2,0))/100</f>
        <v>0.5</v>
      </c>
      <c r="G132" s="8" t="n">
        <f aca="false">INDEX(defaults!$A$2:$O$6,MATCH(country_ddx!$C132,defaults!$A$2:$A$6,0),MATCH(country_ddx!G$1,defaults!$A$2:$O$2,0))/100</f>
        <v>0.5</v>
      </c>
      <c r="H132" s="8" t="n">
        <f aca="false">INDEX(defaults!$A$2:$O$6,MATCH(country_ddx!$C132,defaults!$A$2:$A$6,0),MATCH(country_ddx!H$1,defaults!$A$2:$O$2,0))/100</f>
        <v>0.5</v>
      </c>
      <c r="I132" s="8" t="n">
        <f aca="false">IF(C132="hic",0,IFERROR(INDEX(OnsetDeathRates!E:E,MATCH($A132,OnsetDeathRates!$B:$B,0))/100,INDEX(defaults!$A$2:$O$6,MATCH(country_ddx!$C132,defaults!$A$2:$A$6,0),MATCH(country_ddx!I$1,defaults!$A$2:$O$2,0))/100))</f>
        <v>0.245</v>
      </c>
      <c r="J132" s="8" t="n">
        <f aca="false">IF(C132="hic",0,IFERROR(INDEX(OnsetDeathRates!I:I,MATCH($A132,OnsetDeathRates!$B:$B,0))/100,INDEX(defaults!$A$2:$O$6,MATCH(country_ddx!$C132,defaults!$A$2:$A$6,0),MATCH(country_ddx!J$1,defaults!$A$2:$O$2,0))/100))</f>
        <v>0.187</v>
      </c>
      <c r="K132" s="8" t="n">
        <f aca="false">IF(C132="hic",0,IFERROR(INDEX(OnsetDeathRates!M:M,MATCH($A132,OnsetDeathRates!$B:$B,0))/100,INDEX(defaults!$A$2:$O$6,MATCH(country_ddx!$C132,defaults!$A$2:$A$6,0),MATCH(country_ddx!K$1,defaults!$A$2:$O$2,0))/100))</f>
        <v>0.13</v>
      </c>
      <c r="L132" s="8" t="n">
        <f aca="false">K132</f>
        <v>0.13</v>
      </c>
      <c r="M132" s="8" t="n">
        <f aca="false">L132</f>
        <v>0.13</v>
      </c>
      <c r="N132" s="8" t="n">
        <f aca="false">M132</f>
        <v>0.13</v>
      </c>
      <c r="O132" s="8" t="n">
        <f aca="false">N132</f>
        <v>0.13</v>
      </c>
      <c r="P132" s="8" t="n">
        <f aca="false">O132</f>
        <v>0.13</v>
      </c>
      <c r="Q132" s="8" t="n">
        <f aca="false">P132</f>
        <v>0.13</v>
      </c>
    </row>
    <row r="133" customFormat="false" ht="13.8" hidden="false" customHeight="false" outlineLevel="0" collapsed="false">
      <c r="A133" s="0" t="s">
        <v>164</v>
      </c>
      <c r="B133" s="7" t="s">
        <v>41</v>
      </c>
      <c r="C133" s="0" t="str">
        <f aca="false">INDEX(country!F:F,MATCH(A133,country!A:A,0))</f>
        <v>LIC</v>
      </c>
      <c r="D133" s="8" t="n">
        <f aca="false">INDEX(defaults!$A$2:$O$6,MATCH(country_ddx!$C133,defaults!$A$2:$A$6,0),MATCH(country_ddx!D$1,defaults!$A$2:$O$2,0))/100</f>
        <v>1</v>
      </c>
      <c r="E133" s="8" t="n">
        <f aca="false">INDEX(defaults!$A$2:$O$6,MATCH(country_ddx!$C133,defaults!$A$2:$A$6,0),MATCH(country_ddx!E$1,defaults!$A$2:$O$2,0))/100</f>
        <v>1</v>
      </c>
      <c r="F133" s="8" t="n">
        <f aca="false">INDEX(defaults!$A$2:$O$6,MATCH(country_ddx!$C133,defaults!$A$2:$A$6,0),MATCH(country_ddx!F$1,defaults!$A$2:$O$2,0))/100</f>
        <v>0.75</v>
      </c>
      <c r="G133" s="8" t="n">
        <f aca="false">INDEX(defaults!$A$2:$O$6,MATCH(country_ddx!$C133,defaults!$A$2:$A$6,0),MATCH(country_ddx!G$1,defaults!$A$2:$O$2,0))/100</f>
        <v>0.75</v>
      </c>
      <c r="H133" s="8" t="n">
        <f aca="false">INDEX(defaults!$A$2:$O$6,MATCH(country_ddx!$C133,defaults!$A$2:$A$6,0),MATCH(country_ddx!H$1,defaults!$A$2:$O$2,0))/100</f>
        <v>0.75</v>
      </c>
      <c r="I133" s="8" t="n">
        <f aca="false">IF(C133="hic",0,IFERROR(INDEX(OnsetDeathRates!E:E,MATCH($A133,OnsetDeathRates!$B:$B,0))/100,INDEX(defaults!$A$2:$O$6,MATCH(country_ddx!$C133,defaults!$A$2:$A$6,0),MATCH(country_ddx!I$1,defaults!$A$2:$O$2,0))/100))</f>
        <v>0.707</v>
      </c>
      <c r="J133" s="8" t="n">
        <f aca="false">IF(C133="hic",0,IFERROR(INDEX(OnsetDeathRates!I:I,MATCH($A133,OnsetDeathRates!$B:$B,0))/100,INDEX(defaults!$A$2:$O$6,MATCH(country_ddx!$C133,defaults!$A$2:$A$6,0),MATCH(country_ddx!J$1,defaults!$A$2:$O$2,0))/100))</f>
        <v>0.562</v>
      </c>
      <c r="K133" s="8" t="n">
        <f aca="false">IF(C133="hic",0,IFERROR(INDEX(OnsetDeathRates!M:M,MATCH($A133,OnsetDeathRates!$B:$B,0))/100,INDEX(defaults!$A$2:$O$6,MATCH(country_ddx!$C133,defaults!$A$2:$A$6,0),MATCH(country_ddx!K$1,defaults!$A$2:$O$2,0))/100))</f>
        <v>0.499</v>
      </c>
      <c r="L133" s="8" t="n">
        <f aca="false">K133</f>
        <v>0.499</v>
      </c>
      <c r="M133" s="8" t="n">
        <f aca="false">L133</f>
        <v>0.499</v>
      </c>
      <c r="N133" s="8" t="n">
        <f aca="false">M133</f>
        <v>0.499</v>
      </c>
      <c r="O133" s="8" t="n">
        <f aca="false">N133</f>
        <v>0.499</v>
      </c>
      <c r="P133" s="8" t="n">
        <f aca="false">O133</f>
        <v>0.499</v>
      </c>
      <c r="Q133" s="8" t="n">
        <f aca="false">P133</f>
        <v>0.499</v>
      </c>
    </row>
    <row r="134" customFormat="false" ht="13.8" hidden="false" customHeight="false" outlineLevel="0" collapsed="false">
      <c r="A134" s="0" t="s">
        <v>165</v>
      </c>
      <c r="B134" s="7" t="s">
        <v>41</v>
      </c>
      <c r="C134" s="0" t="str">
        <f aca="false">INDEX(country!F:F,MATCH(A134,country!A:A,0))</f>
        <v>LMIC</v>
      </c>
      <c r="D134" s="8" t="n">
        <f aca="false">INDEX(defaults!$A$2:$O$6,MATCH(country_ddx!$C134,defaults!$A$2:$A$6,0),MATCH(country_ddx!D$1,defaults!$A$2:$O$2,0))/100</f>
        <v>1</v>
      </c>
      <c r="E134" s="8" t="n">
        <f aca="false">INDEX(defaults!$A$2:$O$6,MATCH(country_ddx!$C134,defaults!$A$2:$A$6,0),MATCH(country_ddx!E$1,defaults!$A$2:$O$2,0))/100</f>
        <v>1</v>
      </c>
      <c r="F134" s="8" t="n">
        <f aca="false">INDEX(defaults!$A$2:$O$6,MATCH(country_ddx!$C134,defaults!$A$2:$A$6,0),MATCH(country_ddx!F$1,defaults!$A$2:$O$2,0))/100</f>
        <v>0.5</v>
      </c>
      <c r="G134" s="8" t="n">
        <f aca="false">INDEX(defaults!$A$2:$O$6,MATCH(country_ddx!$C134,defaults!$A$2:$A$6,0),MATCH(country_ddx!G$1,defaults!$A$2:$O$2,0))/100</f>
        <v>0.5</v>
      </c>
      <c r="H134" s="8" t="n">
        <f aca="false">INDEX(defaults!$A$2:$O$6,MATCH(country_ddx!$C134,defaults!$A$2:$A$6,0),MATCH(country_ddx!H$1,defaults!$A$2:$O$2,0))/100</f>
        <v>0.5</v>
      </c>
      <c r="I134" s="8" t="n">
        <f aca="false">IF(C134="hic",0,IFERROR(INDEX(OnsetDeathRates!E:E,MATCH($A134,OnsetDeathRates!$B:$B,0))/100,INDEX(defaults!$A$2:$O$6,MATCH(country_ddx!$C134,defaults!$A$2:$A$6,0),MATCH(country_ddx!I$1,defaults!$A$2:$O$2,0))/100))</f>
        <v>0.596</v>
      </c>
      <c r="J134" s="8" t="n">
        <f aca="false">IF(C134="hic",0,IFERROR(INDEX(OnsetDeathRates!I:I,MATCH($A134,OnsetDeathRates!$B:$B,0))/100,INDEX(defaults!$A$2:$O$6,MATCH(country_ddx!$C134,defaults!$A$2:$A$6,0),MATCH(country_ddx!J$1,defaults!$A$2:$O$2,0))/100))</f>
        <v>0.408</v>
      </c>
      <c r="K134" s="8" t="n">
        <f aca="false">IF(C134="hic",0,IFERROR(INDEX(OnsetDeathRates!M:M,MATCH($A134,OnsetDeathRates!$B:$B,0))/100,INDEX(defaults!$A$2:$O$6,MATCH(country_ddx!$C134,defaults!$A$2:$A$6,0),MATCH(country_ddx!K$1,defaults!$A$2:$O$2,0))/100))</f>
        <v>0.304</v>
      </c>
      <c r="L134" s="8" t="n">
        <f aca="false">K134</f>
        <v>0.304</v>
      </c>
      <c r="M134" s="8" t="n">
        <f aca="false">L134</f>
        <v>0.304</v>
      </c>
      <c r="N134" s="8" t="n">
        <f aca="false">M134</f>
        <v>0.304</v>
      </c>
      <c r="O134" s="8" t="n">
        <f aca="false">N134</f>
        <v>0.304</v>
      </c>
      <c r="P134" s="8" t="n">
        <f aca="false">O134</f>
        <v>0.304</v>
      </c>
      <c r="Q134" s="8" t="n">
        <f aca="false">P134</f>
        <v>0.304</v>
      </c>
    </row>
    <row r="135" customFormat="false" ht="13.8" hidden="false" customHeight="false" outlineLevel="0" collapsed="false">
      <c r="A135" s="0" t="s">
        <v>166</v>
      </c>
      <c r="B135" s="7" t="s">
        <v>62</v>
      </c>
      <c r="C135" s="0" t="str">
        <f aca="false">INDEX(country!F:F,MATCH(A135,country!A:A,0))</f>
        <v>HIC</v>
      </c>
      <c r="D135" s="8" t="n">
        <f aca="false">INDEX(defaults!$A$2:$O$6,MATCH(country_ddx!$C135,defaults!$A$2:$A$6,0),MATCH(country_ddx!D$1,defaults!$A$2:$O$2,0))/100</f>
        <v>0.25</v>
      </c>
      <c r="E135" s="8" t="n">
        <f aca="false">INDEX(defaults!$A$2:$O$6,MATCH(country_ddx!$C135,defaults!$A$2:$A$6,0),MATCH(country_ddx!E$1,defaults!$A$2:$O$2,0))/100</f>
        <v>0.25</v>
      </c>
      <c r="F135" s="8" t="n">
        <f aca="false">INDEX(defaults!$A$2:$O$6,MATCH(country_ddx!$C135,defaults!$A$2:$A$6,0),MATCH(country_ddx!F$1,defaults!$A$2:$O$2,0))/100</f>
        <v>0</v>
      </c>
      <c r="G135" s="8" t="n">
        <f aca="false">INDEX(defaults!$A$2:$O$6,MATCH(country_ddx!$C135,defaults!$A$2:$A$6,0),MATCH(country_ddx!G$1,defaults!$A$2:$O$2,0))/100</f>
        <v>0</v>
      </c>
      <c r="H135" s="8" t="n">
        <f aca="false">INDEX(defaults!$A$2:$O$6,MATCH(country_ddx!$C135,defaults!$A$2:$A$6,0),MATCH(country_ddx!H$1,defaults!$A$2:$O$2,0))/100</f>
        <v>0</v>
      </c>
      <c r="I135" s="8" t="n">
        <f aca="false">IF(C135="hic",0,IFERROR(INDEX(OnsetDeathRates!E:E,MATCH($A135,OnsetDeathRates!$B:$B,0))/100,INDEX(defaults!$A$2:$O$6,MATCH(country_ddx!$C135,defaults!$A$2:$A$6,0),MATCH(country_ddx!I$1,defaults!$A$2:$O$2,0))/100))</f>
        <v>0</v>
      </c>
      <c r="J135" s="8" t="n">
        <f aca="false">IF(C135="hic",0,IFERROR(INDEX(OnsetDeathRates!I:I,MATCH($A135,OnsetDeathRates!$B:$B,0))/100,INDEX(defaults!$A$2:$O$6,MATCH(country_ddx!$C135,defaults!$A$2:$A$6,0),MATCH(country_ddx!J$1,defaults!$A$2:$O$2,0))/100))</f>
        <v>0</v>
      </c>
      <c r="K135" s="8" t="n">
        <f aca="false">IF(C135="hic",0,IFERROR(INDEX(OnsetDeathRates!M:M,MATCH($A135,OnsetDeathRates!$B:$B,0))/100,INDEX(defaults!$A$2:$O$6,MATCH(country_ddx!$C135,defaults!$A$2:$A$6,0),MATCH(country_ddx!K$1,defaults!$A$2:$O$2,0))/100))</f>
        <v>0</v>
      </c>
      <c r="L135" s="8" t="n">
        <f aca="false">K135</f>
        <v>0</v>
      </c>
      <c r="M135" s="8" t="n">
        <f aca="false">L135</f>
        <v>0</v>
      </c>
      <c r="N135" s="8" t="n">
        <f aca="false">M135</f>
        <v>0</v>
      </c>
      <c r="O135" s="8" t="n">
        <f aca="false">N135</f>
        <v>0</v>
      </c>
      <c r="P135" s="8" t="n">
        <f aca="false">O135</f>
        <v>0</v>
      </c>
      <c r="Q135" s="8" t="n">
        <f aca="false">P135</f>
        <v>0</v>
      </c>
    </row>
    <row r="136" customFormat="false" ht="13.8" hidden="false" customHeight="false" outlineLevel="0" collapsed="false">
      <c r="A136" s="0" t="s">
        <v>167</v>
      </c>
      <c r="B136" s="7" t="s">
        <v>24</v>
      </c>
      <c r="C136" s="0" t="str">
        <f aca="false">INDEX(country!F:F,MATCH(A136,country!A:A,0))</f>
        <v>HIC</v>
      </c>
      <c r="D136" s="8" t="n">
        <f aca="false">INDEX(defaults!$A$2:$O$6,MATCH(country_ddx!$C136,defaults!$A$2:$A$6,0),MATCH(country_ddx!D$1,defaults!$A$2:$O$2,0))/100</f>
        <v>0.25</v>
      </c>
      <c r="E136" s="8" t="n">
        <f aca="false">INDEX(defaults!$A$2:$O$6,MATCH(country_ddx!$C136,defaults!$A$2:$A$6,0),MATCH(country_ddx!E$1,defaults!$A$2:$O$2,0))/100</f>
        <v>0.25</v>
      </c>
      <c r="F136" s="8" t="n">
        <f aca="false">INDEX(defaults!$A$2:$O$6,MATCH(country_ddx!$C136,defaults!$A$2:$A$6,0),MATCH(country_ddx!F$1,defaults!$A$2:$O$2,0))/100</f>
        <v>0</v>
      </c>
      <c r="G136" s="8" t="n">
        <f aca="false">INDEX(defaults!$A$2:$O$6,MATCH(country_ddx!$C136,defaults!$A$2:$A$6,0),MATCH(country_ddx!G$1,defaults!$A$2:$O$2,0))/100</f>
        <v>0</v>
      </c>
      <c r="H136" s="8" t="n">
        <f aca="false">INDEX(defaults!$A$2:$O$6,MATCH(country_ddx!$C136,defaults!$A$2:$A$6,0),MATCH(country_ddx!H$1,defaults!$A$2:$O$2,0))/100</f>
        <v>0</v>
      </c>
      <c r="I136" s="8" t="n">
        <f aca="false">IF(C136="hic",0,IFERROR(INDEX(OnsetDeathRates!E:E,MATCH($A136,OnsetDeathRates!$B:$B,0))/100,INDEX(defaults!$A$2:$O$6,MATCH(country_ddx!$C136,defaults!$A$2:$A$6,0),MATCH(country_ddx!I$1,defaults!$A$2:$O$2,0))/100))</f>
        <v>0</v>
      </c>
      <c r="J136" s="8" t="n">
        <f aca="false">IF(C136="hic",0,IFERROR(INDEX(OnsetDeathRates!I:I,MATCH($A136,OnsetDeathRates!$B:$B,0))/100,INDEX(defaults!$A$2:$O$6,MATCH(country_ddx!$C136,defaults!$A$2:$A$6,0),MATCH(country_ddx!J$1,defaults!$A$2:$O$2,0))/100))</f>
        <v>0</v>
      </c>
      <c r="K136" s="8" t="n">
        <f aca="false">IF(C136="hic",0,IFERROR(INDEX(OnsetDeathRates!M:M,MATCH($A136,OnsetDeathRates!$B:$B,0))/100,INDEX(defaults!$A$2:$O$6,MATCH(country_ddx!$C136,defaults!$A$2:$A$6,0),MATCH(country_ddx!K$1,defaults!$A$2:$O$2,0))/100))</f>
        <v>0</v>
      </c>
      <c r="L136" s="8" t="n">
        <f aca="false">K136</f>
        <v>0</v>
      </c>
      <c r="M136" s="8" t="n">
        <f aca="false">L136</f>
        <v>0</v>
      </c>
      <c r="N136" s="8" t="n">
        <f aca="false">M136</f>
        <v>0</v>
      </c>
      <c r="O136" s="8" t="n">
        <f aca="false">N136</f>
        <v>0</v>
      </c>
      <c r="P136" s="8" t="n">
        <f aca="false">O136</f>
        <v>0</v>
      </c>
      <c r="Q136" s="8" t="n">
        <f aca="false">P136</f>
        <v>0</v>
      </c>
    </row>
    <row r="137" customFormat="false" ht="13.8" hidden="false" customHeight="false" outlineLevel="0" collapsed="false">
      <c r="A137" s="0" t="s">
        <v>168</v>
      </c>
      <c r="B137" s="7" t="s">
        <v>12</v>
      </c>
      <c r="C137" s="0" t="str">
        <f aca="false">INDEX(country!F:F,MATCH(A137,country!A:A,0))</f>
        <v>LMIC</v>
      </c>
      <c r="D137" s="8" t="n">
        <f aca="false">INDEX(defaults!$A$2:$O$6,MATCH(country_ddx!$C137,defaults!$A$2:$A$6,0),MATCH(country_ddx!D$1,defaults!$A$2:$O$2,0))/100</f>
        <v>1</v>
      </c>
      <c r="E137" s="8" t="n">
        <f aca="false">INDEX(defaults!$A$2:$O$6,MATCH(country_ddx!$C137,defaults!$A$2:$A$6,0),MATCH(country_ddx!E$1,defaults!$A$2:$O$2,0))/100</f>
        <v>1</v>
      </c>
      <c r="F137" s="8" t="n">
        <f aca="false">INDEX(defaults!$A$2:$O$6,MATCH(country_ddx!$C137,defaults!$A$2:$A$6,0),MATCH(country_ddx!F$1,defaults!$A$2:$O$2,0))/100</f>
        <v>0.5</v>
      </c>
      <c r="G137" s="8" t="n">
        <f aca="false">INDEX(defaults!$A$2:$O$6,MATCH(country_ddx!$C137,defaults!$A$2:$A$6,0),MATCH(country_ddx!G$1,defaults!$A$2:$O$2,0))/100</f>
        <v>0.5</v>
      </c>
      <c r="H137" s="8" t="n">
        <f aca="false">INDEX(defaults!$A$2:$O$6,MATCH(country_ddx!$C137,defaults!$A$2:$A$6,0),MATCH(country_ddx!H$1,defaults!$A$2:$O$2,0))/100</f>
        <v>0.5</v>
      </c>
      <c r="I137" s="8" t="n">
        <f aca="false">IF(C137="hic",0,IFERROR(INDEX(OnsetDeathRates!E:E,MATCH($A137,OnsetDeathRates!$B:$B,0))/100,INDEX(defaults!$A$2:$O$6,MATCH(country_ddx!$C137,defaults!$A$2:$A$6,0),MATCH(country_ddx!I$1,defaults!$A$2:$O$2,0))/100))</f>
        <v>0.215</v>
      </c>
      <c r="J137" s="8" t="n">
        <f aca="false">IF(C137="hic",0,IFERROR(INDEX(OnsetDeathRates!I:I,MATCH($A137,OnsetDeathRates!$B:$B,0))/100,INDEX(defaults!$A$2:$O$6,MATCH(country_ddx!$C137,defaults!$A$2:$A$6,0),MATCH(country_ddx!J$1,defaults!$A$2:$O$2,0))/100))</f>
        <v>0.147</v>
      </c>
      <c r="K137" s="8" t="n">
        <f aca="false">IF(C137="hic",0,IFERROR(INDEX(OnsetDeathRates!M:M,MATCH($A137,OnsetDeathRates!$B:$B,0))/100,INDEX(defaults!$A$2:$O$6,MATCH(country_ddx!$C137,defaults!$A$2:$A$6,0),MATCH(country_ddx!K$1,defaults!$A$2:$O$2,0))/100))</f>
        <v>0.112</v>
      </c>
      <c r="L137" s="8" t="n">
        <f aca="false">K137</f>
        <v>0.112</v>
      </c>
      <c r="M137" s="8" t="n">
        <f aca="false">L137</f>
        <v>0.112</v>
      </c>
      <c r="N137" s="8" t="n">
        <f aca="false">M137</f>
        <v>0.112</v>
      </c>
      <c r="O137" s="8" t="n">
        <f aca="false">N137</f>
        <v>0.112</v>
      </c>
      <c r="P137" s="8" t="n">
        <f aca="false">O137</f>
        <v>0.112</v>
      </c>
      <c r="Q137" s="8" t="n">
        <f aca="false">P137</f>
        <v>0.112</v>
      </c>
    </row>
    <row r="138" customFormat="false" ht="13.8" hidden="false" customHeight="false" outlineLevel="0" collapsed="false">
      <c r="A138" s="0" t="s">
        <v>169</v>
      </c>
      <c r="B138" s="7" t="s">
        <v>39</v>
      </c>
      <c r="C138" s="0" t="str">
        <f aca="false">INDEX(country!F:F,MATCH(A138,country!A:A,0))</f>
        <v>HIC</v>
      </c>
      <c r="D138" s="8" t="n">
        <f aca="false">INDEX(defaults!$A$2:$O$6,MATCH(country_ddx!$C138,defaults!$A$2:$A$6,0),MATCH(country_ddx!D$1,defaults!$A$2:$O$2,0))/100</f>
        <v>0.25</v>
      </c>
      <c r="E138" s="8" t="n">
        <f aca="false">INDEX(defaults!$A$2:$O$6,MATCH(country_ddx!$C138,defaults!$A$2:$A$6,0),MATCH(country_ddx!E$1,defaults!$A$2:$O$2,0))/100</f>
        <v>0.25</v>
      </c>
      <c r="F138" s="8" t="n">
        <f aca="false">INDEX(defaults!$A$2:$O$6,MATCH(country_ddx!$C138,defaults!$A$2:$A$6,0),MATCH(country_ddx!F$1,defaults!$A$2:$O$2,0))/100</f>
        <v>0</v>
      </c>
      <c r="G138" s="8" t="n">
        <f aca="false">INDEX(defaults!$A$2:$O$6,MATCH(country_ddx!$C138,defaults!$A$2:$A$6,0),MATCH(country_ddx!G$1,defaults!$A$2:$O$2,0))/100</f>
        <v>0</v>
      </c>
      <c r="H138" s="8" t="n">
        <f aca="false">INDEX(defaults!$A$2:$O$6,MATCH(country_ddx!$C138,defaults!$A$2:$A$6,0),MATCH(country_ddx!H$1,defaults!$A$2:$O$2,0))/100</f>
        <v>0</v>
      </c>
      <c r="I138" s="8" t="n">
        <f aca="false">IF(C138="hic",0,IFERROR(INDEX(OnsetDeathRates!E:E,MATCH($A138,OnsetDeathRates!$B:$B,0))/100,INDEX(defaults!$A$2:$O$6,MATCH(country_ddx!$C138,defaults!$A$2:$A$6,0),MATCH(country_ddx!I$1,defaults!$A$2:$O$2,0))/100))</f>
        <v>0</v>
      </c>
      <c r="J138" s="8" t="n">
        <f aca="false">IF(C138="hic",0,IFERROR(INDEX(OnsetDeathRates!I:I,MATCH($A138,OnsetDeathRates!$B:$B,0))/100,INDEX(defaults!$A$2:$O$6,MATCH(country_ddx!$C138,defaults!$A$2:$A$6,0),MATCH(country_ddx!J$1,defaults!$A$2:$O$2,0))/100))</f>
        <v>0</v>
      </c>
      <c r="K138" s="8" t="n">
        <f aca="false">IF(C138="hic",0,IFERROR(INDEX(OnsetDeathRates!M:M,MATCH($A138,OnsetDeathRates!$B:$B,0))/100,INDEX(defaults!$A$2:$O$6,MATCH(country_ddx!$C138,defaults!$A$2:$A$6,0),MATCH(country_ddx!K$1,defaults!$A$2:$O$2,0))/100))</f>
        <v>0</v>
      </c>
      <c r="L138" s="8" t="n">
        <f aca="false">K138</f>
        <v>0</v>
      </c>
      <c r="M138" s="8" t="n">
        <f aca="false">L138</f>
        <v>0</v>
      </c>
      <c r="N138" s="8" t="n">
        <f aca="false">M138</f>
        <v>0</v>
      </c>
      <c r="O138" s="8" t="n">
        <f aca="false">N138</f>
        <v>0</v>
      </c>
      <c r="P138" s="8" t="n">
        <f aca="false">O138</f>
        <v>0</v>
      </c>
      <c r="Q138" s="8" t="n">
        <f aca="false">P138</f>
        <v>0</v>
      </c>
    </row>
    <row r="139" customFormat="false" ht="13.8" hidden="false" customHeight="false" outlineLevel="0" collapsed="false">
      <c r="A139" s="0" t="s">
        <v>170</v>
      </c>
      <c r="B139" s="7" t="s">
        <v>93</v>
      </c>
      <c r="C139" s="0" t="str">
        <f aca="false">INDEX(country!F:F,MATCH(A139,country!A:A,0))</f>
        <v>LMIC</v>
      </c>
      <c r="D139" s="8" t="n">
        <f aca="false">INDEX(defaults!$A$2:$O$6,MATCH(country_ddx!$C139,defaults!$A$2:$A$6,0),MATCH(country_ddx!D$1,defaults!$A$2:$O$2,0))/100</f>
        <v>1</v>
      </c>
      <c r="E139" s="8" t="n">
        <f aca="false">INDEX(defaults!$A$2:$O$6,MATCH(country_ddx!$C139,defaults!$A$2:$A$6,0),MATCH(country_ddx!E$1,defaults!$A$2:$O$2,0))/100</f>
        <v>1</v>
      </c>
      <c r="F139" s="8" t="n">
        <f aca="false">INDEX(defaults!$A$2:$O$6,MATCH(country_ddx!$C139,defaults!$A$2:$A$6,0),MATCH(country_ddx!F$1,defaults!$A$2:$O$2,0))/100</f>
        <v>0.5</v>
      </c>
      <c r="G139" s="8" t="n">
        <f aca="false">INDEX(defaults!$A$2:$O$6,MATCH(country_ddx!$C139,defaults!$A$2:$A$6,0),MATCH(country_ddx!G$1,defaults!$A$2:$O$2,0))/100</f>
        <v>0.5</v>
      </c>
      <c r="H139" s="8" t="n">
        <f aca="false">INDEX(defaults!$A$2:$O$6,MATCH(country_ddx!$C139,defaults!$A$2:$A$6,0),MATCH(country_ddx!H$1,defaults!$A$2:$O$2,0))/100</f>
        <v>0.5</v>
      </c>
      <c r="I139" s="8" t="n">
        <f aca="false">IF(C139="hic",0,IFERROR(INDEX(OnsetDeathRates!E:E,MATCH($A139,OnsetDeathRates!$B:$B,0))/100,INDEX(defaults!$A$2:$O$6,MATCH(country_ddx!$C139,defaults!$A$2:$A$6,0),MATCH(country_ddx!I$1,defaults!$A$2:$O$2,0))/100))</f>
        <v>0.715</v>
      </c>
      <c r="J139" s="8" t="n">
        <f aca="false">IF(C139="hic",0,IFERROR(INDEX(OnsetDeathRates!I:I,MATCH($A139,OnsetDeathRates!$B:$B,0))/100,INDEX(defaults!$A$2:$O$6,MATCH(country_ddx!$C139,defaults!$A$2:$A$6,0),MATCH(country_ddx!J$1,defaults!$A$2:$O$2,0))/100))</f>
        <v>0.746</v>
      </c>
      <c r="K139" s="8" t="n">
        <f aca="false">IF(C139="hic",0,IFERROR(INDEX(OnsetDeathRates!M:M,MATCH($A139,OnsetDeathRates!$B:$B,0))/100,INDEX(defaults!$A$2:$O$6,MATCH(country_ddx!$C139,defaults!$A$2:$A$6,0),MATCH(country_ddx!K$1,defaults!$A$2:$O$2,0))/100))</f>
        <v>0.779</v>
      </c>
      <c r="L139" s="8" t="n">
        <f aca="false">K139</f>
        <v>0.779</v>
      </c>
      <c r="M139" s="8" t="n">
        <f aca="false">L139</f>
        <v>0.779</v>
      </c>
      <c r="N139" s="8" t="n">
        <f aca="false">M139</f>
        <v>0.779</v>
      </c>
      <c r="O139" s="8" t="n">
        <f aca="false">N139</f>
        <v>0.779</v>
      </c>
      <c r="P139" s="8" t="n">
        <f aca="false">O139</f>
        <v>0.779</v>
      </c>
      <c r="Q139" s="8" t="n">
        <f aca="false">P139</f>
        <v>0.779</v>
      </c>
    </row>
    <row r="140" customFormat="false" ht="13.8" hidden="false" customHeight="false" outlineLevel="0" collapsed="false">
      <c r="A140" s="0" t="s">
        <v>171</v>
      </c>
      <c r="B140" s="7" t="s">
        <v>22</v>
      </c>
      <c r="C140" s="0" t="str">
        <f aca="false">INDEX(country!F:F,MATCH(A140,country!A:A,0))</f>
        <v>UMIC</v>
      </c>
      <c r="D140" s="8" t="n">
        <f aca="false">INDEX(defaults!$A$2:$O$6,MATCH(country_ddx!$C140,defaults!$A$2:$A$6,0),MATCH(country_ddx!D$1,defaults!$A$2:$O$2,0))/100</f>
        <v>0.5</v>
      </c>
      <c r="E140" s="8" t="n">
        <f aca="false">INDEX(defaults!$A$2:$O$6,MATCH(country_ddx!$C140,defaults!$A$2:$A$6,0),MATCH(country_ddx!E$1,defaults!$A$2:$O$2,0))/100</f>
        <v>0.5</v>
      </c>
      <c r="F140" s="8" t="n">
        <f aca="false">INDEX(defaults!$A$2:$O$6,MATCH(country_ddx!$C140,defaults!$A$2:$A$6,0),MATCH(country_ddx!F$1,defaults!$A$2:$O$2,0))/100</f>
        <v>0.3</v>
      </c>
      <c r="G140" s="8" t="n">
        <f aca="false">INDEX(defaults!$A$2:$O$6,MATCH(country_ddx!$C140,defaults!$A$2:$A$6,0),MATCH(country_ddx!G$1,defaults!$A$2:$O$2,0))/100</f>
        <v>0.3</v>
      </c>
      <c r="H140" s="8" t="n">
        <f aca="false">INDEX(defaults!$A$2:$O$6,MATCH(country_ddx!$C140,defaults!$A$2:$A$6,0),MATCH(country_ddx!H$1,defaults!$A$2:$O$2,0))/100</f>
        <v>0.15</v>
      </c>
      <c r="I140" s="8" t="n">
        <f aca="false">IF(C140="hic",0,IFERROR(INDEX(OnsetDeathRates!E:E,MATCH($A140,OnsetDeathRates!$B:$B,0))/100,INDEX(defaults!$A$2:$O$6,MATCH(country_ddx!$C140,defaults!$A$2:$A$6,0),MATCH(country_ddx!I$1,defaults!$A$2:$O$2,0))/100))</f>
        <v>0.242</v>
      </c>
      <c r="J140" s="8" t="n">
        <f aca="false">IF(C140="hic",0,IFERROR(INDEX(OnsetDeathRates!I:I,MATCH($A140,OnsetDeathRates!$B:$B,0))/100,INDEX(defaults!$A$2:$O$6,MATCH(country_ddx!$C140,defaults!$A$2:$A$6,0),MATCH(country_ddx!J$1,defaults!$A$2:$O$2,0))/100))</f>
        <v>0.198</v>
      </c>
      <c r="K140" s="8" t="n">
        <f aca="false">IF(C140="hic",0,IFERROR(INDEX(OnsetDeathRates!M:M,MATCH($A140,OnsetDeathRates!$B:$B,0))/100,INDEX(defaults!$A$2:$O$6,MATCH(country_ddx!$C140,defaults!$A$2:$A$6,0),MATCH(country_ddx!K$1,defaults!$A$2:$O$2,0))/100))</f>
        <v>0.172</v>
      </c>
      <c r="L140" s="8" t="n">
        <f aca="false">K140</f>
        <v>0.172</v>
      </c>
      <c r="M140" s="8" t="n">
        <f aca="false">L140</f>
        <v>0.172</v>
      </c>
      <c r="N140" s="8" t="n">
        <f aca="false">M140</f>
        <v>0.172</v>
      </c>
      <c r="O140" s="8" t="n">
        <f aca="false">N140</f>
        <v>0.172</v>
      </c>
      <c r="P140" s="8" t="n">
        <f aca="false">O140</f>
        <v>0.172</v>
      </c>
      <c r="Q140" s="8" t="n">
        <f aca="false">P140</f>
        <v>0.172</v>
      </c>
    </row>
    <row r="141" customFormat="false" ht="13.8" hidden="false" customHeight="false" outlineLevel="0" collapsed="false">
      <c r="A141" s="0" t="s">
        <v>172</v>
      </c>
      <c r="B141" s="7" t="s">
        <v>22</v>
      </c>
      <c r="C141" s="0" t="str">
        <f aca="false">INDEX(country!F:F,MATCH(A141,country!A:A,0))</f>
        <v>UMIC</v>
      </c>
      <c r="D141" s="8" t="n">
        <f aca="false">INDEX(defaults!$A$2:$O$6,MATCH(country_ddx!$C141,defaults!$A$2:$A$6,0),MATCH(country_ddx!D$1,defaults!$A$2:$O$2,0))/100</f>
        <v>0.5</v>
      </c>
      <c r="E141" s="8" t="n">
        <f aca="false">INDEX(defaults!$A$2:$O$6,MATCH(country_ddx!$C141,defaults!$A$2:$A$6,0),MATCH(country_ddx!E$1,defaults!$A$2:$O$2,0))/100</f>
        <v>0.5</v>
      </c>
      <c r="F141" s="8" t="n">
        <f aca="false">INDEX(defaults!$A$2:$O$6,MATCH(country_ddx!$C141,defaults!$A$2:$A$6,0),MATCH(country_ddx!F$1,defaults!$A$2:$O$2,0))/100</f>
        <v>0.3</v>
      </c>
      <c r="G141" s="8" t="n">
        <f aca="false">INDEX(defaults!$A$2:$O$6,MATCH(country_ddx!$C141,defaults!$A$2:$A$6,0),MATCH(country_ddx!G$1,defaults!$A$2:$O$2,0))/100</f>
        <v>0.3</v>
      </c>
      <c r="H141" s="8" t="n">
        <f aca="false">INDEX(defaults!$A$2:$O$6,MATCH(country_ddx!$C141,defaults!$A$2:$A$6,0),MATCH(country_ddx!H$1,defaults!$A$2:$O$2,0))/100</f>
        <v>0.15</v>
      </c>
      <c r="I141" s="8" t="n">
        <f aca="false">IF(C141="hic",0,IFERROR(INDEX(OnsetDeathRates!E:E,MATCH($A141,OnsetDeathRates!$B:$B,0))/100,INDEX(defaults!$A$2:$O$6,MATCH(country_ddx!$C141,defaults!$A$2:$A$6,0),MATCH(country_ddx!I$1,defaults!$A$2:$O$2,0))/100))</f>
        <v>0.243</v>
      </c>
      <c r="J141" s="8" t="n">
        <f aca="false">IF(C141="hic",0,IFERROR(INDEX(OnsetDeathRates!I:I,MATCH($A141,OnsetDeathRates!$B:$B,0))/100,INDEX(defaults!$A$2:$O$6,MATCH(country_ddx!$C141,defaults!$A$2:$A$6,0),MATCH(country_ddx!J$1,defaults!$A$2:$O$2,0))/100))</f>
        <v>0.153</v>
      </c>
      <c r="K141" s="8" t="n">
        <f aca="false">IF(C141="hic",0,IFERROR(INDEX(OnsetDeathRates!M:M,MATCH($A141,OnsetDeathRates!$B:$B,0))/100,INDEX(defaults!$A$2:$O$6,MATCH(country_ddx!$C141,defaults!$A$2:$A$6,0),MATCH(country_ddx!K$1,defaults!$A$2:$O$2,0))/100))</f>
        <v>0.105</v>
      </c>
      <c r="L141" s="8" t="n">
        <f aca="false">K141</f>
        <v>0.105</v>
      </c>
      <c r="M141" s="8" t="n">
        <f aca="false">L141</f>
        <v>0.105</v>
      </c>
      <c r="N141" s="8" t="n">
        <f aca="false">M141</f>
        <v>0.105</v>
      </c>
      <c r="O141" s="8" t="n">
        <f aca="false">N141</f>
        <v>0.105</v>
      </c>
      <c r="P141" s="8" t="n">
        <f aca="false">O141</f>
        <v>0.105</v>
      </c>
      <c r="Q141" s="8" t="n">
        <f aca="false">P141</f>
        <v>0.105</v>
      </c>
    </row>
    <row r="142" customFormat="false" ht="13.8" hidden="false" customHeight="false" outlineLevel="0" collapsed="false">
      <c r="A142" s="0" t="s">
        <v>173</v>
      </c>
      <c r="B142" s="7" t="s">
        <v>49</v>
      </c>
      <c r="C142" s="0" t="str">
        <f aca="false">INDEX(country!F:F,MATCH(A142,country!A:A,0))</f>
        <v>LMIC</v>
      </c>
      <c r="D142" s="8" t="n">
        <f aca="false">INDEX(defaults!$A$2:$O$6,MATCH(country_ddx!$C142,defaults!$A$2:$A$6,0),MATCH(country_ddx!D$1,defaults!$A$2:$O$2,0))/100</f>
        <v>1</v>
      </c>
      <c r="E142" s="8" t="n">
        <f aca="false">INDEX(defaults!$A$2:$O$6,MATCH(country_ddx!$C142,defaults!$A$2:$A$6,0),MATCH(country_ddx!E$1,defaults!$A$2:$O$2,0))/100</f>
        <v>1</v>
      </c>
      <c r="F142" s="8" t="n">
        <f aca="false">INDEX(defaults!$A$2:$O$6,MATCH(country_ddx!$C142,defaults!$A$2:$A$6,0),MATCH(country_ddx!F$1,defaults!$A$2:$O$2,0))/100</f>
        <v>0.5</v>
      </c>
      <c r="G142" s="8" t="n">
        <f aca="false">INDEX(defaults!$A$2:$O$6,MATCH(country_ddx!$C142,defaults!$A$2:$A$6,0),MATCH(country_ddx!G$1,defaults!$A$2:$O$2,0))/100</f>
        <v>0.5</v>
      </c>
      <c r="H142" s="8" t="n">
        <f aca="false">INDEX(defaults!$A$2:$O$6,MATCH(country_ddx!$C142,defaults!$A$2:$A$6,0),MATCH(country_ddx!H$1,defaults!$A$2:$O$2,0))/100</f>
        <v>0.5</v>
      </c>
      <c r="I142" s="8" t="n">
        <f aca="false">IF(C142="hic",0,IFERROR(INDEX(OnsetDeathRates!E:E,MATCH($A142,OnsetDeathRates!$B:$B,0))/100,INDEX(defaults!$A$2:$O$6,MATCH(country_ddx!$C142,defaults!$A$2:$A$6,0),MATCH(country_ddx!I$1,defaults!$A$2:$O$2,0))/100))</f>
        <v>0.434</v>
      </c>
      <c r="J142" s="8" t="n">
        <f aca="false">IF(C142="hic",0,IFERROR(INDEX(OnsetDeathRates!I:I,MATCH($A142,OnsetDeathRates!$B:$B,0))/100,INDEX(defaults!$A$2:$O$6,MATCH(country_ddx!$C142,defaults!$A$2:$A$6,0),MATCH(country_ddx!J$1,defaults!$A$2:$O$2,0))/100))</f>
        <v>0.291</v>
      </c>
      <c r="K142" s="8" t="n">
        <f aca="false">IF(C142="hic",0,IFERROR(INDEX(OnsetDeathRates!M:M,MATCH($A142,OnsetDeathRates!$B:$B,0))/100,INDEX(defaults!$A$2:$O$6,MATCH(country_ddx!$C142,defaults!$A$2:$A$6,0),MATCH(country_ddx!K$1,defaults!$A$2:$O$2,0))/100))</f>
        <v>0.407</v>
      </c>
      <c r="L142" s="8" t="n">
        <f aca="false">K142</f>
        <v>0.407</v>
      </c>
      <c r="M142" s="8" t="n">
        <f aca="false">L142</f>
        <v>0.407</v>
      </c>
      <c r="N142" s="8" t="n">
        <f aca="false">M142</f>
        <v>0.407</v>
      </c>
      <c r="O142" s="8" t="n">
        <f aca="false">N142</f>
        <v>0.407</v>
      </c>
      <c r="P142" s="8" t="n">
        <f aca="false">O142</f>
        <v>0.407</v>
      </c>
      <c r="Q142" s="8" t="n">
        <f aca="false">P142</f>
        <v>0.407</v>
      </c>
    </row>
    <row r="143" customFormat="false" ht="13.8" hidden="false" customHeight="false" outlineLevel="0" collapsed="false">
      <c r="A143" s="0" t="s">
        <v>174</v>
      </c>
      <c r="B143" s="7" t="s">
        <v>36</v>
      </c>
      <c r="C143" s="0" t="str">
        <f aca="false">INDEX(country!F:F,MATCH(A143,country!A:A,0))</f>
        <v>HIC</v>
      </c>
      <c r="D143" s="8" t="n">
        <f aca="false">INDEX(defaults!$A$2:$O$6,MATCH(country_ddx!$C143,defaults!$A$2:$A$6,0),MATCH(country_ddx!D$1,defaults!$A$2:$O$2,0))/100</f>
        <v>0.25</v>
      </c>
      <c r="E143" s="8" t="n">
        <f aca="false">INDEX(defaults!$A$2:$O$6,MATCH(country_ddx!$C143,defaults!$A$2:$A$6,0),MATCH(country_ddx!E$1,defaults!$A$2:$O$2,0))/100</f>
        <v>0.25</v>
      </c>
      <c r="F143" s="8" t="n">
        <f aca="false">INDEX(defaults!$A$2:$O$6,MATCH(country_ddx!$C143,defaults!$A$2:$A$6,0),MATCH(country_ddx!F$1,defaults!$A$2:$O$2,0))/100</f>
        <v>0</v>
      </c>
      <c r="G143" s="8" t="n">
        <f aca="false">INDEX(defaults!$A$2:$O$6,MATCH(country_ddx!$C143,defaults!$A$2:$A$6,0),MATCH(country_ddx!G$1,defaults!$A$2:$O$2,0))/100</f>
        <v>0</v>
      </c>
      <c r="H143" s="8" t="n">
        <f aca="false">INDEX(defaults!$A$2:$O$6,MATCH(country_ddx!$C143,defaults!$A$2:$A$6,0),MATCH(country_ddx!H$1,defaults!$A$2:$O$2,0))/100</f>
        <v>0</v>
      </c>
      <c r="I143" s="8" t="n">
        <f aca="false">IF(C143="hic",0,IFERROR(INDEX(OnsetDeathRates!E:E,MATCH($A143,OnsetDeathRates!$B:$B,0))/100,INDEX(defaults!$A$2:$O$6,MATCH(country_ddx!$C143,defaults!$A$2:$A$6,0),MATCH(country_ddx!I$1,defaults!$A$2:$O$2,0))/100))</f>
        <v>0</v>
      </c>
      <c r="J143" s="8" t="n">
        <f aca="false">IF(C143="hic",0,IFERROR(INDEX(OnsetDeathRates!I:I,MATCH($A143,OnsetDeathRates!$B:$B,0))/100,INDEX(defaults!$A$2:$O$6,MATCH(country_ddx!$C143,defaults!$A$2:$A$6,0),MATCH(country_ddx!J$1,defaults!$A$2:$O$2,0))/100))</f>
        <v>0</v>
      </c>
      <c r="K143" s="8" t="n">
        <f aca="false">IF(C143="hic",0,IFERROR(INDEX(OnsetDeathRates!M:M,MATCH($A143,OnsetDeathRates!$B:$B,0))/100,INDEX(defaults!$A$2:$O$6,MATCH(country_ddx!$C143,defaults!$A$2:$A$6,0),MATCH(country_ddx!K$1,defaults!$A$2:$O$2,0))/100))</f>
        <v>0</v>
      </c>
      <c r="L143" s="8" t="n">
        <f aca="false">K143</f>
        <v>0</v>
      </c>
      <c r="M143" s="8" t="n">
        <f aca="false">L143</f>
        <v>0</v>
      </c>
      <c r="N143" s="8" t="n">
        <f aca="false">M143</f>
        <v>0</v>
      </c>
      <c r="O143" s="8" t="n">
        <f aca="false">N143</f>
        <v>0</v>
      </c>
      <c r="P143" s="8" t="n">
        <f aca="false">O143</f>
        <v>0</v>
      </c>
      <c r="Q143" s="8" t="n">
        <f aca="false">P143</f>
        <v>0</v>
      </c>
    </row>
    <row r="144" customFormat="false" ht="13.8" hidden="false" customHeight="false" outlineLevel="0" collapsed="false">
      <c r="A144" s="0" t="s">
        <v>175</v>
      </c>
      <c r="B144" s="7" t="s">
        <v>14</v>
      </c>
      <c r="C144" s="0" t="str">
        <f aca="false">INDEX(country!F:F,MATCH(A144,country!A:A,0))</f>
        <v>HIC</v>
      </c>
      <c r="D144" s="8" t="n">
        <f aca="false">INDEX(defaults!$A$2:$O$6,MATCH(country_ddx!$C144,defaults!$A$2:$A$6,0),MATCH(country_ddx!D$1,defaults!$A$2:$O$2,0))/100</f>
        <v>0.25</v>
      </c>
      <c r="E144" s="8" t="n">
        <f aca="false">INDEX(defaults!$A$2:$O$6,MATCH(country_ddx!$C144,defaults!$A$2:$A$6,0),MATCH(country_ddx!E$1,defaults!$A$2:$O$2,0))/100</f>
        <v>0.25</v>
      </c>
      <c r="F144" s="8" t="n">
        <f aca="false">INDEX(defaults!$A$2:$O$6,MATCH(country_ddx!$C144,defaults!$A$2:$A$6,0),MATCH(country_ddx!F$1,defaults!$A$2:$O$2,0))/100</f>
        <v>0</v>
      </c>
      <c r="G144" s="8" t="n">
        <f aca="false">INDEX(defaults!$A$2:$O$6,MATCH(country_ddx!$C144,defaults!$A$2:$A$6,0),MATCH(country_ddx!G$1,defaults!$A$2:$O$2,0))/100</f>
        <v>0</v>
      </c>
      <c r="H144" s="8" t="n">
        <f aca="false">INDEX(defaults!$A$2:$O$6,MATCH(country_ddx!$C144,defaults!$A$2:$A$6,0),MATCH(country_ddx!H$1,defaults!$A$2:$O$2,0))/100</f>
        <v>0</v>
      </c>
      <c r="I144" s="8" t="n">
        <f aca="false">IF(C144="hic",0,IFERROR(INDEX(OnsetDeathRates!E:E,MATCH($A144,OnsetDeathRates!$B:$B,0))/100,INDEX(defaults!$A$2:$O$6,MATCH(country_ddx!$C144,defaults!$A$2:$A$6,0),MATCH(country_ddx!I$1,defaults!$A$2:$O$2,0))/100))</f>
        <v>0</v>
      </c>
      <c r="J144" s="8" t="n">
        <f aca="false">IF(C144="hic",0,IFERROR(INDEX(OnsetDeathRates!I:I,MATCH($A144,OnsetDeathRates!$B:$B,0))/100,INDEX(defaults!$A$2:$O$6,MATCH(country_ddx!$C144,defaults!$A$2:$A$6,0),MATCH(country_ddx!J$1,defaults!$A$2:$O$2,0))/100))</f>
        <v>0</v>
      </c>
      <c r="K144" s="8" t="n">
        <f aca="false">IF(C144="hic",0,IFERROR(INDEX(OnsetDeathRates!M:M,MATCH($A144,OnsetDeathRates!$B:$B,0))/100,INDEX(defaults!$A$2:$O$6,MATCH(country_ddx!$C144,defaults!$A$2:$A$6,0),MATCH(country_ddx!K$1,defaults!$A$2:$O$2,0))/100))</f>
        <v>0</v>
      </c>
      <c r="L144" s="8" t="n">
        <f aca="false">K144</f>
        <v>0</v>
      </c>
      <c r="M144" s="8" t="n">
        <f aca="false">L144</f>
        <v>0</v>
      </c>
      <c r="N144" s="8" t="n">
        <f aca="false">M144</f>
        <v>0</v>
      </c>
      <c r="O144" s="8" t="n">
        <f aca="false">N144</f>
        <v>0</v>
      </c>
      <c r="P144" s="8" t="n">
        <f aca="false">O144</f>
        <v>0</v>
      </c>
      <c r="Q144" s="8" t="n">
        <f aca="false">P144</f>
        <v>0</v>
      </c>
    </row>
    <row r="145" customFormat="false" ht="13.8" hidden="false" customHeight="false" outlineLevel="0" collapsed="false">
      <c r="A145" s="0" t="s">
        <v>176</v>
      </c>
      <c r="B145" s="7" t="s">
        <v>20</v>
      </c>
      <c r="C145" s="0" t="str">
        <f aca="false">INDEX(country!F:F,MATCH(A145,country!A:A,0))</f>
        <v>HIC</v>
      </c>
      <c r="D145" s="8" t="n">
        <f aca="false">INDEX(defaults!$A$2:$O$6,MATCH(country_ddx!$C145,defaults!$A$2:$A$6,0),MATCH(country_ddx!D$1,defaults!$A$2:$O$2,0))/100</f>
        <v>0.25</v>
      </c>
      <c r="E145" s="8" t="n">
        <f aca="false">INDEX(defaults!$A$2:$O$6,MATCH(country_ddx!$C145,defaults!$A$2:$A$6,0),MATCH(country_ddx!E$1,defaults!$A$2:$O$2,0))/100</f>
        <v>0.25</v>
      </c>
      <c r="F145" s="8" t="n">
        <f aca="false">INDEX(defaults!$A$2:$O$6,MATCH(country_ddx!$C145,defaults!$A$2:$A$6,0),MATCH(country_ddx!F$1,defaults!$A$2:$O$2,0))/100</f>
        <v>0</v>
      </c>
      <c r="G145" s="8" t="n">
        <f aca="false">INDEX(defaults!$A$2:$O$6,MATCH(country_ddx!$C145,defaults!$A$2:$A$6,0),MATCH(country_ddx!G$1,defaults!$A$2:$O$2,0))/100</f>
        <v>0</v>
      </c>
      <c r="H145" s="8" t="n">
        <f aca="false">INDEX(defaults!$A$2:$O$6,MATCH(country_ddx!$C145,defaults!$A$2:$A$6,0),MATCH(country_ddx!H$1,defaults!$A$2:$O$2,0))/100</f>
        <v>0</v>
      </c>
      <c r="I145" s="8" t="n">
        <f aca="false">IF(C145="hic",0,IFERROR(INDEX(OnsetDeathRates!E:E,MATCH($A145,OnsetDeathRates!$B:$B,0))/100,INDEX(defaults!$A$2:$O$6,MATCH(country_ddx!$C145,defaults!$A$2:$A$6,0),MATCH(country_ddx!I$1,defaults!$A$2:$O$2,0))/100))</f>
        <v>0</v>
      </c>
      <c r="J145" s="8" t="n">
        <f aca="false">IF(C145="hic",0,IFERROR(INDEX(OnsetDeathRates!I:I,MATCH($A145,OnsetDeathRates!$B:$B,0))/100,INDEX(defaults!$A$2:$O$6,MATCH(country_ddx!$C145,defaults!$A$2:$A$6,0),MATCH(country_ddx!J$1,defaults!$A$2:$O$2,0))/100))</f>
        <v>0</v>
      </c>
      <c r="K145" s="8" t="n">
        <f aca="false">IF(C145="hic",0,IFERROR(INDEX(OnsetDeathRates!M:M,MATCH($A145,OnsetDeathRates!$B:$B,0))/100,INDEX(defaults!$A$2:$O$6,MATCH(country_ddx!$C145,defaults!$A$2:$A$6,0),MATCH(country_ddx!K$1,defaults!$A$2:$O$2,0))/100))</f>
        <v>0</v>
      </c>
      <c r="L145" s="8" t="n">
        <f aca="false">K145</f>
        <v>0</v>
      </c>
      <c r="M145" s="8" t="n">
        <f aca="false">L145</f>
        <v>0</v>
      </c>
      <c r="N145" s="8" t="n">
        <f aca="false">M145</f>
        <v>0</v>
      </c>
      <c r="O145" s="8" t="n">
        <f aca="false">N145</f>
        <v>0</v>
      </c>
      <c r="P145" s="8" t="n">
        <f aca="false">O145</f>
        <v>0</v>
      </c>
      <c r="Q145" s="8" t="n">
        <f aca="false">P145</f>
        <v>0</v>
      </c>
    </row>
    <row r="146" customFormat="false" ht="13.8" hidden="false" customHeight="false" outlineLevel="0" collapsed="false">
      <c r="A146" s="0" t="s">
        <v>177</v>
      </c>
      <c r="B146" s="7" t="s">
        <v>24</v>
      </c>
      <c r="C146" s="0" t="str">
        <f aca="false">INDEX(country!F:F,MATCH(A146,country!A:A,0))</f>
        <v>HIC</v>
      </c>
      <c r="D146" s="8" t="n">
        <f aca="false">INDEX(defaults!$A$2:$O$6,MATCH(country_ddx!$C146,defaults!$A$2:$A$6,0),MATCH(country_ddx!D$1,defaults!$A$2:$O$2,0))/100</f>
        <v>0.25</v>
      </c>
      <c r="E146" s="8" t="n">
        <f aca="false">INDEX(defaults!$A$2:$O$6,MATCH(country_ddx!$C146,defaults!$A$2:$A$6,0),MATCH(country_ddx!E$1,defaults!$A$2:$O$2,0))/100</f>
        <v>0.25</v>
      </c>
      <c r="F146" s="8" t="n">
        <f aca="false">INDEX(defaults!$A$2:$O$6,MATCH(country_ddx!$C146,defaults!$A$2:$A$6,0),MATCH(country_ddx!F$1,defaults!$A$2:$O$2,0))/100</f>
        <v>0</v>
      </c>
      <c r="G146" s="8" t="n">
        <f aca="false">INDEX(defaults!$A$2:$O$6,MATCH(country_ddx!$C146,defaults!$A$2:$A$6,0),MATCH(country_ddx!G$1,defaults!$A$2:$O$2,0))/100</f>
        <v>0</v>
      </c>
      <c r="H146" s="8" t="n">
        <f aca="false">INDEX(defaults!$A$2:$O$6,MATCH(country_ddx!$C146,defaults!$A$2:$A$6,0),MATCH(country_ddx!H$1,defaults!$A$2:$O$2,0))/100</f>
        <v>0</v>
      </c>
      <c r="I146" s="8" t="n">
        <f aca="false">IF(C146="hic",0,IFERROR(INDEX(OnsetDeathRates!E:E,MATCH($A146,OnsetDeathRates!$B:$B,0))/100,INDEX(defaults!$A$2:$O$6,MATCH(country_ddx!$C146,defaults!$A$2:$A$6,0),MATCH(country_ddx!I$1,defaults!$A$2:$O$2,0))/100))</f>
        <v>0</v>
      </c>
      <c r="J146" s="8" t="n">
        <f aca="false">IF(C146="hic",0,IFERROR(INDEX(OnsetDeathRates!I:I,MATCH($A146,OnsetDeathRates!$B:$B,0))/100,INDEX(defaults!$A$2:$O$6,MATCH(country_ddx!$C146,defaults!$A$2:$A$6,0),MATCH(country_ddx!J$1,defaults!$A$2:$O$2,0))/100))</f>
        <v>0</v>
      </c>
      <c r="K146" s="8" t="n">
        <f aca="false">IF(C146="hic",0,IFERROR(INDEX(OnsetDeathRates!M:M,MATCH($A146,OnsetDeathRates!$B:$B,0))/100,INDEX(defaults!$A$2:$O$6,MATCH(country_ddx!$C146,defaults!$A$2:$A$6,0),MATCH(country_ddx!K$1,defaults!$A$2:$O$2,0))/100))</f>
        <v>0</v>
      </c>
      <c r="L146" s="8" t="n">
        <f aca="false">K146</f>
        <v>0</v>
      </c>
      <c r="M146" s="8" t="n">
        <f aca="false">L146</f>
        <v>0</v>
      </c>
      <c r="N146" s="8" t="n">
        <f aca="false">M146</f>
        <v>0</v>
      </c>
      <c r="O146" s="8" t="n">
        <f aca="false">N146</f>
        <v>0</v>
      </c>
      <c r="P146" s="8" t="n">
        <f aca="false">O146</f>
        <v>0</v>
      </c>
      <c r="Q146" s="8" t="n">
        <f aca="false">P146</f>
        <v>0</v>
      </c>
    </row>
    <row r="147" customFormat="false" ht="13.8" hidden="false" customHeight="false" outlineLevel="0" collapsed="false">
      <c r="A147" s="0" t="s">
        <v>178</v>
      </c>
      <c r="B147" s="7" t="s">
        <v>18</v>
      </c>
      <c r="C147" s="0" t="str">
        <f aca="false">INDEX(country!F:F,MATCH(A147,country!A:A,0))</f>
        <v>LMIC</v>
      </c>
      <c r="D147" s="8" t="n">
        <f aca="false">INDEX(defaults!$A$2:$O$6,MATCH(country_ddx!$C147,defaults!$A$2:$A$6,0),MATCH(country_ddx!D$1,defaults!$A$2:$O$2,0))/100</f>
        <v>1</v>
      </c>
      <c r="E147" s="8" t="n">
        <f aca="false">INDEX(defaults!$A$2:$O$6,MATCH(country_ddx!$C147,defaults!$A$2:$A$6,0),MATCH(country_ddx!E$1,defaults!$A$2:$O$2,0))/100</f>
        <v>1</v>
      </c>
      <c r="F147" s="8" t="n">
        <f aca="false">INDEX(defaults!$A$2:$O$6,MATCH(country_ddx!$C147,defaults!$A$2:$A$6,0),MATCH(country_ddx!F$1,defaults!$A$2:$O$2,0))/100</f>
        <v>0.5</v>
      </c>
      <c r="G147" s="8" t="n">
        <f aca="false">INDEX(defaults!$A$2:$O$6,MATCH(country_ddx!$C147,defaults!$A$2:$A$6,0),MATCH(country_ddx!G$1,defaults!$A$2:$O$2,0))/100</f>
        <v>0.5</v>
      </c>
      <c r="H147" s="8" t="n">
        <f aca="false">INDEX(defaults!$A$2:$O$6,MATCH(country_ddx!$C147,defaults!$A$2:$A$6,0),MATCH(country_ddx!H$1,defaults!$A$2:$O$2,0))/100</f>
        <v>0.5</v>
      </c>
      <c r="I147" s="8" t="n">
        <f aca="false">IF(C147="hic",0,IFERROR(INDEX(OnsetDeathRates!E:E,MATCH($A147,OnsetDeathRates!$B:$B,0))/100,INDEX(defaults!$A$2:$O$6,MATCH(country_ddx!$C147,defaults!$A$2:$A$6,0),MATCH(country_ddx!I$1,defaults!$A$2:$O$2,0))/100))</f>
        <v>0.616</v>
      </c>
      <c r="J147" s="8" t="n">
        <f aca="false">IF(C147="hic",0,IFERROR(INDEX(OnsetDeathRates!I:I,MATCH($A147,OnsetDeathRates!$B:$B,0))/100,INDEX(defaults!$A$2:$O$6,MATCH(country_ddx!$C147,defaults!$A$2:$A$6,0),MATCH(country_ddx!J$1,defaults!$A$2:$O$2,0))/100))</f>
        <v>0.468</v>
      </c>
      <c r="K147" s="8" t="n">
        <f aca="false">IF(C147="hic",0,IFERROR(INDEX(OnsetDeathRates!M:M,MATCH($A147,OnsetDeathRates!$B:$B,0))/100,INDEX(defaults!$A$2:$O$6,MATCH(country_ddx!$C147,defaults!$A$2:$A$6,0),MATCH(country_ddx!K$1,defaults!$A$2:$O$2,0))/100))</f>
        <v>0.444</v>
      </c>
      <c r="L147" s="8" t="n">
        <f aca="false">K147</f>
        <v>0.444</v>
      </c>
      <c r="M147" s="8" t="n">
        <f aca="false">L147</f>
        <v>0.444</v>
      </c>
      <c r="N147" s="8" t="n">
        <f aca="false">M147</f>
        <v>0.444</v>
      </c>
      <c r="O147" s="8" t="n">
        <f aca="false">N147</f>
        <v>0.444</v>
      </c>
      <c r="P147" s="8" t="n">
        <f aca="false">O147</f>
        <v>0.444</v>
      </c>
      <c r="Q147" s="8" t="n">
        <f aca="false">P147</f>
        <v>0.444</v>
      </c>
    </row>
    <row r="148" customFormat="false" ht="13.8" hidden="false" customHeight="false" outlineLevel="0" collapsed="false">
      <c r="A148" s="0" t="s">
        <v>179</v>
      </c>
      <c r="B148" s="7" t="s">
        <v>65</v>
      </c>
      <c r="C148" s="0" t="str">
        <f aca="false">INDEX(country!F:F,MATCH(A148,country!A:A,0))</f>
        <v>HIC</v>
      </c>
      <c r="D148" s="8" t="n">
        <f aca="false">INDEX(defaults!$A$2:$O$6,MATCH(country_ddx!$C148,defaults!$A$2:$A$6,0),MATCH(country_ddx!D$1,defaults!$A$2:$O$2,0))/100</f>
        <v>0.25</v>
      </c>
      <c r="E148" s="8" t="n">
        <f aca="false">INDEX(defaults!$A$2:$O$6,MATCH(country_ddx!$C148,defaults!$A$2:$A$6,0),MATCH(country_ddx!E$1,defaults!$A$2:$O$2,0))/100</f>
        <v>0.25</v>
      </c>
      <c r="F148" s="8" t="n">
        <f aca="false">INDEX(defaults!$A$2:$O$6,MATCH(country_ddx!$C148,defaults!$A$2:$A$6,0),MATCH(country_ddx!F$1,defaults!$A$2:$O$2,0))/100</f>
        <v>0</v>
      </c>
      <c r="G148" s="8" t="n">
        <f aca="false">INDEX(defaults!$A$2:$O$6,MATCH(country_ddx!$C148,defaults!$A$2:$A$6,0),MATCH(country_ddx!G$1,defaults!$A$2:$O$2,0))/100</f>
        <v>0</v>
      </c>
      <c r="H148" s="8" t="n">
        <f aca="false">INDEX(defaults!$A$2:$O$6,MATCH(country_ddx!$C148,defaults!$A$2:$A$6,0),MATCH(country_ddx!H$1,defaults!$A$2:$O$2,0))/100</f>
        <v>0</v>
      </c>
      <c r="I148" s="8" t="n">
        <f aca="false">IF(C148="hic",0,IFERROR(INDEX(OnsetDeathRates!E:E,MATCH($A148,OnsetDeathRates!$B:$B,0))/100,INDEX(defaults!$A$2:$O$6,MATCH(country_ddx!$C148,defaults!$A$2:$A$6,0),MATCH(country_ddx!I$1,defaults!$A$2:$O$2,0))/100))</f>
        <v>0</v>
      </c>
      <c r="J148" s="8" t="n">
        <f aca="false">IF(C148="hic",0,IFERROR(INDEX(OnsetDeathRates!I:I,MATCH($A148,OnsetDeathRates!$B:$B,0))/100,INDEX(defaults!$A$2:$O$6,MATCH(country_ddx!$C148,defaults!$A$2:$A$6,0),MATCH(country_ddx!J$1,defaults!$A$2:$O$2,0))/100))</f>
        <v>0</v>
      </c>
      <c r="K148" s="8" t="n">
        <f aca="false">IF(C148="hic",0,IFERROR(INDEX(OnsetDeathRates!M:M,MATCH($A148,OnsetDeathRates!$B:$B,0))/100,INDEX(defaults!$A$2:$O$6,MATCH(country_ddx!$C148,defaults!$A$2:$A$6,0),MATCH(country_ddx!K$1,defaults!$A$2:$O$2,0))/100))</f>
        <v>0</v>
      </c>
      <c r="L148" s="8" t="n">
        <f aca="false">K148</f>
        <v>0</v>
      </c>
      <c r="M148" s="8" t="n">
        <f aca="false">L148</f>
        <v>0</v>
      </c>
      <c r="N148" s="8" t="n">
        <f aca="false">M148</f>
        <v>0</v>
      </c>
      <c r="O148" s="8" t="n">
        <f aca="false">N148</f>
        <v>0</v>
      </c>
      <c r="P148" s="8" t="n">
        <f aca="false">O148</f>
        <v>0</v>
      </c>
      <c r="Q148" s="8" t="n">
        <f aca="false">P148</f>
        <v>0</v>
      </c>
    </row>
    <row r="149" customFormat="false" ht="13.8" hidden="false" customHeight="false" outlineLevel="0" collapsed="false">
      <c r="A149" s="0" t="s">
        <v>180</v>
      </c>
      <c r="B149" s="7" t="s">
        <v>53</v>
      </c>
      <c r="C149" s="0" t="str">
        <f aca="false">INDEX(country!F:F,MATCH(A149,country!A:A,0))</f>
        <v>UMIC</v>
      </c>
      <c r="D149" s="8" t="n">
        <f aca="false">INDEX(defaults!$A$2:$O$6,MATCH(country_ddx!$C149,defaults!$A$2:$A$6,0),MATCH(country_ddx!D$1,defaults!$A$2:$O$2,0))/100</f>
        <v>0.5</v>
      </c>
      <c r="E149" s="8" t="n">
        <f aca="false">INDEX(defaults!$A$2:$O$6,MATCH(country_ddx!$C149,defaults!$A$2:$A$6,0),MATCH(country_ddx!E$1,defaults!$A$2:$O$2,0))/100</f>
        <v>0.5</v>
      </c>
      <c r="F149" s="8" t="n">
        <f aca="false">INDEX(defaults!$A$2:$O$6,MATCH(country_ddx!$C149,defaults!$A$2:$A$6,0),MATCH(country_ddx!F$1,defaults!$A$2:$O$2,0))/100</f>
        <v>0.3</v>
      </c>
      <c r="G149" s="8" t="n">
        <f aca="false">INDEX(defaults!$A$2:$O$6,MATCH(country_ddx!$C149,defaults!$A$2:$A$6,0),MATCH(country_ddx!G$1,defaults!$A$2:$O$2,0))/100</f>
        <v>0.3</v>
      </c>
      <c r="H149" s="8" t="n">
        <f aca="false">INDEX(defaults!$A$2:$O$6,MATCH(country_ddx!$C149,defaults!$A$2:$A$6,0),MATCH(country_ddx!H$1,defaults!$A$2:$O$2,0))/100</f>
        <v>0.15</v>
      </c>
      <c r="I149" s="8" t="n">
        <f aca="false">IF(C149="hic",0,IFERROR(INDEX(OnsetDeathRates!E:E,MATCH($A149,OnsetDeathRates!$B:$B,0))/100,INDEX(defaults!$A$2:$O$6,MATCH(country_ddx!$C149,defaults!$A$2:$A$6,0),MATCH(country_ddx!I$1,defaults!$A$2:$O$2,0))/100))</f>
        <v>0.15</v>
      </c>
      <c r="J149" s="8" t="n">
        <f aca="false">IF(C149="hic",0,IFERROR(INDEX(OnsetDeathRates!I:I,MATCH($A149,OnsetDeathRates!$B:$B,0))/100,INDEX(defaults!$A$2:$O$6,MATCH(country_ddx!$C149,defaults!$A$2:$A$6,0),MATCH(country_ddx!J$1,defaults!$A$2:$O$2,0))/100))</f>
        <v>0.1</v>
      </c>
      <c r="K149" s="8" t="n">
        <f aca="false">IF(C149="hic",0,IFERROR(INDEX(OnsetDeathRates!M:M,MATCH($A149,OnsetDeathRates!$B:$B,0))/100,INDEX(defaults!$A$2:$O$6,MATCH(country_ddx!$C149,defaults!$A$2:$A$6,0),MATCH(country_ddx!K$1,defaults!$A$2:$O$2,0))/100))</f>
        <v>0.1</v>
      </c>
      <c r="L149" s="9" t="n">
        <f aca="false">INDEX(defaults!$A$2:$O$6,MATCH(country_ddx!$C149,defaults!$A$2:$A$6,0),MATCH(country_ddx!L$1,defaults!$A$2:$O$2,0))/100</f>
        <v>0.05</v>
      </c>
      <c r="M149" s="9" t="n">
        <f aca="false">INDEX(defaults!$A$2:$O$6,MATCH(country_ddx!$C149,defaults!$A$2:$A$6,0),MATCH(country_ddx!M$1,defaults!$A$2:$O$2,0))/100</f>
        <v>0.05</v>
      </c>
      <c r="N149" s="9" t="n">
        <f aca="false">INDEX(defaults!$A$2:$O$6,MATCH(country_ddx!$C149,defaults!$A$2:$A$6,0),MATCH(country_ddx!N$1,defaults!$A$2:$O$2,0))/100</f>
        <v>0.05</v>
      </c>
      <c r="O149" s="9" t="n">
        <f aca="false">INDEX(defaults!$A$2:$O$6,MATCH(country_ddx!$C149,defaults!$A$2:$A$6,0),MATCH(country_ddx!O$1,defaults!$A$2:$O$2,0))/100</f>
        <v>0.05</v>
      </c>
      <c r="P149" s="9" t="n">
        <f aca="false">INDEX(defaults!$A$2:$O$6,MATCH(country_ddx!$C149,defaults!$A$2:$A$6,0),MATCH(country_ddx!P$1,defaults!$A$2:$O$2,0))/100</f>
        <v>0.05</v>
      </c>
      <c r="Q149" s="9" t="n">
        <f aca="false">INDEX(defaults!$A$2:$O$6,MATCH(country_ddx!$C149,defaults!$A$2:$A$6,0),MATCH(country_ddx!Q$1,defaults!$A$2:$O$2,0))/100</f>
        <v>0.05</v>
      </c>
    </row>
    <row r="150" customFormat="false" ht="13.8" hidden="false" customHeight="false" outlineLevel="0" collapsed="false">
      <c r="A150" s="0" t="s">
        <v>181</v>
      </c>
      <c r="B150" s="7" t="s">
        <v>36</v>
      </c>
      <c r="C150" s="0" t="str">
        <f aca="false">INDEX(country!F:F,MATCH(A150,country!A:A,0))</f>
        <v>UMIC</v>
      </c>
      <c r="D150" s="8" t="n">
        <f aca="false">INDEX(defaults!$A$2:$O$6,MATCH(country_ddx!$C150,defaults!$A$2:$A$6,0),MATCH(country_ddx!D$1,defaults!$A$2:$O$2,0))/100</f>
        <v>0.5</v>
      </c>
      <c r="E150" s="8" t="n">
        <f aca="false">INDEX(defaults!$A$2:$O$6,MATCH(country_ddx!$C150,defaults!$A$2:$A$6,0),MATCH(country_ddx!E$1,defaults!$A$2:$O$2,0))/100</f>
        <v>0.5</v>
      </c>
      <c r="F150" s="8" t="n">
        <f aca="false">INDEX(defaults!$A$2:$O$6,MATCH(country_ddx!$C150,defaults!$A$2:$A$6,0),MATCH(country_ddx!F$1,defaults!$A$2:$O$2,0))/100</f>
        <v>0.3</v>
      </c>
      <c r="G150" s="8" t="n">
        <f aca="false">INDEX(defaults!$A$2:$O$6,MATCH(country_ddx!$C150,defaults!$A$2:$A$6,0),MATCH(country_ddx!G$1,defaults!$A$2:$O$2,0))/100</f>
        <v>0.3</v>
      </c>
      <c r="H150" s="8" t="n">
        <f aca="false">INDEX(defaults!$A$2:$O$6,MATCH(country_ddx!$C150,defaults!$A$2:$A$6,0),MATCH(country_ddx!H$1,defaults!$A$2:$O$2,0))/100</f>
        <v>0.15</v>
      </c>
      <c r="I150" s="8" t="n">
        <f aca="false">IF(C150="hic",0,IFERROR(INDEX(OnsetDeathRates!E:E,MATCH($A150,OnsetDeathRates!$B:$B,0))/100,INDEX(defaults!$A$2:$O$6,MATCH(country_ddx!$C150,defaults!$A$2:$A$6,0),MATCH(country_ddx!I$1,defaults!$A$2:$O$2,0))/100))</f>
        <v>0.041</v>
      </c>
      <c r="J150" s="8" t="n">
        <f aca="false">IF(C150="hic",0,IFERROR(INDEX(OnsetDeathRates!I:I,MATCH($A150,OnsetDeathRates!$B:$B,0))/100,INDEX(defaults!$A$2:$O$6,MATCH(country_ddx!$C150,defaults!$A$2:$A$6,0),MATCH(country_ddx!J$1,defaults!$A$2:$O$2,0))/100))</f>
        <v>0.006</v>
      </c>
      <c r="K150" s="8" t="n">
        <f aca="false">IF(C150="hic",0,IFERROR(INDEX(OnsetDeathRates!M:M,MATCH($A150,OnsetDeathRates!$B:$B,0))/100,INDEX(defaults!$A$2:$O$6,MATCH(country_ddx!$C150,defaults!$A$2:$A$6,0),MATCH(country_ddx!K$1,defaults!$A$2:$O$2,0))/100))</f>
        <v>0.002</v>
      </c>
      <c r="L150" s="8" t="n">
        <f aca="false">K150</f>
        <v>0.002</v>
      </c>
      <c r="M150" s="8" t="n">
        <f aca="false">L150</f>
        <v>0.002</v>
      </c>
      <c r="N150" s="8" t="n">
        <f aca="false">M150</f>
        <v>0.002</v>
      </c>
      <c r="O150" s="8" t="n">
        <f aca="false">N150</f>
        <v>0.002</v>
      </c>
      <c r="P150" s="8" t="n">
        <f aca="false">O150</f>
        <v>0.002</v>
      </c>
      <c r="Q150" s="8" t="n">
        <f aca="false">P150</f>
        <v>0.002</v>
      </c>
    </row>
    <row r="151" customFormat="false" ht="13.8" hidden="false" customHeight="false" outlineLevel="0" collapsed="false">
      <c r="A151" s="0" t="s">
        <v>182</v>
      </c>
      <c r="B151" s="7" t="s">
        <v>36</v>
      </c>
      <c r="C151" s="0" t="str">
        <f aca="false">INDEX(country!F:F,MATCH(A151,country!A:A,0))</f>
        <v>UMIC</v>
      </c>
      <c r="D151" s="8" t="n">
        <f aca="false">INDEX(defaults!$A$2:$O$6,MATCH(country_ddx!$C151,defaults!$A$2:$A$6,0),MATCH(country_ddx!D$1,defaults!$A$2:$O$2,0))/100</f>
        <v>0.5</v>
      </c>
      <c r="E151" s="8" t="n">
        <f aca="false">INDEX(defaults!$A$2:$O$6,MATCH(country_ddx!$C151,defaults!$A$2:$A$6,0),MATCH(country_ddx!E$1,defaults!$A$2:$O$2,0))/100</f>
        <v>0.5</v>
      </c>
      <c r="F151" s="8" t="n">
        <f aca="false">INDEX(defaults!$A$2:$O$6,MATCH(country_ddx!$C151,defaults!$A$2:$A$6,0),MATCH(country_ddx!F$1,defaults!$A$2:$O$2,0))/100</f>
        <v>0.3</v>
      </c>
      <c r="G151" s="8" t="n">
        <f aca="false">INDEX(defaults!$A$2:$O$6,MATCH(country_ddx!$C151,defaults!$A$2:$A$6,0),MATCH(country_ddx!G$1,defaults!$A$2:$O$2,0))/100</f>
        <v>0.3</v>
      </c>
      <c r="H151" s="8" t="n">
        <f aca="false">INDEX(defaults!$A$2:$O$6,MATCH(country_ddx!$C151,defaults!$A$2:$A$6,0),MATCH(country_ddx!H$1,defaults!$A$2:$O$2,0))/100</f>
        <v>0.15</v>
      </c>
      <c r="I151" s="8" t="n">
        <f aca="false">IF(C151="hic",0,IFERROR(INDEX(OnsetDeathRates!E:E,MATCH($A151,OnsetDeathRates!$B:$B,0))/100,INDEX(defaults!$A$2:$O$6,MATCH(country_ddx!$C151,defaults!$A$2:$A$6,0),MATCH(country_ddx!I$1,defaults!$A$2:$O$2,0))/100))</f>
        <v>0.015</v>
      </c>
      <c r="J151" s="8" t="n">
        <f aca="false">IF(C151="hic",0,IFERROR(INDEX(OnsetDeathRates!I:I,MATCH($A151,OnsetDeathRates!$B:$B,0))/100,INDEX(defaults!$A$2:$O$6,MATCH(country_ddx!$C151,defaults!$A$2:$A$6,0),MATCH(country_ddx!J$1,defaults!$A$2:$O$2,0))/100))</f>
        <v>0.009</v>
      </c>
      <c r="K151" s="8" t="n">
        <f aca="false">IF(C151="hic",0,IFERROR(INDEX(OnsetDeathRates!M:M,MATCH($A151,OnsetDeathRates!$B:$B,0))/100,INDEX(defaults!$A$2:$O$6,MATCH(country_ddx!$C151,defaults!$A$2:$A$6,0),MATCH(country_ddx!K$1,defaults!$A$2:$O$2,0))/100))</f>
        <v>0</v>
      </c>
      <c r="L151" s="8" t="n">
        <f aca="false">K151</f>
        <v>0</v>
      </c>
      <c r="M151" s="8" t="n">
        <f aca="false">L151</f>
        <v>0</v>
      </c>
      <c r="N151" s="8" t="n">
        <f aca="false">M151</f>
        <v>0</v>
      </c>
      <c r="O151" s="8" t="n">
        <f aca="false">N151</f>
        <v>0</v>
      </c>
      <c r="P151" s="8" t="n">
        <f aca="false">O151</f>
        <v>0</v>
      </c>
      <c r="Q151" s="8" t="n">
        <f aca="false">P151</f>
        <v>0</v>
      </c>
    </row>
    <row r="152" customFormat="false" ht="13.8" hidden="false" customHeight="false" outlineLevel="0" collapsed="false">
      <c r="A152" s="0" t="s">
        <v>183</v>
      </c>
      <c r="B152" s="7" t="s">
        <v>53</v>
      </c>
      <c r="C152" s="0" t="str">
        <f aca="false">INDEX(country!F:F,MATCH(A152,country!A:A,0))</f>
        <v>LIC</v>
      </c>
      <c r="D152" s="8" t="n">
        <f aca="false">INDEX(defaults!$A$2:$O$6,MATCH(country_ddx!$C152,defaults!$A$2:$A$6,0),MATCH(country_ddx!D$1,defaults!$A$2:$O$2,0))/100</f>
        <v>1</v>
      </c>
      <c r="E152" s="8" t="n">
        <f aca="false">INDEX(defaults!$A$2:$O$6,MATCH(country_ddx!$C152,defaults!$A$2:$A$6,0),MATCH(country_ddx!E$1,defaults!$A$2:$O$2,0))/100</f>
        <v>1</v>
      </c>
      <c r="F152" s="8" t="n">
        <f aca="false">INDEX(defaults!$A$2:$O$6,MATCH(country_ddx!$C152,defaults!$A$2:$A$6,0),MATCH(country_ddx!F$1,defaults!$A$2:$O$2,0))/100</f>
        <v>0.75</v>
      </c>
      <c r="G152" s="8" t="n">
        <f aca="false">INDEX(defaults!$A$2:$O$6,MATCH(country_ddx!$C152,defaults!$A$2:$A$6,0),MATCH(country_ddx!G$1,defaults!$A$2:$O$2,0))/100</f>
        <v>0.75</v>
      </c>
      <c r="H152" s="8" t="n">
        <f aca="false">INDEX(defaults!$A$2:$O$6,MATCH(country_ddx!$C152,defaults!$A$2:$A$6,0),MATCH(country_ddx!H$1,defaults!$A$2:$O$2,0))/100</f>
        <v>0.75</v>
      </c>
      <c r="I152" s="8" t="n">
        <f aca="false">IF(C152="hic",0,IFERROR(INDEX(OnsetDeathRates!E:E,MATCH($A152,OnsetDeathRates!$B:$B,0))/100,INDEX(defaults!$A$2:$O$6,MATCH(country_ddx!$C152,defaults!$A$2:$A$6,0),MATCH(country_ddx!I$1,defaults!$A$2:$O$2,0))/100))</f>
        <v>0.745</v>
      </c>
      <c r="J152" s="8" t="n">
        <f aca="false">IF(C152="hic",0,IFERROR(INDEX(OnsetDeathRates!I:I,MATCH($A152,OnsetDeathRates!$B:$B,0))/100,INDEX(defaults!$A$2:$O$6,MATCH(country_ddx!$C152,defaults!$A$2:$A$6,0),MATCH(country_ddx!J$1,defaults!$A$2:$O$2,0))/100))</f>
        <v>0.534</v>
      </c>
      <c r="K152" s="8" t="n">
        <f aca="false">IF(C152="hic",0,IFERROR(INDEX(OnsetDeathRates!M:M,MATCH($A152,OnsetDeathRates!$B:$B,0))/100,INDEX(defaults!$A$2:$O$6,MATCH(country_ddx!$C152,defaults!$A$2:$A$6,0),MATCH(country_ddx!K$1,defaults!$A$2:$O$2,0))/100))</f>
        <v>0.407</v>
      </c>
      <c r="L152" s="8" t="n">
        <f aca="false">K152</f>
        <v>0.407</v>
      </c>
      <c r="M152" s="8" t="n">
        <f aca="false">L152</f>
        <v>0.407</v>
      </c>
      <c r="N152" s="8" t="n">
        <f aca="false">M152</f>
        <v>0.407</v>
      </c>
      <c r="O152" s="8" t="n">
        <f aca="false">N152</f>
        <v>0.407</v>
      </c>
      <c r="P152" s="8" t="n">
        <f aca="false">O152</f>
        <v>0.407</v>
      </c>
      <c r="Q152" s="8" t="n">
        <f aca="false">P152</f>
        <v>0.407</v>
      </c>
    </row>
    <row r="153" customFormat="false" ht="13.8" hidden="false" customHeight="false" outlineLevel="0" collapsed="false">
      <c r="A153" s="0" t="s">
        <v>184</v>
      </c>
      <c r="B153" s="7" t="s">
        <v>98</v>
      </c>
      <c r="C153" s="0" t="str">
        <f aca="false">INDEX(country!F:F,MATCH(A153,country!A:A,0))</f>
        <v>UMIC</v>
      </c>
      <c r="D153" s="8" t="n">
        <f aca="false">INDEX(defaults!$A$2:$O$6,MATCH(country_ddx!$C153,defaults!$A$2:$A$6,0),MATCH(country_ddx!D$1,defaults!$A$2:$O$2,0))/100</f>
        <v>0.5</v>
      </c>
      <c r="E153" s="8" t="n">
        <f aca="false">INDEX(defaults!$A$2:$O$6,MATCH(country_ddx!$C153,defaults!$A$2:$A$6,0),MATCH(country_ddx!E$1,defaults!$A$2:$O$2,0))/100</f>
        <v>0.5</v>
      </c>
      <c r="F153" s="8" t="n">
        <f aca="false">INDEX(defaults!$A$2:$O$6,MATCH(country_ddx!$C153,defaults!$A$2:$A$6,0),MATCH(country_ddx!F$1,defaults!$A$2:$O$2,0))/100</f>
        <v>0.3</v>
      </c>
      <c r="G153" s="8" t="n">
        <f aca="false">INDEX(defaults!$A$2:$O$6,MATCH(country_ddx!$C153,defaults!$A$2:$A$6,0),MATCH(country_ddx!G$1,defaults!$A$2:$O$2,0))/100</f>
        <v>0.3</v>
      </c>
      <c r="H153" s="8" t="n">
        <f aca="false">INDEX(defaults!$A$2:$O$6,MATCH(country_ddx!$C153,defaults!$A$2:$A$6,0),MATCH(country_ddx!H$1,defaults!$A$2:$O$2,0))/100</f>
        <v>0.15</v>
      </c>
      <c r="I153" s="8" t="n">
        <f aca="false">IF(C153="hic",0,IFERROR(INDEX(OnsetDeathRates!E:E,MATCH($A153,OnsetDeathRates!$B:$B,0))/100,INDEX(defaults!$A$2:$O$6,MATCH(country_ddx!$C153,defaults!$A$2:$A$6,0),MATCH(country_ddx!I$1,defaults!$A$2:$O$2,0))/100))</f>
        <v>0.416</v>
      </c>
      <c r="J153" s="8" t="n">
        <f aca="false">IF(C153="hic",0,IFERROR(INDEX(OnsetDeathRates!I:I,MATCH($A153,OnsetDeathRates!$B:$B,0))/100,INDEX(defaults!$A$2:$O$6,MATCH(country_ddx!$C153,defaults!$A$2:$A$6,0),MATCH(country_ddx!J$1,defaults!$A$2:$O$2,0))/100))</f>
        <v>0.426</v>
      </c>
      <c r="K153" s="8" t="n">
        <f aca="false">IF(C153="hic",0,IFERROR(INDEX(OnsetDeathRates!M:M,MATCH($A153,OnsetDeathRates!$B:$B,0))/100,INDEX(defaults!$A$2:$O$6,MATCH(country_ddx!$C153,defaults!$A$2:$A$6,0),MATCH(country_ddx!K$1,defaults!$A$2:$O$2,0))/100))</f>
        <v>0.484</v>
      </c>
      <c r="L153" s="8" t="n">
        <f aca="false">K153</f>
        <v>0.484</v>
      </c>
      <c r="M153" s="8" t="n">
        <f aca="false">L153</f>
        <v>0.484</v>
      </c>
      <c r="N153" s="8" t="n">
        <f aca="false">M153</f>
        <v>0.484</v>
      </c>
      <c r="O153" s="8" t="n">
        <f aca="false">N153</f>
        <v>0.484</v>
      </c>
      <c r="P153" s="8" t="n">
        <f aca="false">O153</f>
        <v>0.484</v>
      </c>
      <c r="Q153" s="8" t="n">
        <f aca="false">P153</f>
        <v>0.484</v>
      </c>
    </row>
    <row r="154" customFormat="false" ht="13.8" hidden="false" customHeight="false" outlineLevel="0" collapsed="false">
      <c r="A154" s="0" t="s">
        <v>185</v>
      </c>
      <c r="B154" s="7" t="s">
        <v>18</v>
      </c>
      <c r="C154" s="0" t="str">
        <f aca="false">INDEX(country!F:F,MATCH(A154,country!A:A,0))</f>
        <v>LMIC</v>
      </c>
      <c r="D154" s="8" t="n">
        <f aca="false">INDEX(defaults!$A$2:$O$6,MATCH(country_ddx!$C154,defaults!$A$2:$A$6,0),MATCH(country_ddx!D$1,defaults!$A$2:$O$2,0))/100</f>
        <v>1</v>
      </c>
      <c r="E154" s="8" t="n">
        <f aca="false">INDEX(defaults!$A$2:$O$6,MATCH(country_ddx!$C154,defaults!$A$2:$A$6,0),MATCH(country_ddx!E$1,defaults!$A$2:$O$2,0))/100</f>
        <v>1</v>
      </c>
      <c r="F154" s="8" t="n">
        <f aca="false">INDEX(defaults!$A$2:$O$6,MATCH(country_ddx!$C154,defaults!$A$2:$A$6,0),MATCH(country_ddx!F$1,defaults!$A$2:$O$2,0))/100</f>
        <v>0.5</v>
      </c>
      <c r="G154" s="8" t="n">
        <f aca="false">INDEX(defaults!$A$2:$O$6,MATCH(country_ddx!$C154,defaults!$A$2:$A$6,0),MATCH(country_ddx!G$1,defaults!$A$2:$O$2,0))/100</f>
        <v>0.5</v>
      </c>
      <c r="H154" s="8" t="n">
        <f aca="false">INDEX(defaults!$A$2:$O$6,MATCH(country_ddx!$C154,defaults!$A$2:$A$6,0),MATCH(country_ddx!H$1,defaults!$A$2:$O$2,0))/100</f>
        <v>0.5</v>
      </c>
      <c r="I154" s="8" t="n">
        <f aca="false">IF(C154="hic",0,IFERROR(INDEX(OnsetDeathRates!E:E,MATCH($A154,OnsetDeathRates!$B:$B,0))/100,INDEX(defaults!$A$2:$O$6,MATCH(country_ddx!$C154,defaults!$A$2:$A$6,0),MATCH(country_ddx!I$1,defaults!$A$2:$O$2,0))/100))</f>
        <v>0.495</v>
      </c>
      <c r="J154" s="8" t="n">
        <f aca="false">IF(C154="hic",0,IFERROR(INDEX(OnsetDeathRates!I:I,MATCH($A154,OnsetDeathRates!$B:$B,0))/100,INDEX(defaults!$A$2:$O$6,MATCH(country_ddx!$C154,defaults!$A$2:$A$6,0),MATCH(country_ddx!J$1,defaults!$A$2:$O$2,0))/100))</f>
        <v>0.341</v>
      </c>
      <c r="K154" s="8" t="n">
        <f aca="false">IF(C154="hic",0,IFERROR(INDEX(OnsetDeathRates!M:M,MATCH($A154,OnsetDeathRates!$B:$B,0))/100,INDEX(defaults!$A$2:$O$6,MATCH(country_ddx!$C154,defaults!$A$2:$A$6,0),MATCH(country_ddx!K$1,defaults!$A$2:$O$2,0))/100))</f>
        <v>0.339</v>
      </c>
      <c r="L154" s="8" t="n">
        <f aca="false">K154</f>
        <v>0.339</v>
      </c>
      <c r="M154" s="8" t="n">
        <f aca="false">L154</f>
        <v>0.339</v>
      </c>
      <c r="N154" s="8" t="n">
        <f aca="false">M154</f>
        <v>0.339</v>
      </c>
      <c r="O154" s="8" t="n">
        <f aca="false">N154</f>
        <v>0.339</v>
      </c>
      <c r="P154" s="8" t="n">
        <f aca="false">O154</f>
        <v>0.339</v>
      </c>
      <c r="Q154" s="8" t="n">
        <f aca="false">P154</f>
        <v>0.339</v>
      </c>
    </row>
    <row r="155" customFormat="false" ht="13.8" hidden="false" customHeight="false" outlineLevel="0" collapsed="false">
      <c r="A155" s="0" t="s">
        <v>186</v>
      </c>
      <c r="B155" s="7" t="s">
        <v>24</v>
      </c>
      <c r="C155" s="0" t="str">
        <f aca="false">INDEX(country!F:F,MATCH(A155,country!A:A,0))</f>
        <v>HIC</v>
      </c>
      <c r="D155" s="8" t="n">
        <f aca="false">INDEX(defaults!$A$2:$O$6,MATCH(country_ddx!$C155,defaults!$A$2:$A$6,0),MATCH(country_ddx!D$1,defaults!$A$2:$O$2,0))/100</f>
        <v>0.25</v>
      </c>
      <c r="E155" s="8" t="n">
        <f aca="false">INDEX(defaults!$A$2:$O$6,MATCH(country_ddx!$C155,defaults!$A$2:$A$6,0),MATCH(country_ddx!E$1,defaults!$A$2:$O$2,0))/100</f>
        <v>0.25</v>
      </c>
      <c r="F155" s="8" t="n">
        <f aca="false">INDEX(defaults!$A$2:$O$6,MATCH(country_ddx!$C155,defaults!$A$2:$A$6,0),MATCH(country_ddx!F$1,defaults!$A$2:$O$2,0))/100</f>
        <v>0</v>
      </c>
      <c r="G155" s="8" t="n">
        <f aca="false">INDEX(defaults!$A$2:$O$6,MATCH(country_ddx!$C155,defaults!$A$2:$A$6,0),MATCH(country_ddx!G$1,defaults!$A$2:$O$2,0))/100</f>
        <v>0</v>
      </c>
      <c r="H155" s="8" t="n">
        <f aca="false">INDEX(defaults!$A$2:$O$6,MATCH(country_ddx!$C155,defaults!$A$2:$A$6,0),MATCH(country_ddx!H$1,defaults!$A$2:$O$2,0))/100</f>
        <v>0</v>
      </c>
      <c r="I155" s="8" t="n">
        <f aca="false">IF(C155="hic",0,IFERROR(INDEX(OnsetDeathRates!E:E,MATCH($A155,OnsetDeathRates!$B:$B,0))/100,INDEX(defaults!$A$2:$O$6,MATCH(country_ddx!$C155,defaults!$A$2:$A$6,0),MATCH(country_ddx!I$1,defaults!$A$2:$O$2,0))/100))</f>
        <v>0</v>
      </c>
      <c r="J155" s="8" t="n">
        <f aca="false">IF(C155="hic",0,IFERROR(INDEX(OnsetDeathRates!I:I,MATCH($A155,OnsetDeathRates!$B:$B,0))/100,INDEX(defaults!$A$2:$O$6,MATCH(country_ddx!$C155,defaults!$A$2:$A$6,0),MATCH(country_ddx!J$1,defaults!$A$2:$O$2,0))/100))</f>
        <v>0</v>
      </c>
      <c r="K155" s="8" t="n">
        <f aca="false">IF(C155="hic",0,IFERROR(INDEX(OnsetDeathRates!M:M,MATCH($A155,OnsetDeathRates!$B:$B,0))/100,INDEX(defaults!$A$2:$O$6,MATCH(country_ddx!$C155,defaults!$A$2:$A$6,0),MATCH(country_ddx!K$1,defaults!$A$2:$O$2,0))/100))</f>
        <v>0</v>
      </c>
      <c r="L155" s="8" t="n">
        <f aca="false">K155</f>
        <v>0</v>
      </c>
      <c r="M155" s="8" t="n">
        <f aca="false">L155</f>
        <v>0</v>
      </c>
      <c r="N155" s="8" t="n">
        <f aca="false">M155</f>
        <v>0</v>
      </c>
      <c r="O155" s="8" t="n">
        <f aca="false">N155</f>
        <v>0</v>
      </c>
      <c r="P155" s="8" t="n">
        <f aca="false">O155</f>
        <v>0</v>
      </c>
      <c r="Q155" s="8" t="n">
        <f aca="false">P155</f>
        <v>0</v>
      </c>
    </row>
    <row r="156" customFormat="false" ht="13.8" hidden="false" customHeight="false" outlineLevel="0" collapsed="false">
      <c r="A156" s="0" t="s">
        <v>187</v>
      </c>
      <c r="B156" s="7" t="s">
        <v>41</v>
      </c>
      <c r="C156" s="0" t="str">
        <f aca="false">INDEX(country!F:F,MATCH(A156,country!A:A,0))</f>
        <v>LIC</v>
      </c>
      <c r="D156" s="8" t="n">
        <f aca="false">INDEX(defaults!$A$2:$O$6,MATCH(country_ddx!$C156,defaults!$A$2:$A$6,0),MATCH(country_ddx!D$1,defaults!$A$2:$O$2,0))/100</f>
        <v>1</v>
      </c>
      <c r="E156" s="8" t="n">
        <f aca="false">INDEX(defaults!$A$2:$O$6,MATCH(country_ddx!$C156,defaults!$A$2:$A$6,0),MATCH(country_ddx!E$1,defaults!$A$2:$O$2,0))/100</f>
        <v>1</v>
      </c>
      <c r="F156" s="8" t="n">
        <f aca="false">INDEX(defaults!$A$2:$O$6,MATCH(country_ddx!$C156,defaults!$A$2:$A$6,0),MATCH(country_ddx!F$1,defaults!$A$2:$O$2,0))/100</f>
        <v>0.75</v>
      </c>
      <c r="G156" s="8" t="n">
        <f aca="false">INDEX(defaults!$A$2:$O$6,MATCH(country_ddx!$C156,defaults!$A$2:$A$6,0),MATCH(country_ddx!G$1,defaults!$A$2:$O$2,0))/100</f>
        <v>0.75</v>
      </c>
      <c r="H156" s="8" t="n">
        <f aca="false">INDEX(defaults!$A$2:$O$6,MATCH(country_ddx!$C156,defaults!$A$2:$A$6,0),MATCH(country_ddx!H$1,defaults!$A$2:$O$2,0))/100</f>
        <v>0.75</v>
      </c>
      <c r="I156" s="8" t="n">
        <f aca="false">IF(C156="hic",0,IFERROR(INDEX(OnsetDeathRates!E:E,MATCH($A156,OnsetDeathRates!$B:$B,0))/100,INDEX(defaults!$A$2:$O$6,MATCH(country_ddx!$C156,defaults!$A$2:$A$6,0),MATCH(country_ddx!I$1,defaults!$A$2:$O$2,0))/100))</f>
        <v>0.644</v>
      </c>
      <c r="J156" s="8" t="n">
        <f aca="false">IF(C156="hic",0,IFERROR(INDEX(OnsetDeathRates!I:I,MATCH($A156,OnsetDeathRates!$B:$B,0))/100,INDEX(defaults!$A$2:$O$6,MATCH(country_ddx!$C156,defaults!$A$2:$A$6,0),MATCH(country_ddx!J$1,defaults!$A$2:$O$2,0))/100))</f>
        <v>0.513</v>
      </c>
      <c r="K156" s="8" t="n">
        <f aca="false">IF(C156="hic",0,IFERROR(INDEX(OnsetDeathRates!M:M,MATCH($A156,OnsetDeathRates!$B:$B,0))/100,INDEX(defaults!$A$2:$O$6,MATCH(country_ddx!$C156,defaults!$A$2:$A$6,0),MATCH(country_ddx!K$1,defaults!$A$2:$O$2,0))/100))</f>
        <v>0.44</v>
      </c>
      <c r="L156" s="8" t="n">
        <f aca="false">K156</f>
        <v>0.44</v>
      </c>
      <c r="M156" s="8" t="n">
        <f aca="false">L156</f>
        <v>0.44</v>
      </c>
      <c r="N156" s="8" t="n">
        <f aca="false">M156</f>
        <v>0.44</v>
      </c>
      <c r="O156" s="8" t="n">
        <f aca="false">N156</f>
        <v>0.44</v>
      </c>
      <c r="P156" s="8" t="n">
        <f aca="false">O156</f>
        <v>0.44</v>
      </c>
      <c r="Q156" s="8" t="n">
        <f aca="false">P156</f>
        <v>0.44</v>
      </c>
    </row>
    <row r="157" customFormat="false" ht="13.8" hidden="false" customHeight="false" outlineLevel="0" collapsed="false">
      <c r="A157" s="0" t="s">
        <v>188</v>
      </c>
      <c r="B157" s="7" t="s">
        <v>14</v>
      </c>
      <c r="C157" s="0" t="str">
        <f aca="false">INDEX(country!F:F,MATCH(A157,country!A:A,0))</f>
        <v>UMIC</v>
      </c>
      <c r="D157" s="8" t="n">
        <f aca="false">INDEX(defaults!$A$2:$O$6,MATCH(country_ddx!$C157,defaults!$A$2:$A$6,0),MATCH(country_ddx!D$1,defaults!$A$2:$O$2,0))/100</f>
        <v>0.5</v>
      </c>
      <c r="E157" s="8" t="n">
        <f aca="false">INDEX(defaults!$A$2:$O$6,MATCH(country_ddx!$C157,defaults!$A$2:$A$6,0),MATCH(country_ddx!E$1,defaults!$A$2:$O$2,0))/100</f>
        <v>0.5</v>
      </c>
      <c r="F157" s="8" t="n">
        <f aca="false">INDEX(defaults!$A$2:$O$6,MATCH(country_ddx!$C157,defaults!$A$2:$A$6,0),MATCH(country_ddx!F$1,defaults!$A$2:$O$2,0))/100</f>
        <v>0.3</v>
      </c>
      <c r="G157" s="8" t="n">
        <f aca="false">INDEX(defaults!$A$2:$O$6,MATCH(country_ddx!$C157,defaults!$A$2:$A$6,0),MATCH(country_ddx!G$1,defaults!$A$2:$O$2,0))/100</f>
        <v>0.3</v>
      </c>
      <c r="H157" s="8" t="n">
        <f aca="false">INDEX(defaults!$A$2:$O$6,MATCH(country_ddx!$C157,defaults!$A$2:$A$6,0),MATCH(country_ddx!H$1,defaults!$A$2:$O$2,0))/100</f>
        <v>0.15</v>
      </c>
      <c r="I157" s="8" t="n">
        <f aca="false">IF(C157="hic",0,IFERROR(INDEX(OnsetDeathRates!E:E,MATCH($A157,OnsetDeathRates!$B:$B,0))/100,INDEX(defaults!$A$2:$O$6,MATCH(country_ddx!$C157,defaults!$A$2:$A$6,0),MATCH(country_ddx!I$1,defaults!$A$2:$O$2,0))/100))</f>
        <v>0.02</v>
      </c>
      <c r="J157" s="8" t="n">
        <f aca="false">IF(C157="hic",0,IFERROR(INDEX(OnsetDeathRates!I:I,MATCH($A157,OnsetDeathRates!$B:$B,0))/100,INDEX(defaults!$A$2:$O$6,MATCH(country_ddx!$C157,defaults!$A$2:$A$6,0),MATCH(country_ddx!J$1,defaults!$A$2:$O$2,0))/100))</f>
        <v>0.006</v>
      </c>
      <c r="K157" s="8" t="n">
        <f aca="false">IF(C157="hic",0,IFERROR(INDEX(OnsetDeathRates!M:M,MATCH($A157,OnsetDeathRates!$B:$B,0))/100,INDEX(defaults!$A$2:$O$6,MATCH(country_ddx!$C157,defaults!$A$2:$A$6,0),MATCH(country_ddx!K$1,defaults!$A$2:$O$2,0))/100))</f>
        <v>0.005</v>
      </c>
      <c r="L157" s="8" t="n">
        <f aca="false">K157</f>
        <v>0.005</v>
      </c>
      <c r="M157" s="8" t="n">
        <f aca="false">L157</f>
        <v>0.005</v>
      </c>
      <c r="N157" s="8" t="n">
        <f aca="false">M157</f>
        <v>0.005</v>
      </c>
      <c r="O157" s="8" t="n">
        <f aca="false">N157</f>
        <v>0.005</v>
      </c>
      <c r="P157" s="8" t="n">
        <f aca="false">O157</f>
        <v>0.005</v>
      </c>
      <c r="Q157" s="8" t="n">
        <f aca="false">P157</f>
        <v>0.005</v>
      </c>
    </row>
    <row r="158" customFormat="false" ht="13.8" hidden="false" customHeight="false" outlineLevel="0" collapsed="false">
      <c r="A158" s="0" t="s">
        <v>189</v>
      </c>
      <c r="B158" s="7" t="s">
        <v>53</v>
      </c>
      <c r="C158" s="0" t="str">
        <f aca="false">INDEX(country!F:F,MATCH(A158,country!A:A,0))</f>
        <v>HIC</v>
      </c>
      <c r="D158" s="8" t="n">
        <f aca="false">INDEX(defaults!$A$2:$O$6,MATCH(country_ddx!$C158,defaults!$A$2:$A$6,0),MATCH(country_ddx!D$1,defaults!$A$2:$O$2,0))/100</f>
        <v>0.25</v>
      </c>
      <c r="E158" s="8" t="n">
        <f aca="false">INDEX(defaults!$A$2:$O$6,MATCH(country_ddx!$C158,defaults!$A$2:$A$6,0),MATCH(country_ddx!E$1,defaults!$A$2:$O$2,0))/100</f>
        <v>0.25</v>
      </c>
      <c r="F158" s="8" t="n">
        <f aca="false">INDEX(defaults!$A$2:$O$6,MATCH(country_ddx!$C158,defaults!$A$2:$A$6,0),MATCH(country_ddx!F$1,defaults!$A$2:$O$2,0))/100</f>
        <v>0</v>
      </c>
      <c r="G158" s="8" t="n">
        <f aca="false">INDEX(defaults!$A$2:$O$6,MATCH(country_ddx!$C158,defaults!$A$2:$A$6,0),MATCH(country_ddx!G$1,defaults!$A$2:$O$2,0))/100</f>
        <v>0</v>
      </c>
      <c r="H158" s="8" t="n">
        <f aca="false">INDEX(defaults!$A$2:$O$6,MATCH(country_ddx!$C158,defaults!$A$2:$A$6,0),MATCH(country_ddx!H$1,defaults!$A$2:$O$2,0))/100</f>
        <v>0</v>
      </c>
      <c r="I158" s="8" t="n">
        <f aca="false">IF(C158="hic",0,IFERROR(INDEX(OnsetDeathRates!E:E,MATCH($A158,OnsetDeathRates!$B:$B,0))/100,INDEX(defaults!$A$2:$O$6,MATCH(country_ddx!$C158,defaults!$A$2:$A$6,0),MATCH(country_ddx!I$1,defaults!$A$2:$O$2,0))/100))</f>
        <v>0</v>
      </c>
      <c r="J158" s="8" t="n">
        <f aca="false">IF(C158="hic",0,IFERROR(INDEX(OnsetDeathRates!I:I,MATCH($A158,OnsetDeathRates!$B:$B,0))/100,INDEX(defaults!$A$2:$O$6,MATCH(country_ddx!$C158,defaults!$A$2:$A$6,0),MATCH(country_ddx!J$1,defaults!$A$2:$O$2,0))/100))</f>
        <v>0</v>
      </c>
      <c r="K158" s="8" t="n">
        <f aca="false">IF(C158="hic",0,IFERROR(INDEX(OnsetDeathRates!M:M,MATCH($A158,OnsetDeathRates!$B:$B,0))/100,INDEX(defaults!$A$2:$O$6,MATCH(country_ddx!$C158,defaults!$A$2:$A$6,0),MATCH(country_ddx!K$1,defaults!$A$2:$O$2,0))/100))</f>
        <v>0</v>
      </c>
      <c r="L158" s="8" t="n">
        <f aca="false">K158</f>
        <v>0</v>
      </c>
      <c r="M158" s="8" t="n">
        <f aca="false">L158</f>
        <v>0</v>
      </c>
      <c r="N158" s="8" t="n">
        <f aca="false">M158</f>
        <v>0</v>
      </c>
      <c r="O158" s="8" t="n">
        <f aca="false">N158</f>
        <v>0</v>
      </c>
      <c r="P158" s="8" t="n">
        <f aca="false">O158</f>
        <v>0</v>
      </c>
      <c r="Q158" s="8" t="n">
        <f aca="false">P158</f>
        <v>0</v>
      </c>
    </row>
    <row r="159" customFormat="false" ht="13.8" hidden="false" customHeight="false" outlineLevel="0" collapsed="false">
      <c r="A159" s="0" t="s">
        <v>190</v>
      </c>
      <c r="B159" s="7" t="s">
        <v>41</v>
      </c>
      <c r="C159" s="0" t="str">
        <f aca="false">INDEX(country!F:F,MATCH(A159,country!A:A,0))</f>
        <v>LIC</v>
      </c>
      <c r="D159" s="8" t="n">
        <f aca="false">INDEX(defaults!$A$2:$O$6,MATCH(country_ddx!$C159,defaults!$A$2:$A$6,0),MATCH(country_ddx!D$1,defaults!$A$2:$O$2,0))/100</f>
        <v>1</v>
      </c>
      <c r="E159" s="8" t="n">
        <f aca="false">INDEX(defaults!$A$2:$O$6,MATCH(country_ddx!$C159,defaults!$A$2:$A$6,0),MATCH(country_ddx!E$1,defaults!$A$2:$O$2,0))/100</f>
        <v>1</v>
      </c>
      <c r="F159" s="8" t="n">
        <f aca="false">INDEX(defaults!$A$2:$O$6,MATCH(country_ddx!$C159,defaults!$A$2:$A$6,0),MATCH(country_ddx!F$1,defaults!$A$2:$O$2,0))/100</f>
        <v>0.75</v>
      </c>
      <c r="G159" s="8" t="n">
        <f aca="false">INDEX(defaults!$A$2:$O$6,MATCH(country_ddx!$C159,defaults!$A$2:$A$6,0),MATCH(country_ddx!G$1,defaults!$A$2:$O$2,0))/100</f>
        <v>0.75</v>
      </c>
      <c r="H159" s="8" t="n">
        <f aca="false">INDEX(defaults!$A$2:$O$6,MATCH(country_ddx!$C159,defaults!$A$2:$A$6,0),MATCH(country_ddx!H$1,defaults!$A$2:$O$2,0))/100</f>
        <v>0.75</v>
      </c>
      <c r="I159" s="8" t="n">
        <f aca="false">IF(C159="hic",0,IFERROR(INDEX(OnsetDeathRates!E:E,MATCH($A159,OnsetDeathRates!$B:$B,0))/100,INDEX(defaults!$A$2:$O$6,MATCH(country_ddx!$C159,defaults!$A$2:$A$6,0),MATCH(country_ddx!I$1,defaults!$A$2:$O$2,0))/100))</f>
        <v>0.662</v>
      </c>
      <c r="J159" s="8" t="n">
        <f aca="false">IF(C159="hic",0,IFERROR(INDEX(OnsetDeathRates!I:I,MATCH($A159,OnsetDeathRates!$B:$B,0))/100,INDEX(defaults!$A$2:$O$6,MATCH(country_ddx!$C159,defaults!$A$2:$A$6,0),MATCH(country_ddx!J$1,defaults!$A$2:$O$2,0))/100))</f>
        <v>0.567</v>
      </c>
      <c r="K159" s="8" t="n">
        <f aca="false">IF(C159="hic",0,IFERROR(INDEX(OnsetDeathRates!M:M,MATCH($A159,OnsetDeathRates!$B:$B,0))/100,INDEX(defaults!$A$2:$O$6,MATCH(country_ddx!$C159,defaults!$A$2:$A$6,0),MATCH(country_ddx!K$1,defaults!$A$2:$O$2,0))/100))</f>
        <v>0.512</v>
      </c>
      <c r="L159" s="8" t="n">
        <f aca="false">K159</f>
        <v>0.512</v>
      </c>
      <c r="M159" s="8" t="n">
        <f aca="false">L159</f>
        <v>0.512</v>
      </c>
      <c r="N159" s="8" t="n">
        <f aca="false">M159</f>
        <v>0.512</v>
      </c>
      <c r="O159" s="8" t="n">
        <f aca="false">N159</f>
        <v>0.512</v>
      </c>
      <c r="P159" s="8" t="n">
        <f aca="false">O159</f>
        <v>0.512</v>
      </c>
      <c r="Q159" s="8" t="n">
        <f aca="false">P159</f>
        <v>0.512</v>
      </c>
    </row>
    <row r="160" customFormat="false" ht="13.8" hidden="false" customHeight="false" outlineLevel="0" collapsed="false">
      <c r="A160" s="0" t="s">
        <v>191</v>
      </c>
      <c r="B160" s="7" t="s">
        <v>49</v>
      </c>
      <c r="C160" s="0" t="str">
        <f aca="false">INDEX(country!F:F,MATCH(A160,country!A:A,0))</f>
        <v>HIC</v>
      </c>
      <c r="D160" s="8" t="n">
        <f aca="false">INDEX(defaults!$A$2:$O$6,MATCH(country_ddx!$C160,defaults!$A$2:$A$6,0),MATCH(country_ddx!D$1,defaults!$A$2:$O$2,0))/100</f>
        <v>0.25</v>
      </c>
      <c r="E160" s="8" t="n">
        <f aca="false">INDEX(defaults!$A$2:$O$6,MATCH(country_ddx!$C160,defaults!$A$2:$A$6,0),MATCH(country_ddx!E$1,defaults!$A$2:$O$2,0))/100</f>
        <v>0.25</v>
      </c>
      <c r="F160" s="8" t="n">
        <f aca="false">INDEX(defaults!$A$2:$O$6,MATCH(country_ddx!$C160,defaults!$A$2:$A$6,0),MATCH(country_ddx!F$1,defaults!$A$2:$O$2,0))/100</f>
        <v>0</v>
      </c>
      <c r="G160" s="8" t="n">
        <f aca="false">INDEX(defaults!$A$2:$O$6,MATCH(country_ddx!$C160,defaults!$A$2:$A$6,0),MATCH(country_ddx!G$1,defaults!$A$2:$O$2,0))/100</f>
        <v>0</v>
      </c>
      <c r="H160" s="8" t="n">
        <f aca="false">INDEX(defaults!$A$2:$O$6,MATCH(country_ddx!$C160,defaults!$A$2:$A$6,0),MATCH(country_ddx!H$1,defaults!$A$2:$O$2,0))/100</f>
        <v>0</v>
      </c>
      <c r="I160" s="8" t="n">
        <f aca="false">IF(C160="hic",0,IFERROR(INDEX(OnsetDeathRates!E:E,MATCH($A160,OnsetDeathRates!$B:$B,0))/100,INDEX(defaults!$A$2:$O$6,MATCH(country_ddx!$C160,defaults!$A$2:$A$6,0),MATCH(country_ddx!I$1,defaults!$A$2:$O$2,0))/100))</f>
        <v>0</v>
      </c>
      <c r="J160" s="8" t="n">
        <f aca="false">IF(C160="hic",0,IFERROR(INDEX(OnsetDeathRates!I:I,MATCH($A160,OnsetDeathRates!$B:$B,0))/100,INDEX(defaults!$A$2:$O$6,MATCH(country_ddx!$C160,defaults!$A$2:$A$6,0),MATCH(country_ddx!J$1,defaults!$A$2:$O$2,0))/100))</f>
        <v>0</v>
      </c>
      <c r="K160" s="8" t="n">
        <f aca="false">IF(C160="hic",0,IFERROR(INDEX(OnsetDeathRates!M:M,MATCH($A160,OnsetDeathRates!$B:$B,0))/100,INDEX(defaults!$A$2:$O$6,MATCH(country_ddx!$C160,defaults!$A$2:$A$6,0),MATCH(country_ddx!K$1,defaults!$A$2:$O$2,0))/100))</f>
        <v>0</v>
      </c>
      <c r="L160" s="8" t="n">
        <f aca="false">K160</f>
        <v>0</v>
      </c>
      <c r="M160" s="8" t="n">
        <f aca="false">L160</f>
        <v>0</v>
      </c>
      <c r="N160" s="8" t="n">
        <f aca="false">M160</f>
        <v>0</v>
      </c>
      <c r="O160" s="8" t="n">
        <f aca="false">N160</f>
        <v>0</v>
      </c>
      <c r="P160" s="8" t="n">
        <f aca="false">O160</f>
        <v>0</v>
      </c>
      <c r="Q160" s="8" t="n">
        <f aca="false">P160</f>
        <v>0</v>
      </c>
    </row>
    <row r="161" customFormat="false" ht="13.8" hidden="false" customHeight="false" outlineLevel="0" collapsed="false">
      <c r="A161" s="0" t="s">
        <v>192</v>
      </c>
      <c r="B161" s="7" t="s">
        <v>36</v>
      </c>
      <c r="C161" s="0" t="str">
        <f aca="false">INDEX(country!F:F,MATCH(A161,country!A:A,0))</f>
        <v>HIC</v>
      </c>
      <c r="D161" s="8" t="n">
        <f aca="false">INDEX(defaults!$A$2:$O$6,MATCH(country_ddx!$C161,defaults!$A$2:$A$6,0),MATCH(country_ddx!D$1,defaults!$A$2:$O$2,0))/100</f>
        <v>0.25</v>
      </c>
      <c r="E161" s="8" t="n">
        <f aca="false">INDEX(defaults!$A$2:$O$6,MATCH(country_ddx!$C161,defaults!$A$2:$A$6,0),MATCH(country_ddx!E$1,defaults!$A$2:$O$2,0))/100</f>
        <v>0.25</v>
      </c>
      <c r="F161" s="8" t="n">
        <f aca="false">INDEX(defaults!$A$2:$O$6,MATCH(country_ddx!$C161,defaults!$A$2:$A$6,0),MATCH(country_ddx!F$1,defaults!$A$2:$O$2,0))/100</f>
        <v>0</v>
      </c>
      <c r="G161" s="8" t="n">
        <f aca="false">INDEX(defaults!$A$2:$O$6,MATCH(country_ddx!$C161,defaults!$A$2:$A$6,0),MATCH(country_ddx!G$1,defaults!$A$2:$O$2,0))/100</f>
        <v>0</v>
      </c>
      <c r="H161" s="8" t="n">
        <f aca="false">INDEX(defaults!$A$2:$O$6,MATCH(country_ddx!$C161,defaults!$A$2:$A$6,0),MATCH(country_ddx!H$1,defaults!$A$2:$O$2,0))/100</f>
        <v>0</v>
      </c>
      <c r="I161" s="8" t="n">
        <f aca="false">IF(C161="hic",0,IFERROR(INDEX(OnsetDeathRates!E:E,MATCH($A161,OnsetDeathRates!$B:$B,0))/100,INDEX(defaults!$A$2:$O$6,MATCH(country_ddx!$C161,defaults!$A$2:$A$6,0),MATCH(country_ddx!I$1,defaults!$A$2:$O$2,0))/100))</f>
        <v>0</v>
      </c>
      <c r="J161" s="8" t="n">
        <f aca="false">IF(C161="hic",0,IFERROR(INDEX(OnsetDeathRates!I:I,MATCH($A161,OnsetDeathRates!$B:$B,0))/100,INDEX(defaults!$A$2:$O$6,MATCH(country_ddx!$C161,defaults!$A$2:$A$6,0),MATCH(country_ddx!J$1,defaults!$A$2:$O$2,0))/100))</f>
        <v>0</v>
      </c>
      <c r="K161" s="8" t="n">
        <f aca="false">IF(C161="hic",0,IFERROR(INDEX(OnsetDeathRates!M:M,MATCH($A161,OnsetDeathRates!$B:$B,0))/100,INDEX(defaults!$A$2:$O$6,MATCH(country_ddx!$C161,defaults!$A$2:$A$6,0),MATCH(country_ddx!K$1,defaults!$A$2:$O$2,0))/100))</f>
        <v>0</v>
      </c>
      <c r="L161" s="8" t="n">
        <f aca="false">K161</f>
        <v>0</v>
      </c>
      <c r="M161" s="8" t="n">
        <f aca="false">L161</f>
        <v>0</v>
      </c>
      <c r="N161" s="8" t="n">
        <f aca="false">M161</f>
        <v>0</v>
      </c>
      <c r="O161" s="8" t="n">
        <f aca="false">N161</f>
        <v>0</v>
      </c>
      <c r="P161" s="8" t="n">
        <f aca="false">O161</f>
        <v>0</v>
      </c>
      <c r="Q161" s="8" t="n">
        <f aca="false">P161</f>
        <v>0</v>
      </c>
    </row>
    <row r="162" customFormat="false" ht="13.8" hidden="false" customHeight="false" outlineLevel="0" collapsed="false">
      <c r="A162" s="0" t="s">
        <v>193</v>
      </c>
      <c r="B162" s="7" t="s">
        <v>14</v>
      </c>
      <c r="C162" s="0" t="str">
        <f aca="false">INDEX(country!F:F,MATCH(A162,country!A:A,0))</f>
        <v>HIC</v>
      </c>
      <c r="D162" s="8" t="n">
        <f aca="false">INDEX(defaults!$A$2:$O$6,MATCH(country_ddx!$C162,defaults!$A$2:$A$6,0),MATCH(country_ddx!D$1,defaults!$A$2:$O$2,0))/100</f>
        <v>0.25</v>
      </c>
      <c r="E162" s="8" t="n">
        <f aca="false">INDEX(defaults!$A$2:$O$6,MATCH(country_ddx!$C162,defaults!$A$2:$A$6,0),MATCH(country_ddx!E$1,defaults!$A$2:$O$2,0))/100</f>
        <v>0.25</v>
      </c>
      <c r="F162" s="8" t="n">
        <f aca="false">INDEX(defaults!$A$2:$O$6,MATCH(country_ddx!$C162,defaults!$A$2:$A$6,0),MATCH(country_ddx!F$1,defaults!$A$2:$O$2,0))/100</f>
        <v>0</v>
      </c>
      <c r="G162" s="8" t="n">
        <f aca="false">INDEX(defaults!$A$2:$O$6,MATCH(country_ddx!$C162,defaults!$A$2:$A$6,0),MATCH(country_ddx!G$1,defaults!$A$2:$O$2,0))/100</f>
        <v>0</v>
      </c>
      <c r="H162" s="8" t="n">
        <f aca="false">INDEX(defaults!$A$2:$O$6,MATCH(country_ddx!$C162,defaults!$A$2:$A$6,0),MATCH(country_ddx!H$1,defaults!$A$2:$O$2,0))/100</f>
        <v>0</v>
      </c>
      <c r="I162" s="8" t="n">
        <f aca="false">IF(C162="hic",0,IFERROR(INDEX(OnsetDeathRates!E:E,MATCH($A162,OnsetDeathRates!$B:$B,0))/100,INDEX(defaults!$A$2:$O$6,MATCH(country_ddx!$C162,defaults!$A$2:$A$6,0),MATCH(country_ddx!I$1,defaults!$A$2:$O$2,0))/100))</f>
        <v>0</v>
      </c>
      <c r="J162" s="8" t="n">
        <f aca="false">IF(C162="hic",0,IFERROR(INDEX(OnsetDeathRates!I:I,MATCH($A162,OnsetDeathRates!$B:$B,0))/100,INDEX(defaults!$A$2:$O$6,MATCH(country_ddx!$C162,defaults!$A$2:$A$6,0),MATCH(country_ddx!J$1,defaults!$A$2:$O$2,0))/100))</f>
        <v>0</v>
      </c>
      <c r="K162" s="8" t="n">
        <f aca="false">IF(C162="hic",0,IFERROR(INDEX(OnsetDeathRates!M:M,MATCH($A162,OnsetDeathRates!$B:$B,0))/100,INDEX(defaults!$A$2:$O$6,MATCH(country_ddx!$C162,defaults!$A$2:$A$6,0),MATCH(country_ddx!K$1,defaults!$A$2:$O$2,0))/100))</f>
        <v>0</v>
      </c>
      <c r="L162" s="8" t="n">
        <f aca="false">K162</f>
        <v>0</v>
      </c>
      <c r="M162" s="8" t="n">
        <f aca="false">L162</f>
        <v>0</v>
      </c>
      <c r="N162" s="8" t="n">
        <f aca="false">M162</f>
        <v>0</v>
      </c>
      <c r="O162" s="8" t="n">
        <f aca="false">N162</f>
        <v>0</v>
      </c>
      <c r="P162" s="8" t="n">
        <f aca="false">O162</f>
        <v>0</v>
      </c>
      <c r="Q162" s="8" t="n">
        <f aca="false">P162</f>
        <v>0</v>
      </c>
    </row>
    <row r="163" customFormat="false" ht="13.8" hidden="false" customHeight="false" outlineLevel="0" collapsed="false">
      <c r="A163" s="0" t="s">
        <v>194</v>
      </c>
      <c r="B163" s="7" t="s">
        <v>93</v>
      </c>
      <c r="C163" s="0" t="str">
        <f aca="false">INDEX(country!F:F,MATCH(A163,country!A:A,0))</f>
        <v>LMIC</v>
      </c>
      <c r="D163" s="8" t="n">
        <f aca="false">INDEX(defaults!$A$2:$O$6,MATCH(country_ddx!$C163,defaults!$A$2:$A$6,0),MATCH(country_ddx!D$1,defaults!$A$2:$O$2,0))/100</f>
        <v>1</v>
      </c>
      <c r="E163" s="8" t="n">
        <f aca="false">INDEX(defaults!$A$2:$O$6,MATCH(country_ddx!$C163,defaults!$A$2:$A$6,0),MATCH(country_ddx!E$1,defaults!$A$2:$O$2,0))/100</f>
        <v>1</v>
      </c>
      <c r="F163" s="8" t="n">
        <f aca="false">INDEX(defaults!$A$2:$O$6,MATCH(country_ddx!$C163,defaults!$A$2:$A$6,0),MATCH(country_ddx!F$1,defaults!$A$2:$O$2,0))/100</f>
        <v>0.5</v>
      </c>
      <c r="G163" s="8" t="n">
        <f aca="false">INDEX(defaults!$A$2:$O$6,MATCH(country_ddx!$C163,defaults!$A$2:$A$6,0),MATCH(country_ddx!G$1,defaults!$A$2:$O$2,0))/100</f>
        <v>0.5</v>
      </c>
      <c r="H163" s="8" t="n">
        <f aca="false">INDEX(defaults!$A$2:$O$6,MATCH(country_ddx!$C163,defaults!$A$2:$A$6,0),MATCH(country_ddx!H$1,defaults!$A$2:$O$2,0))/100</f>
        <v>0.5</v>
      </c>
      <c r="I163" s="8" t="n">
        <f aca="false">IF(C163="hic",0,IFERROR(INDEX(OnsetDeathRates!E:E,MATCH($A163,OnsetDeathRates!$B:$B,0))/100,INDEX(defaults!$A$2:$O$6,MATCH(country_ddx!$C163,defaults!$A$2:$A$6,0),MATCH(country_ddx!I$1,defaults!$A$2:$O$2,0))/100))</f>
        <v>0.675</v>
      </c>
      <c r="J163" s="8" t="n">
        <f aca="false">IF(C163="hic",0,IFERROR(INDEX(OnsetDeathRates!I:I,MATCH($A163,OnsetDeathRates!$B:$B,0))/100,INDEX(defaults!$A$2:$O$6,MATCH(country_ddx!$C163,defaults!$A$2:$A$6,0),MATCH(country_ddx!J$1,defaults!$A$2:$O$2,0))/100))</f>
        <v>0.69</v>
      </c>
      <c r="K163" s="8" t="n">
        <f aca="false">IF(C163="hic",0,IFERROR(INDEX(OnsetDeathRates!M:M,MATCH($A163,OnsetDeathRates!$B:$B,0))/100,INDEX(defaults!$A$2:$O$6,MATCH(country_ddx!$C163,defaults!$A$2:$A$6,0),MATCH(country_ddx!K$1,defaults!$A$2:$O$2,0))/100))</f>
        <v>0.725</v>
      </c>
      <c r="L163" s="8" t="n">
        <f aca="false">K163</f>
        <v>0.725</v>
      </c>
      <c r="M163" s="8" t="n">
        <f aca="false">L163</f>
        <v>0.725</v>
      </c>
      <c r="N163" s="8" t="n">
        <f aca="false">M163</f>
        <v>0.725</v>
      </c>
      <c r="O163" s="8" t="n">
        <f aca="false">N163</f>
        <v>0.725</v>
      </c>
      <c r="P163" s="8" t="n">
        <f aca="false">O163</f>
        <v>0.725</v>
      </c>
      <c r="Q163" s="8" t="n">
        <f aca="false">P163</f>
        <v>0.725</v>
      </c>
    </row>
    <row r="164" customFormat="false" ht="13.8" hidden="false" customHeight="false" outlineLevel="0" collapsed="false">
      <c r="A164" s="0" t="s">
        <v>195</v>
      </c>
      <c r="B164" s="7" t="s">
        <v>53</v>
      </c>
      <c r="C164" s="0" t="str">
        <f aca="false">INDEX(country!F:F,MATCH(A164,country!A:A,0))</f>
        <v>LIC</v>
      </c>
      <c r="D164" s="8" t="n">
        <f aca="false">INDEX(defaults!$A$2:$O$6,MATCH(country_ddx!$C164,defaults!$A$2:$A$6,0),MATCH(country_ddx!D$1,defaults!$A$2:$O$2,0))/100</f>
        <v>1</v>
      </c>
      <c r="E164" s="8" t="n">
        <f aca="false">INDEX(defaults!$A$2:$O$6,MATCH(country_ddx!$C164,defaults!$A$2:$A$6,0),MATCH(country_ddx!E$1,defaults!$A$2:$O$2,0))/100</f>
        <v>1</v>
      </c>
      <c r="F164" s="8" t="n">
        <f aca="false">INDEX(defaults!$A$2:$O$6,MATCH(country_ddx!$C164,defaults!$A$2:$A$6,0),MATCH(country_ddx!F$1,defaults!$A$2:$O$2,0))/100</f>
        <v>0.75</v>
      </c>
      <c r="G164" s="8" t="n">
        <f aca="false">INDEX(defaults!$A$2:$O$6,MATCH(country_ddx!$C164,defaults!$A$2:$A$6,0),MATCH(country_ddx!G$1,defaults!$A$2:$O$2,0))/100</f>
        <v>0.75</v>
      </c>
      <c r="H164" s="8" t="n">
        <f aca="false">INDEX(defaults!$A$2:$O$6,MATCH(country_ddx!$C164,defaults!$A$2:$A$6,0),MATCH(country_ddx!H$1,defaults!$A$2:$O$2,0))/100</f>
        <v>0.75</v>
      </c>
      <c r="I164" s="8" t="n">
        <f aca="false">IF(C164="hic",0,IFERROR(INDEX(OnsetDeathRates!E:E,MATCH($A164,OnsetDeathRates!$B:$B,0))/100,INDEX(defaults!$A$2:$O$6,MATCH(country_ddx!$C164,defaults!$A$2:$A$6,0),MATCH(country_ddx!I$1,defaults!$A$2:$O$2,0))/100))</f>
        <v>0.733</v>
      </c>
      <c r="J164" s="8" t="n">
        <f aca="false">IF(C164="hic",0,IFERROR(INDEX(OnsetDeathRates!I:I,MATCH($A164,OnsetDeathRates!$B:$B,0))/100,INDEX(defaults!$A$2:$O$6,MATCH(country_ddx!$C164,defaults!$A$2:$A$6,0),MATCH(country_ddx!J$1,defaults!$A$2:$O$2,0))/100))</f>
        <v>0.613</v>
      </c>
      <c r="K164" s="8" t="n">
        <f aca="false">IF(C164="hic",0,IFERROR(INDEX(OnsetDeathRates!M:M,MATCH($A164,OnsetDeathRates!$B:$B,0))/100,INDEX(defaults!$A$2:$O$6,MATCH(country_ddx!$C164,defaults!$A$2:$A$6,0),MATCH(country_ddx!K$1,defaults!$A$2:$O$2,0))/100))</f>
        <v>0.569</v>
      </c>
      <c r="L164" s="8" t="n">
        <f aca="false">K164</f>
        <v>0.569</v>
      </c>
      <c r="M164" s="8" t="n">
        <f aca="false">L164</f>
        <v>0.569</v>
      </c>
      <c r="N164" s="8" t="n">
        <f aca="false">M164</f>
        <v>0.569</v>
      </c>
      <c r="O164" s="8" t="n">
        <f aca="false">N164</f>
        <v>0.569</v>
      </c>
      <c r="P164" s="8" t="n">
        <f aca="false">O164</f>
        <v>0.569</v>
      </c>
      <c r="Q164" s="8" t="n">
        <f aca="false">P164</f>
        <v>0.569</v>
      </c>
    </row>
    <row r="165" customFormat="false" ht="13.8" hidden="false" customHeight="false" outlineLevel="0" collapsed="false">
      <c r="A165" s="0" t="s">
        <v>196</v>
      </c>
      <c r="B165" s="7" t="s">
        <v>46</v>
      </c>
      <c r="C165" s="0" t="str">
        <f aca="false">INDEX(country!F:F,MATCH(A165,country!A:A,0))</f>
        <v>UMIC</v>
      </c>
      <c r="D165" s="8" t="n">
        <f aca="false">INDEX(defaults!$A$2:$O$6,MATCH(country_ddx!$C165,defaults!$A$2:$A$6,0),MATCH(country_ddx!D$1,defaults!$A$2:$O$2,0))/100</f>
        <v>0.5</v>
      </c>
      <c r="E165" s="8" t="n">
        <f aca="false">INDEX(defaults!$A$2:$O$6,MATCH(country_ddx!$C165,defaults!$A$2:$A$6,0),MATCH(country_ddx!E$1,defaults!$A$2:$O$2,0))/100</f>
        <v>0.5</v>
      </c>
      <c r="F165" s="8" t="n">
        <f aca="false">INDEX(defaults!$A$2:$O$6,MATCH(country_ddx!$C165,defaults!$A$2:$A$6,0),MATCH(country_ddx!F$1,defaults!$A$2:$O$2,0))/100</f>
        <v>0.3</v>
      </c>
      <c r="G165" s="8" t="n">
        <f aca="false">INDEX(defaults!$A$2:$O$6,MATCH(country_ddx!$C165,defaults!$A$2:$A$6,0),MATCH(country_ddx!G$1,defaults!$A$2:$O$2,0))/100</f>
        <v>0.3</v>
      </c>
      <c r="H165" s="8" t="n">
        <f aca="false">INDEX(defaults!$A$2:$O$6,MATCH(country_ddx!$C165,defaults!$A$2:$A$6,0),MATCH(country_ddx!H$1,defaults!$A$2:$O$2,0))/100</f>
        <v>0.15</v>
      </c>
      <c r="I165" s="8" t="n">
        <f aca="false">IF(C165="hic",0,IFERROR(INDEX(OnsetDeathRates!E:E,MATCH($A165,OnsetDeathRates!$B:$B,0))/100,INDEX(defaults!$A$2:$O$6,MATCH(country_ddx!$C165,defaults!$A$2:$A$6,0),MATCH(country_ddx!I$1,defaults!$A$2:$O$2,0))/100))</f>
        <v>0.379</v>
      </c>
      <c r="J165" s="8" t="n">
        <f aca="false">IF(C165="hic",0,IFERROR(INDEX(OnsetDeathRates!I:I,MATCH($A165,OnsetDeathRates!$B:$B,0))/100,INDEX(defaults!$A$2:$O$6,MATCH(country_ddx!$C165,defaults!$A$2:$A$6,0),MATCH(country_ddx!J$1,defaults!$A$2:$O$2,0))/100))</f>
        <v>0.275</v>
      </c>
      <c r="K165" s="8" t="n">
        <f aca="false">IF(C165="hic",0,IFERROR(INDEX(OnsetDeathRates!M:M,MATCH($A165,OnsetDeathRates!$B:$B,0))/100,INDEX(defaults!$A$2:$O$6,MATCH(country_ddx!$C165,defaults!$A$2:$A$6,0),MATCH(country_ddx!K$1,defaults!$A$2:$O$2,0))/100))</f>
        <v>0.19</v>
      </c>
      <c r="L165" s="8" t="n">
        <f aca="false">K165</f>
        <v>0.19</v>
      </c>
      <c r="M165" s="8" t="n">
        <f aca="false">L165</f>
        <v>0.19</v>
      </c>
      <c r="N165" s="8" t="n">
        <f aca="false">M165</f>
        <v>0.19</v>
      </c>
      <c r="O165" s="8" t="n">
        <f aca="false">N165</f>
        <v>0.19</v>
      </c>
      <c r="P165" s="8" t="n">
        <f aca="false">O165</f>
        <v>0.19</v>
      </c>
      <c r="Q165" s="8" t="n">
        <f aca="false">P165</f>
        <v>0.19</v>
      </c>
    </row>
    <row r="166" customFormat="false" ht="13.8" hidden="false" customHeight="false" outlineLevel="0" collapsed="false">
      <c r="A166" s="0" t="s">
        <v>197</v>
      </c>
      <c r="B166" s="7" t="s">
        <v>53</v>
      </c>
      <c r="C166" s="0" t="str">
        <f aca="false">INDEX(country!F:F,MATCH(A166,country!A:A,0))</f>
        <v>LIC</v>
      </c>
      <c r="D166" s="8" t="n">
        <f aca="false">INDEX(defaults!$A$2:$O$6,MATCH(country_ddx!$C166,defaults!$A$2:$A$6,0),MATCH(country_ddx!D$1,defaults!$A$2:$O$2,0))/100</f>
        <v>1</v>
      </c>
      <c r="E166" s="8" t="n">
        <f aca="false">INDEX(defaults!$A$2:$O$6,MATCH(country_ddx!$C166,defaults!$A$2:$A$6,0),MATCH(country_ddx!E$1,defaults!$A$2:$O$2,0))/100</f>
        <v>1</v>
      </c>
      <c r="F166" s="8" t="n">
        <f aca="false">INDEX(defaults!$A$2:$O$6,MATCH(country_ddx!$C166,defaults!$A$2:$A$6,0),MATCH(country_ddx!F$1,defaults!$A$2:$O$2,0))/100</f>
        <v>0.75</v>
      </c>
      <c r="G166" s="8" t="n">
        <f aca="false">INDEX(defaults!$A$2:$O$6,MATCH(country_ddx!$C166,defaults!$A$2:$A$6,0),MATCH(country_ddx!G$1,defaults!$A$2:$O$2,0))/100</f>
        <v>0.75</v>
      </c>
      <c r="H166" s="8" t="n">
        <f aca="false">INDEX(defaults!$A$2:$O$6,MATCH(country_ddx!$C166,defaults!$A$2:$A$6,0),MATCH(country_ddx!H$1,defaults!$A$2:$O$2,0))/100</f>
        <v>0.75</v>
      </c>
      <c r="I166" s="8" t="n">
        <f aca="false">IF(C166="hic",0,IFERROR(INDEX(OnsetDeathRates!E:E,MATCH($A166,OnsetDeathRates!$B:$B,0))/100,INDEX(defaults!$A$2:$O$6,MATCH(country_ddx!$C166,defaults!$A$2:$A$6,0),MATCH(country_ddx!I$1,defaults!$A$2:$O$2,0))/100))</f>
        <v>0.66</v>
      </c>
      <c r="J166" s="8" t="n">
        <f aca="false">IF(C166="hic",0,IFERROR(INDEX(OnsetDeathRates!I:I,MATCH($A166,OnsetDeathRates!$B:$B,0))/100,INDEX(defaults!$A$2:$O$6,MATCH(country_ddx!$C166,defaults!$A$2:$A$6,0),MATCH(country_ddx!J$1,defaults!$A$2:$O$2,0))/100))</f>
        <v>0.523</v>
      </c>
      <c r="K166" s="8" t="n">
        <f aca="false">IF(C166="hic",0,IFERROR(INDEX(OnsetDeathRates!M:M,MATCH($A166,OnsetDeathRates!$B:$B,0))/100,INDEX(defaults!$A$2:$O$6,MATCH(country_ddx!$C166,defaults!$A$2:$A$6,0),MATCH(country_ddx!K$1,defaults!$A$2:$O$2,0))/100))</f>
        <v>0.475</v>
      </c>
      <c r="L166" s="8" t="n">
        <f aca="false">K166</f>
        <v>0.475</v>
      </c>
      <c r="M166" s="8" t="n">
        <f aca="false">L166</f>
        <v>0.475</v>
      </c>
      <c r="N166" s="8" t="n">
        <f aca="false">M166</f>
        <v>0.475</v>
      </c>
      <c r="O166" s="8" t="n">
        <f aca="false">N166</f>
        <v>0.475</v>
      </c>
      <c r="P166" s="8" t="n">
        <f aca="false">O166</f>
        <v>0.475</v>
      </c>
      <c r="Q166" s="8" t="n">
        <f aca="false">P166</f>
        <v>0.475</v>
      </c>
    </row>
    <row r="167" customFormat="false" ht="13.8" hidden="false" customHeight="false" outlineLevel="0" collapsed="false">
      <c r="A167" s="0" t="s">
        <v>198</v>
      </c>
      <c r="B167" s="7" t="s">
        <v>14</v>
      </c>
      <c r="C167" s="0" t="str">
        <f aca="false">INDEX(country!F:F,MATCH(A167,country!A:A,0))</f>
        <v>HIC</v>
      </c>
      <c r="D167" s="8" t="n">
        <f aca="false">INDEX(defaults!$A$2:$O$6,MATCH(country_ddx!$C167,defaults!$A$2:$A$6,0),MATCH(country_ddx!D$1,defaults!$A$2:$O$2,0))/100</f>
        <v>0.25</v>
      </c>
      <c r="E167" s="8" t="n">
        <f aca="false">INDEX(defaults!$A$2:$O$6,MATCH(country_ddx!$C167,defaults!$A$2:$A$6,0),MATCH(country_ddx!E$1,defaults!$A$2:$O$2,0))/100</f>
        <v>0.25</v>
      </c>
      <c r="F167" s="8" t="n">
        <f aca="false">INDEX(defaults!$A$2:$O$6,MATCH(country_ddx!$C167,defaults!$A$2:$A$6,0),MATCH(country_ddx!F$1,defaults!$A$2:$O$2,0))/100</f>
        <v>0</v>
      </c>
      <c r="G167" s="8" t="n">
        <f aca="false">INDEX(defaults!$A$2:$O$6,MATCH(country_ddx!$C167,defaults!$A$2:$A$6,0),MATCH(country_ddx!G$1,defaults!$A$2:$O$2,0))/100</f>
        <v>0</v>
      </c>
      <c r="H167" s="8" t="n">
        <f aca="false">INDEX(defaults!$A$2:$O$6,MATCH(country_ddx!$C167,defaults!$A$2:$A$6,0),MATCH(country_ddx!H$1,defaults!$A$2:$O$2,0))/100</f>
        <v>0</v>
      </c>
      <c r="I167" s="8" t="n">
        <f aca="false">IF(C167="hic",0,IFERROR(INDEX(OnsetDeathRates!E:E,MATCH($A167,OnsetDeathRates!$B:$B,0))/100,INDEX(defaults!$A$2:$O$6,MATCH(country_ddx!$C167,defaults!$A$2:$A$6,0),MATCH(country_ddx!I$1,defaults!$A$2:$O$2,0))/100))</f>
        <v>0</v>
      </c>
      <c r="J167" s="8" t="n">
        <f aca="false">IF(C167="hic",0,IFERROR(INDEX(OnsetDeathRates!I:I,MATCH($A167,OnsetDeathRates!$B:$B,0))/100,INDEX(defaults!$A$2:$O$6,MATCH(country_ddx!$C167,defaults!$A$2:$A$6,0),MATCH(country_ddx!J$1,defaults!$A$2:$O$2,0))/100))</f>
        <v>0</v>
      </c>
      <c r="K167" s="8" t="n">
        <f aca="false">IF(C167="hic",0,IFERROR(INDEX(OnsetDeathRates!M:M,MATCH($A167,OnsetDeathRates!$B:$B,0))/100,INDEX(defaults!$A$2:$O$6,MATCH(country_ddx!$C167,defaults!$A$2:$A$6,0),MATCH(country_ddx!K$1,defaults!$A$2:$O$2,0))/100))</f>
        <v>0</v>
      </c>
      <c r="L167" s="8" t="n">
        <f aca="false">K167</f>
        <v>0</v>
      </c>
      <c r="M167" s="8" t="n">
        <f aca="false">L167</f>
        <v>0</v>
      </c>
      <c r="N167" s="8" t="n">
        <f aca="false">M167</f>
        <v>0</v>
      </c>
      <c r="O167" s="8" t="n">
        <f aca="false">N167</f>
        <v>0</v>
      </c>
      <c r="P167" s="8" t="n">
        <f aca="false">O167</f>
        <v>0</v>
      </c>
      <c r="Q167" s="8" t="n">
        <f aca="false">P167</f>
        <v>0</v>
      </c>
    </row>
    <row r="168" customFormat="false" ht="13.8" hidden="false" customHeight="false" outlineLevel="0" collapsed="false">
      <c r="A168" s="0" t="s">
        <v>199</v>
      </c>
      <c r="B168" s="7" t="s">
        <v>12</v>
      </c>
      <c r="C168" s="0" t="str">
        <f aca="false">INDEX(country!F:F,MATCH(A168,country!A:A,0))</f>
        <v>LMIC</v>
      </c>
      <c r="D168" s="8" t="n">
        <f aca="false">INDEX(defaults!$A$2:$O$6,MATCH(country_ddx!$C168,defaults!$A$2:$A$6,0),MATCH(country_ddx!D$1,defaults!$A$2:$O$2,0))/100</f>
        <v>1</v>
      </c>
      <c r="E168" s="8" t="n">
        <f aca="false">INDEX(defaults!$A$2:$O$6,MATCH(country_ddx!$C168,defaults!$A$2:$A$6,0),MATCH(country_ddx!E$1,defaults!$A$2:$O$2,0))/100</f>
        <v>1</v>
      </c>
      <c r="F168" s="8" t="n">
        <f aca="false">INDEX(defaults!$A$2:$O$6,MATCH(country_ddx!$C168,defaults!$A$2:$A$6,0),MATCH(country_ddx!F$1,defaults!$A$2:$O$2,0))/100</f>
        <v>0.5</v>
      </c>
      <c r="G168" s="8" t="n">
        <f aca="false">INDEX(defaults!$A$2:$O$6,MATCH(country_ddx!$C168,defaults!$A$2:$A$6,0),MATCH(country_ddx!G$1,defaults!$A$2:$O$2,0))/100</f>
        <v>0.5</v>
      </c>
      <c r="H168" s="8" t="n">
        <f aca="false">INDEX(defaults!$A$2:$O$6,MATCH(country_ddx!$C168,defaults!$A$2:$A$6,0),MATCH(country_ddx!H$1,defaults!$A$2:$O$2,0))/100</f>
        <v>0.5</v>
      </c>
      <c r="I168" s="8" t="n">
        <f aca="false">IF(C168="hic",0,IFERROR(INDEX(OnsetDeathRates!E:E,MATCH($A168,OnsetDeathRates!$B:$B,0))/100,INDEX(defaults!$A$2:$O$6,MATCH(country_ddx!$C168,defaults!$A$2:$A$6,0),MATCH(country_ddx!I$1,defaults!$A$2:$O$2,0))/100))</f>
        <v>0.168</v>
      </c>
      <c r="J168" s="8" t="n">
        <f aca="false">IF(C168="hic",0,IFERROR(INDEX(OnsetDeathRates!I:I,MATCH($A168,OnsetDeathRates!$B:$B,0))/100,INDEX(defaults!$A$2:$O$6,MATCH(country_ddx!$C168,defaults!$A$2:$A$6,0),MATCH(country_ddx!J$1,defaults!$A$2:$O$2,0))/100))</f>
        <v>0.089</v>
      </c>
      <c r="K168" s="8" t="n">
        <f aca="false">IF(C168="hic",0,IFERROR(INDEX(OnsetDeathRates!M:M,MATCH($A168,OnsetDeathRates!$B:$B,0))/100,INDEX(defaults!$A$2:$O$6,MATCH(country_ddx!$C168,defaults!$A$2:$A$6,0),MATCH(country_ddx!K$1,defaults!$A$2:$O$2,0))/100))</f>
        <v>0.037</v>
      </c>
      <c r="L168" s="8" t="n">
        <f aca="false">K168</f>
        <v>0.037</v>
      </c>
      <c r="M168" s="8" t="n">
        <f aca="false">L168</f>
        <v>0.037</v>
      </c>
      <c r="N168" s="8" t="n">
        <f aca="false">M168</f>
        <v>0.037</v>
      </c>
      <c r="O168" s="8" t="n">
        <f aca="false">N168</f>
        <v>0.037</v>
      </c>
      <c r="P168" s="8" t="n">
        <f aca="false">O168</f>
        <v>0.037</v>
      </c>
      <c r="Q168" s="8" t="n">
        <f aca="false">P168</f>
        <v>0.037</v>
      </c>
    </row>
    <row r="169" customFormat="false" ht="13.8" hidden="false" customHeight="false" outlineLevel="0" collapsed="false">
      <c r="A169" s="0" t="s">
        <v>200</v>
      </c>
      <c r="B169" s="7" t="s">
        <v>20</v>
      </c>
      <c r="C169" s="0" t="str">
        <f aca="false">INDEX(country!F:F,MATCH(A169,country!A:A,0))</f>
        <v>UMIC</v>
      </c>
      <c r="D169" s="8" t="n">
        <f aca="false">INDEX(defaults!$A$2:$O$6,MATCH(country_ddx!$C169,defaults!$A$2:$A$6,0),MATCH(country_ddx!D$1,defaults!$A$2:$O$2,0))/100</f>
        <v>0.5</v>
      </c>
      <c r="E169" s="8" t="n">
        <f aca="false">INDEX(defaults!$A$2:$O$6,MATCH(country_ddx!$C169,defaults!$A$2:$A$6,0),MATCH(country_ddx!E$1,defaults!$A$2:$O$2,0))/100</f>
        <v>0.5</v>
      </c>
      <c r="F169" s="8" t="n">
        <f aca="false">INDEX(defaults!$A$2:$O$6,MATCH(country_ddx!$C169,defaults!$A$2:$A$6,0),MATCH(country_ddx!F$1,defaults!$A$2:$O$2,0))/100</f>
        <v>0.3</v>
      </c>
      <c r="G169" s="8" t="n">
        <f aca="false">INDEX(defaults!$A$2:$O$6,MATCH(country_ddx!$C169,defaults!$A$2:$A$6,0),MATCH(country_ddx!G$1,defaults!$A$2:$O$2,0))/100</f>
        <v>0.3</v>
      </c>
      <c r="H169" s="8" t="n">
        <f aca="false">INDEX(defaults!$A$2:$O$6,MATCH(country_ddx!$C169,defaults!$A$2:$A$6,0),MATCH(country_ddx!H$1,defaults!$A$2:$O$2,0))/100</f>
        <v>0.15</v>
      </c>
      <c r="I169" s="8" t="n">
        <f aca="false">IF(C169="hic",0,IFERROR(INDEX(OnsetDeathRates!E:E,MATCH($A169,OnsetDeathRates!$B:$B,0))/100,INDEX(defaults!$A$2:$O$6,MATCH(country_ddx!$C169,defaults!$A$2:$A$6,0),MATCH(country_ddx!I$1,defaults!$A$2:$O$2,0))/100))</f>
        <v>0.299</v>
      </c>
      <c r="J169" s="8" t="n">
        <f aca="false">IF(C169="hic",0,IFERROR(INDEX(OnsetDeathRates!I:I,MATCH($A169,OnsetDeathRates!$B:$B,0))/100,INDEX(defaults!$A$2:$O$6,MATCH(country_ddx!$C169,defaults!$A$2:$A$6,0),MATCH(country_ddx!J$1,defaults!$A$2:$O$2,0))/100))</f>
        <v>0.203</v>
      </c>
      <c r="K169" s="8" t="n">
        <f aca="false">IF(C169="hic",0,IFERROR(INDEX(OnsetDeathRates!M:M,MATCH($A169,OnsetDeathRates!$B:$B,0))/100,INDEX(defaults!$A$2:$O$6,MATCH(country_ddx!$C169,defaults!$A$2:$A$6,0),MATCH(country_ddx!K$1,defaults!$A$2:$O$2,0))/100))</f>
        <v>0.058</v>
      </c>
      <c r="L169" s="8" t="n">
        <f aca="false">K169</f>
        <v>0.058</v>
      </c>
      <c r="M169" s="8" t="n">
        <f aca="false">L169</f>
        <v>0.058</v>
      </c>
      <c r="N169" s="8" t="n">
        <f aca="false">M169</f>
        <v>0.058</v>
      </c>
      <c r="O169" s="8" t="n">
        <f aca="false">N169</f>
        <v>0.058</v>
      </c>
      <c r="P169" s="8" t="n">
        <f aca="false">O169</f>
        <v>0.058</v>
      </c>
      <c r="Q169" s="8" t="n">
        <f aca="false">P169</f>
        <v>0.058</v>
      </c>
    </row>
    <row r="170" customFormat="false" ht="13.8" hidden="false" customHeight="false" outlineLevel="0" collapsed="false">
      <c r="A170" s="0" t="s">
        <v>201</v>
      </c>
      <c r="B170" s="7" t="s">
        <v>20</v>
      </c>
      <c r="C170" s="0" t="str">
        <f aca="false">INDEX(country!F:F,MATCH(A170,country!A:A,0))</f>
        <v>UMIC</v>
      </c>
      <c r="D170" s="8" t="n">
        <f aca="false">INDEX(defaults!$A$2:$O$6,MATCH(country_ddx!$C170,defaults!$A$2:$A$6,0),MATCH(country_ddx!D$1,defaults!$A$2:$O$2,0))/100</f>
        <v>0.5</v>
      </c>
      <c r="E170" s="8" t="n">
        <f aca="false">INDEX(defaults!$A$2:$O$6,MATCH(country_ddx!$C170,defaults!$A$2:$A$6,0),MATCH(country_ddx!E$1,defaults!$A$2:$O$2,0))/100</f>
        <v>0.5</v>
      </c>
      <c r="F170" s="8" t="n">
        <f aca="false">INDEX(defaults!$A$2:$O$6,MATCH(country_ddx!$C170,defaults!$A$2:$A$6,0),MATCH(country_ddx!F$1,defaults!$A$2:$O$2,0))/100</f>
        <v>0.3</v>
      </c>
      <c r="G170" s="8" t="n">
        <f aca="false">INDEX(defaults!$A$2:$O$6,MATCH(country_ddx!$C170,defaults!$A$2:$A$6,0),MATCH(country_ddx!G$1,defaults!$A$2:$O$2,0))/100</f>
        <v>0.3</v>
      </c>
      <c r="H170" s="8" t="n">
        <f aca="false">INDEX(defaults!$A$2:$O$6,MATCH(country_ddx!$C170,defaults!$A$2:$A$6,0),MATCH(country_ddx!H$1,defaults!$A$2:$O$2,0))/100</f>
        <v>0.15</v>
      </c>
      <c r="I170" s="8" t="n">
        <f aca="false">IF(C170="hic",0,IFERROR(INDEX(OnsetDeathRates!E:E,MATCH($A170,OnsetDeathRates!$B:$B,0))/100,INDEX(defaults!$A$2:$O$6,MATCH(country_ddx!$C170,defaults!$A$2:$A$6,0),MATCH(country_ddx!I$1,defaults!$A$2:$O$2,0))/100))</f>
        <v>0.303</v>
      </c>
      <c r="J170" s="8" t="n">
        <f aca="false">IF(C170="hic",0,IFERROR(INDEX(OnsetDeathRates!I:I,MATCH($A170,OnsetDeathRates!$B:$B,0))/100,INDEX(defaults!$A$2:$O$6,MATCH(country_ddx!$C170,defaults!$A$2:$A$6,0),MATCH(country_ddx!J$1,defaults!$A$2:$O$2,0))/100))</f>
        <v>0.183</v>
      </c>
      <c r="K170" s="8" t="n">
        <f aca="false">IF(C170="hic",0,IFERROR(INDEX(OnsetDeathRates!M:M,MATCH($A170,OnsetDeathRates!$B:$B,0))/100,INDEX(defaults!$A$2:$O$6,MATCH(country_ddx!$C170,defaults!$A$2:$A$6,0),MATCH(country_ddx!K$1,defaults!$A$2:$O$2,0))/100))</f>
        <v>0.222</v>
      </c>
      <c r="L170" s="8" t="n">
        <f aca="false">K170</f>
        <v>0.222</v>
      </c>
      <c r="M170" s="8" t="n">
        <f aca="false">L170</f>
        <v>0.222</v>
      </c>
      <c r="N170" s="8" t="n">
        <f aca="false">M170</f>
        <v>0.222</v>
      </c>
      <c r="O170" s="8" t="n">
        <f aca="false">N170</f>
        <v>0.222</v>
      </c>
      <c r="P170" s="8" t="n">
        <f aca="false">O170</f>
        <v>0.222</v>
      </c>
      <c r="Q170" s="8" t="n">
        <f aca="false">P170</f>
        <v>0.222</v>
      </c>
    </row>
    <row r="171" customFormat="false" ht="13.8" hidden="false" customHeight="false" outlineLevel="0" collapsed="false">
      <c r="A171" s="0" t="s">
        <v>202</v>
      </c>
      <c r="B171" s="7" t="s">
        <v>24</v>
      </c>
      <c r="C171" s="0" t="str">
        <f aca="false">INDEX(country!F:F,MATCH(A171,country!A:A,0))</f>
        <v>LMIC</v>
      </c>
      <c r="D171" s="8" t="n">
        <f aca="false">INDEX(defaults!$A$2:$O$6,MATCH(country_ddx!$C171,defaults!$A$2:$A$6,0),MATCH(country_ddx!D$1,defaults!$A$2:$O$2,0))/100</f>
        <v>1</v>
      </c>
      <c r="E171" s="8" t="n">
        <f aca="false">INDEX(defaults!$A$2:$O$6,MATCH(country_ddx!$C171,defaults!$A$2:$A$6,0),MATCH(country_ddx!E$1,defaults!$A$2:$O$2,0))/100</f>
        <v>1</v>
      </c>
      <c r="F171" s="8" t="n">
        <f aca="false">INDEX(defaults!$A$2:$O$6,MATCH(country_ddx!$C171,defaults!$A$2:$A$6,0),MATCH(country_ddx!F$1,defaults!$A$2:$O$2,0))/100</f>
        <v>0.5</v>
      </c>
      <c r="G171" s="8" t="n">
        <f aca="false">INDEX(defaults!$A$2:$O$6,MATCH(country_ddx!$C171,defaults!$A$2:$A$6,0),MATCH(country_ddx!G$1,defaults!$A$2:$O$2,0))/100</f>
        <v>0.5</v>
      </c>
      <c r="H171" s="8" t="n">
        <f aca="false">INDEX(defaults!$A$2:$O$6,MATCH(country_ddx!$C171,defaults!$A$2:$A$6,0),MATCH(country_ddx!H$1,defaults!$A$2:$O$2,0))/100</f>
        <v>0.5</v>
      </c>
      <c r="I171" s="8" t="n">
        <f aca="false">IF(C171="hic",0,IFERROR(INDEX(OnsetDeathRates!E:E,MATCH($A171,OnsetDeathRates!$B:$B,0))/100,INDEX(defaults!$A$2:$O$6,MATCH(country_ddx!$C171,defaults!$A$2:$A$6,0),MATCH(country_ddx!I$1,defaults!$A$2:$O$2,0))/100))</f>
        <v>0.297</v>
      </c>
      <c r="J171" s="8" t="n">
        <f aca="false">IF(C171="hic",0,IFERROR(INDEX(OnsetDeathRates!I:I,MATCH($A171,OnsetDeathRates!$B:$B,0))/100,INDEX(defaults!$A$2:$O$6,MATCH(country_ddx!$C171,defaults!$A$2:$A$6,0),MATCH(country_ddx!J$1,defaults!$A$2:$O$2,0))/100))</f>
        <v>0.133</v>
      </c>
      <c r="K171" s="8" t="n">
        <f aca="false">IF(C171="hic",0,IFERROR(INDEX(OnsetDeathRates!M:M,MATCH($A171,OnsetDeathRates!$B:$B,0))/100,INDEX(defaults!$A$2:$O$6,MATCH(country_ddx!$C171,defaults!$A$2:$A$6,0),MATCH(country_ddx!K$1,defaults!$A$2:$O$2,0))/100))</f>
        <v>0.251</v>
      </c>
      <c r="L171" s="8" t="n">
        <f aca="false">K171</f>
        <v>0.251</v>
      </c>
      <c r="M171" s="8" t="n">
        <f aca="false">L171</f>
        <v>0.251</v>
      </c>
      <c r="N171" s="8" t="n">
        <f aca="false">M171</f>
        <v>0.251</v>
      </c>
      <c r="O171" s="8" t="n">
        <f aca="false">N171</f>
        <v>0.251</v>
      </c>
      <c r="P171" s="8" t="n">
        <f aca="false">O171</f>
        <v>0.251</v>
      </c>
      <c r="Q171" s="8" t="n">
        <f aca="false">P171</f>
        <v>0.251</v>
      </c>
    </row>
    <row r="172" customFormat="false" ht="13.8" hidden="false" customHeight="false" outlineLevel="0" collapsed="false">
      <c r="A172" s="0" t="s">
        <v>203</v>
      </c>
      <c r="B172" s="7" t="s">
        <v>16</v>
      </c>
      <c r="C172" s="0" t="str">
        <f aca="false">INDEX(country!F:F,MATCH(A172,country!A:A,0))</f>
        <v>LMIC</v>
      </c>
      <c r="D172" s="8" t="n">
        <f aca="false">INDEX(defaults!$A$2:$O$6,MATCH(country_ddx!$C172,defaults!$A$2:$A$6,0),MATCH(country_ddx!D$1,defaults!$A$2:$O$2,0))/100</f>
        <v>1</v>
      </c>
      <c r="E172" s="8" t="n">
        <f aca="false">INDEX(defaults!$A$2:$O$6,MATCH(country_ddx!$C172,defaults!$A$2:$A$6,0),MATCH(country_ddx!E$1,defaults!$A$2:$O$2,0))/100</f>
        <v>1</v>
      </c>
      <c r="F172" s="8" t="n">
        <f aca="false">INDEX(defaults!$A$2:$O$6,MATCH(country_ddx!$C172,defaults!$A$2:$A$6,0),MATCH(country_ddx!F$1,defaults!$A$2:$O$2,0))/100</f>
        <v>0.5</v>
      </c>
      <c r="G172" s="8" t="n">
        <f aca="false">INDEX(defaults!$A$2:$O$6,MATCH(country_ddx!$C172,defaults!$A$2:$A$6,0),MATCH(country_ddx!G$1,defaults!$A$2:$O$2,0))/100</f>
        <v>0.5</v>
      </c>
      <c r="H172" s="8" t="n">
        <f aca="false">INDEX(defaults!$A$2:$O$6,MATCH(country_ddx!$C172,defaults!$A$2:$A$6,0),MATCH(country_ddx!H$1,defaults!$A$2:$O$2,0))/100</f>
        <v>0.5</v>
      </c>
      <c r="I172" s="8" t="n">
        <f aca="false">IF(C172="hic",0,IFERROR(INDEX(OnsetDeathRates!E:E,MATCH($A172,OnsetDeathRates!$B:$B,0))/100,INDEX(defaults!$A$2:$O$6,MATCH(country_ddx!$C172,defaults!$A$2:$A$6,0),MATCH(country_ddx!I$1,defaults!$A$2:$O$2,0))/100))</f>
        <v>0.292</v>
      </c>
      <c r="J172" s="8" t="n">
        <f aca="false">IF(C172="hic",0,IFERROR(INDEX(OnsetDeathRates!I:I,MATCH($A172,OnsetDeathRates!$B:$B,0))/100,INDEX(defaults!$A$2:$O$6,MATCH(country_ddx!$C172,defaults!$A$2:$A$6,0),MATCH(country_ddx!J$1,defaults!$A$2:$O$2,0))/100))</f>
        <v>0.226</v>
      </c>
      <c r="K172" s="8" t="n">
        <f aca="false">IF(C172="hic",0,IFERROR(INDEX(OnsetDeathRates!M:M,MATCH($A172,OnsetDeathRates!$B:$B,0))/100,INDEX(defaults!$A$2:$O$6,MATCH(country_ddx!$C172,defaults!$A$2:$A$6,0),MATCH(country_ddx!K$1,defaults!$A$2:$O$2,0))/100))</f>
        <v>0.227</v>
      </c>
      <c r="L172" s="8" t="n">
        <f aca="false">K172</f>
        <v>0.227</v>
      </c>
      <c r="M172" s="8" t="n">
        <f aca="false">L172</f>
        <v>0.227</v>
      </c>
      <c r="N172" s="8" t="n">
        <f aca="false">M172</f>
        <v>0.227</v>
      </c>
      <c r="O172" s="8" t="n">
        <f aca="false">N172</f>
        <v>0.227</v>
      </c>
      <c r="P172" s="8" t="n">
        <f aca="false">O172</f>
        <v>0.227</v>
      </c>
      <c r="Q172" s="8" t="n">
        <f aca="false">P172</f>
        <v>0.227</v>
      </c>
    </row>
    <row r="173" customFormat="false" ht="13.8" hidden="false" customHeight="false" outlineLevel="0" collapsed="false">
      <c r="A173" s="0" t="s">
        <v>204</v>
      </c>
      <c r="B173" s="7" t="s">
        <v>22</v>
      </c>
      <c r="C173" s="0" t="str">
        <f aca="false">INDEX(country!F:F,MATCH(A173,country!A:A,0))</f>
        <v>UMIC</v>
      </c>
      <c r="D173" s="8" t="n">
        <f aca="false">INDEX(defaults!$A$2:$O$6,MATCH(country_ddx!$C173,defaults!$A$2:$A$6,0),MATCH(country_ddx!D$1,defaults!$A$2:$O$2,0))/100</f>
        <v>0.5</v>
      </c>
      <c r="E173" s="8" t="n">
        <f aca="false">INDEX(defaults!$A$2:$O$6,MATCH(country_ddx!$C173,defaults!$A$2:$A$6,0),MATCH(country_ddx!E$1,defaults!$A$2:$O$2,0))/100</f>
        <v>0.5</v>
      </c>
      <c r="F173" s="8" t="n">
        <f aca="false">INDEX(defaults!$A$2:$O$6,MATCH(country_ddx!$C173,defaults!$A$2:$A$6,0),MATCH(country_ddx!F$1,defaults!$A$2:$O$2,0))/100</f>
        <v>0.3</v>
      </c>
      <c r="G173" s="8" t="n">
        <f aca="false">INDEX(defaults!$A$2:$O$6,MATCH(country_ddx!$C173,defaults!$A$2:$A$6,0),MATCH(country_ddx!G$1,defaults!$A$2:$O$2,0))/100</f>
        <v>0.3</v>
      </c>
      <c r="H173" s="8" t="n">
        <f aca="false">INDEX(defaults!$A$2:$O$6,MATCH(country_ddx!$C173,defaults!$A$2:$A$6,0),MATCH(country_ddx!H$1,defaults!$A$2:$O$2,0))/100</f>
        <v>0.15</v>
      </c>
      <c r="I173" s="8" t="n">
        <f aca="false">IF(C173="hic",0,IFERROR(INDEX(OnsetDeathRates!E:E,MATCH($A173,OnsetDeathRates!$B:$B,0))/100,INDEX(defaults!$A$2:$O$6,MATCH(country_ddx!$C173,defaults!$A$2:$A$6,0),MATCH(country_ddx!I$1,defaults!$A$2:$O$2,0))/100))</f>
        <v>0.374</v>
      </c>
      <c r="J173" s="8" t="n">
        <f aca="false">IF(C173="hic",0,IFERROR(INDEX(OnsetDeathRates!I:I,MATCH($A173,OnsetDeathRates!$B:$B,0))/100,INDEX(defaults!$A$2:$O$6,MATCH(country_ddx!$C173,defaults!$A$2:$A$6,0),MATCH(country_ddx!J$1,defaults!$A$2:$O$2,0))/100))</f>
        <v>0.354</v>
      </c>
      <c r="K173" s="8" t="n">
        <f aca="false">IF(C173="hic",0,IFERROR(INDEX(OnsetDeathRates!M:M,MATCH($A173,OnsetDeathRates!$B:$B,0))/100,INDEX(defaults!$A$2:$O$6,MATCH(country_ddx!$C173,defaults!$A$2:$A$6,0),MATCH(country_ddx!K$1,defaults!$A$2:$O$2,0))/100))</f>
        <v>0.242</v>
      </c>
      <c r="L173" s="8" t="n">
        <f aca="false">K173</f>
        <v>0.242</v>
      </c>
      <c r="M173" s="8" t="n">
        <f aca="false">L173</f>
        <v>0.242</v>
      </c>
      <c r="N173" s="8" t="n">
        <f aca="false">M173</f>
        <v>0.242</v>
      </c>
      <c r="O173" s="8" t="n">
        <f aca="false">N173</f>
        <v>0.242</v>
      </c>
      <c r="P173" s="8" t="n">
        <f aca="false">O173</f>
        <v>0.242</v>
      </c>
      <c r="Q173" s="8" t="n">
        <f aca="false">P173</f>
        <v>0.242</v>
      </c>
    </row>
    <row r="174" customFormat="false" ht="13.8" hidden="false" customHeight="false" outlineLevel="0" collapsed="false">
      <c r="A174" s="0" t="s">
        <v>205</v>
      </c>
      <c r="B174" s="7" t="s">
        <v>46</v>
      </c>
      <c r="C174" s="0" t="str">
        <f aca="false">INDEX(country!F:F,MATCH(A174,country!A:A,0))</f>
        <v>LMIC</v>
      </c>
      <c r="D174" s="8" t="n">
        <f aca="false">INDEX(defaults!$A$2:$O$6,MATCH(country_ddx!$C174,defaults!$A$2:$A$6,0),MATCH(country_ddx!D$1,defaults!$A$2:$O$2,0))/100</f>
        <v>1</v>
      </c>
      <c r="E174" s="8" t="n">
        <f aca="false">INDEX(defaults!$A$2:$O$6,MATCH(country_ddx!$C174,defaults!$A$2:$A$6,0),MATCH(country_ddx!E$1,defaults!$A$2:$O$2,0))/100</f>
        <v>1</v>
      </c>
      <c r="F174" s="8" t="n">
        <f aca="false">INDEX(defaults!$A$2:$O$6,MATCH(country_ddx!$C174,defaults!$A$2:$A$6,0),MATCH(country_ddx!F$1,defaults!$A$2:$O$2,0))/100</f>
        <v>0.5</v>
      </c>
      <c r="G174" s="8" t="n">
        <f aca="false">INDEX(defaults!$A$2:$O$6,MATCH(country_ddx!$C174,defaults!$A$2:$A$6,0),MATCH(country_ddx!G$1,defaults!$A$2:$O$2,0))/100</f>
        <v>0.5</v>
      </c>
      <c r="H174" s="8" t="n">
        <f aca="false">INDEX(defaults!$A$2:$O$6,MATCH(country_ddx!$C174,defaults!$A$2:$A$6,0),MATCH(country_ddx!H$1,defaults!$A$2:$O$2,0))/100</f>
        <v>0.5</v>
      </c>
      <c r="I174" s="8" t="n">
        <f aca="false">IF(C174="hic",0,IFERROR(INDEX(OnsetDeathRates!E:E,MATCH($A174,OnsetDeathRates!$B:$B,0))/100,INDEX(defaults!$A$2:$O$6,MATCH(country_ddx!$C174,defaults!$A$2:$A$6,0),MATCH(country_ddx!I$1,defaults!$A$2:$O$2,0))/100))</f>
        <v>0.577</v>
      </c>
      <c r="J174" s="8" t="n">
        <f aca="false">IF(C174="hic",0,IFERROR(INDEX(OnsetDeathRates!I:I,MATCH($A174,OnsetDeathRates!$B:$B,0))/100,INDEX(defaults!$A$2:$O$6,MATCH(country_ddx!$C174,defaults!$A$2:$A$6,0),MATCH(country_ddx!J$1,defaults!$A$2:$O$2,0))/100))</f>
        <v>0.517</v>
      </c>
      <c r="K174" s="8" t="n">
        <f aca="false">IF(C174="hic",0,IFERROR(INDEX(OnsetDeathRates!M:M,MATCH($A174,OnsetDeathRates!$B:$B,0))/100,INDEX(defaults!$A$2:$O$6,MATCH(country_ddx!$C174,defaults!$A$2:$A$6,0),MATCH(country_ddx!K$1,defaults!$A$2:$O$2,0))/100))</f>
        <v>0.455</v>
      </c>
      <c r="L174" s="8" t="n">
        <f aca="false">K174</f>
        <v>0.455</v>
      </c>
      <c r="M174" s="8" t="n">
        <f aca="false">L174</f>
        <v>0.455</v>
      </c>
      <c r="N174" s="8" t="n">
        <f aca="false">M174</f>
        <v>0.455</v>
      </c>
      <c r="O174" s="8" t="n">
        <f aca="false">N174</f>
        <v>0.455</v>
      </c>
      <c r="P174" s="8" t="n">
        <f aca="false">O174</f>
        <v>0.455</v>
      </c>
      <c r="Q174" s="8" t="n">
        <f aca="false">P174</f>
        <v>0.455</v>
      </c>
    </row>
    <row r="175" customFormat="false" ht="13.8" hidden="false" customHeight="false" outlineLevel="0" collapsed="false">
      <c r="A175" s="0" t="s">
        <v>206</v>
      </c>
      <c r="B175" s="7" t="s">
        <v>62</v>
      </c>
      <c r="C175" s="0" t="str">
        <f aca="false">INDEX(country!F:F,MATCH(A175,country!A:A,0))</f>
        <v>HIC</v>
      </c>
      <c r="D175" s="8" t="n">
        <f aca="false">INDEX(defaults!$A$2:$O$6,MATCH(country_ddx!$C175,defaults!$A$2:$A$6,0),MATCH(country_ddx!D$1,defaults!$A$2:$O$2,0))/100</f>
        <v>0.25</v>
      </c>
      <c r="E175" s="8" t="n">
        <f aca="false">INDEX(defaults!$A$2:$O$6,MATCH(country_ddx!$C175,defaults!$A$2:$A$6,0),MATCH(country_ddx!E$1,defaults!$A$2:$O$2,0))/100</f>
        <v>0.25</v>
      </c>
      <c r="F175" s="8" t="n">
        <f aca="false">INDEX(defaults!$A$2:$O$6,MATCH(country_ddx!$C175,defaults!$A$2:$A$6,0),MATCH(country_ddx!F$1,defaults!$A$2:$O$2,0))/100</f>
        <v>0</v>
      </c>
      <c r="G175" s="8" t="n">
        <f aca="false">INDEX(defaults!$A$2:$O$6,MATCH(country_ddx!$C175,defaults!$A$2:$A$6,0),MATCH(country_ddx!G$1,defaults!$A$2:$O$2,0))/100</f>
        <v>0</v>
      </c>
      <c r="H175" s="8" t="n">
        <f aca="false">INDEX(defaults!$A$2:$O$6,MATCH(country_ddx!$C175,defaults!$A$2:$A$6,0),MATCH(country_ddx!H$1,defaults!$A$2:$O$2,0))/100</f>
        <v>0</v>
      </c>
      <c r="I175" s="8" t="n">
        <f aca="false">IF(C175="hic",0,IFERROR(INDEX(OnsetDeathRates!E:E,MATCH($A175,OnsetDeathRates!$B:$B,0))/100,INDEX(defaults!$A$2:$O$6,MATCH(country_ddx!$C175,defaults!$A$2:$A$6,0),MATCH(country_ddx!I$1,defaults!$A$2:$O$2,0))/100))</f>
        <v>0</v>
      </c>
      <c r="J175" s="8" t="n">
        <f aca="false">IF(C175="hic",0,IFERROR(INDEX(OnsetDeathRates!I:I,MATCH($A175,OnsetDeathRates!$B:$B,0))/100,INDEX(defaults!$A$2:$O$6,MATCH(country_ddx!$C175,defaults!$A$2:$A$6,0),MATCH(country_ddx!J$1,defaults!$A$2:$O$2,0))/100))</f>
        <v>0</v>
      </c>
      <c r="K175" s="8" t="n">
        <f aca="false">IF(C175="hic",0,IFERROR(INDEX(OnsetDeathRates!M:M,MATCH($A175,OnsetDeathRates!$B:$B,0))/100,INDEX(defaults!$A$2:$O$6,MATCH(country_ddx!$C175,defaults!$A$2:$A$6,0),MATCH(country_ddx!K$1,defaults!$A$2:$O$2,0))/100))</f>
        <v>0</v>
      </c>
      <c r="L175" s="8" t="n">
        <f aca="false">K175</f>
        <v>0</v>
      </c>
      <c r="M175" s="8" t="n">
        <f aca="false">L175</f>
        <v>0</v>
      </c>
      <c r="N175" s="8" t="n">
        <f aca="false">M175</f>
        <v>0</v>
      </c>
      <c r="O175" s="8" t="n">
        <f aca="false">N175</f>
        <v>0</v>
      </c>
      <c r="P175" s="8" t="n">
        <f aca="false">O175</f>
        <v>0</v>
      </c>
      <c r="Q175" s="8" t="n">
        <f aca="false">P175</f>
        <v>0</v>
      </c>
    </row>
    <row r="176" customFormat="false" ht="13.8" hidden="false" customHeight="false" outlineLevel="0" collapsed="false">
      <c r="A176" s="0" t="s">
        <v>207</v>
      </c>
      <c r="B176" s="7" t="s">
        <v>29</v>
      </c>
      <c r="C176" s="0" t="str">
        <f aca="false">INDEX(country!F:F,MATCH(A176,country!A:A,0))</f>
        <v>HIC</v>
      </c>
      <c r="D176" s="8" t="n">
        <f aca="false">INDEX(defaults!$A$2:$O$6,MATCH(country_ddx!$C176,defaults!$A$2:$A$6,0),MATCH(country_ddx!D$1,defaults!$A$2:$O$2,0))/100</f>
        <v>0.25</v>
      </c>
      <c r="E176" s="8" t="n">
        <f aca="false">INDEX(defaults!$A$2:$O$6,MATCH(country_ddx!$C176,defaults!$A$2:$A$6,0),MATCH(country_ddx!E$1,defaults!$A$2:$O$2,0))/100</f>
        <v>0.25</v>
      </c>
      <c r="F176" s="8" t="n">
        <f aca="false">INDEX(defaults!$A$2:$O$6,MATCH(country_ddx!$C176,defaults!$A$2:$A$6,0),MATCH(country_ddx!F$1,defaults!$A$2:$O$2,0))/100</f>
        <v>0</v>
      </c>
      <c r="G176" s="8" t="n">
        <f aca="false">INDEX(defaults!$A$2:$O$6,MATCH(country_ddx!$C176,defaults!$A$2:$A$6,0),MATCH(country_ddx!G$1,defaults!$A$2:$O$2,0))/100</f>
        <v>0</v>
      </c>
      <c r="H176" s="8" t="n">
        <f aca="false">INDEX(defaults!$A$2:$O$6,MATCH(country_ddx!$C176,defaults!$A$2:$A$6,0),MATCH(country_ddx!H$1,defaults!$A$2:$O$2,0))/100</f>
        <v>0</v>
      </c>
      <c r="I176" s="8" t="n">
        <f aca="false">IF(C176="hic",0,IFERROR(INDEX(OnsetDeathRates!E:E,MATCH($A176,OnsetDeathRates!$B:$B,0))/100,INDEX(defaults!$A$2:$O$6,MATCH(country_ddx!$C176,defaults!$A$2:$A$6,0),MATCH(country_ddx!I$1,defaults!$A$2:$O$2,0))/100))</f>
        <v>0</v>
      </c>
      <c r="J176" s="8" t="n">
        <f aca="false">IF(C176="hic",0,IFERROR(INDEX(OnsetDeathRates!I:I,MATCH($A176,OnsetDeathRates!$B:$B,0))/100,INDEX(defaults!$A$2:$O$6,MATCH(country_ddx!$C176,defaults!$A$2:$A$6,0),MATCH(country_ddx!J$1,defaults!$A$2:$O$2,0))/100))</f>
        <v>0</v>
      </c>
      <c r="K176" s="8" t="n">
        <f aca="false">IF(C176="hic",0,IFERROR(INDEX(OnsetDeathRates!M:M,MATCH($A176,OnsetDeathRates!$B:$B,0))/100,INDEX(defaults!$A$2:$O$6,MATCH(country_ddx!$C176,defaults!$A$2:$A$6,0),MATCH(country_ddx!K$1,defaults!$A$2:$O$2,0))/100))</f>
        <v>0</v>
      </c>
      <c r="L176" s="8" t="n">
        <f aca="false">K176</f>
        <v>0</v>
      </c>
      <c r="M176" s="8" t="n">
        <f aca="false">L176</f>
        <v>0</v>
      </c>
      <c r="N176" s="8" t="n">
        <f aca="false">M176</f>
        <v>0</v>
      </c>
      <c r="O176" s="8" t="n">
        <f aca="false">N176</f>
        <v>0</v>
      </c>
      <c r="P176" s="8" t="n">
        <f aca="false">O176</f>
        <v>0</v>
      </c>
      <c r="Q176" s="8" t="n">
        <f aca="false">P176</f>
        <v>0</v>
      </c>
    </row>
    <row r="177" customFormat="false" ht="13.8" hidden="false" customHeight="false" outlineLevel="0" collapsed="false">
      <c r="A177" s="0" t="s">
        <v>208</v>
      </c>
      <c r="B177" s="7" t="s">
        <v>24</v>
      </c>
      <c r="C177" s="0" t="str">
        <f aca="false">INDEX(country!F:F,MATCH(A177,country!A:A,0))</f>
        <v>LIC</v>
      </c>
      <c r="D177" s="8" t="n">
        <f aca="false">INDEX(defaults!$A$2:$O$6,MATCH(country_ddx!$C177,defaults!$A$2:$A$6,0),MATCH(country_ddx!D$1,defaults!$A$2:$O$2,0))/100</f>
        <v>1</v>
      </c>
      <c r="E177" s="8" t="n">
        <f aca="false">INDEX(defaults!$A$2:$O$6,MATCH(country_ddx!$C177,defaults!$A$2:$A$6,0),MATCH(country_ddx!E$1,defaults!$A$2:$O$2,0))/100</f>
        <v>1</v>
      </c>
      <c r="F177" s="8" t="n">
        <f aca="false">INDEX(defaults!$A$2:$O$6,MATCH(country_ddx!$C177,defaults!$A$2:$A$6,0),MATCH(country_ddx!F$1,defaults!$A$2:$O$2,0))/100</f>
        <v>0.75</v>
      </c>
      <c r="G177" s="8" t="n">
        <f aca="false">INDEX(defaults!$A$2:$O$6,MATCH(country_ddx!$C177,defaults!$A$2:$A$6,0),MATCH(country_ddx!G$1,defaults!$A$2:$O$2,0))/100</f>
        <v>0.75</v>
      </c>
      <c r="H177" s="8" t="n">
        <f aca="false">INDEX(defaults!$A$2:$O$6,MATCH(country_ddx!$C177,defaults!$A$2:$A$6,0),MATCH(country_ddx!H$1,defaults!$A$2:$O$2,0))/100</f>
        <v>0.75</v>
      </c>
      <c r="I177" s="8" t="n">
        <f aca="false">IF(C177="hic",0,IFERROR(INDEX(OnsetDeathRates!E:E,MATCH($A177,OnsetDeathRates!$B:$B,0))/100,INDEX(defaults!$A$2:$O$6,MATCH(country_ddx!$C177,defaults!$A$2:$A$6,0),MATCH(country_ddx!I$1,defaults!$A$2:$O$2,0))/100))</f>
        <v>0.189</v>
      </c>
      <c r="J177" s="8" t="n">
        <f aca="false">IF(C177="hic",0,IFERROR(INDEX(OnsetDeathRates!I:I,MATCH($A177,OnsetDeathRates!$B:$B,0))/100,INDEX(defaults!$A$2:$O$6,MATCH(country_ddx!$C177,defaults!$A$2:$A$6,0),MATCH(country_ddx!J$1,defaults!$A$2:$O$2,0))/100))</f>
        <v>0.062</v>
      </c>
      <c r="K177" s="8" t="n">
        <f aca="false">IF(C177="hic",0,IFERROR(INDEX(OnsetDeathRates!M:M,MATCH($A177,OnsetDeathRates!$B:$B,0))/100,INDEX(defaults!$A$2:$O$6,MATCH(country_ddx!$C177,defaults!$A$2:$A$6,0),MATCH(country_ddx!K$1,defaults!$A$2:$O$2,0))/100))</f>
        <v>0.116</v>
      </c>
      <c r="L177" s="8" t="n">
        <f aca="false">K177</f>
        <v>0.116</v>
      </c>
      <c r="M177" s="8" t="n">
        <f aca="false">L177</f>
        <v>0.116</v>
      </c>
      <c r="N177" s="8" t="n">
        <f aca="false">M177</f>
        <v>0.116</v>
      </c>
      <c r="O177" s="8" t="n">
        <f aca="false">N177</f>
        <v>0.116</v>
      </c>
      <c r="P177" s="8" t="n">
        <f aca="false">O177</f>
        <v>0.116</v>
      </c>
      <c r="Q177" s="8" t="n">
        <f aca="false">P177</f>
        <v>0.116</v>
      </c>
    </row>
    <row r="178" customFormat="false" ht="13.8" hidden="false" customHeight="false" outlineLevel="0" collapsed="false">
      <c r="A178" s="0" t="s">
        <v>209</v>
      </c>
      <c r="B178" s="7" t="s">
        <v>127</v>
      </c>
      <c r="C178" s="0" t="str">
        <f aca="false">INDEX(country!F:F,MATCH(A178,country!A:A,0))</f>
        <v>LIC</v>
      </c>
      <c r="D178" s="8" t="n">
        <f aca="false">INDEX(defaults!$A$2:$O$6,MATCH(country_ddx!$C178,defaults!$A$2:$A$6,0),MATCH(country_ddx!D$1,defaults!$A$2:$O$2,0))/100</f>
        <v>1</v>
      </c>
      <c r="E178" s="8" t="n">
        <f aca="false">INDEX(defaults!$A$2:$O$6,MATCH(country_ddx!$C178,defaults!$A$2:$A$6,0),MATCH(country_ddx!E$1,defaults!$A$2:$O$2,0))/100</f>
        <v>1</v>
      </c>
      <c r="F178" s="8" t="n">
        <f aca="false">INDEX(defaults!$A$2:$O$6,MATCH(country_ddx!$C178,defaults!$A$2:$A$6,0),MATCH(country_ddx!F$1,defaults!$A$2:$O$2,0))/100</f>
        <v>0.75</v>
      </c>
      <c r="G178" s="8" t="n">
        <f aca="false">INDEX(defaults!$A$2:$O$6,MATCH(country_ddx!$C178,defaults!$A$2:$A$6,0),MATCH(country_ddx!G$1,defaults!$A$2:$O$2,0))/100</f>
        <v>0.75</v>
      </c>
      <c r="H178" s="8" t="n">
        <f aca="false">INDEX(defaults!$A$2:$O$6,MATCH(country_ddx!$C178,defaults!$A$2:$A$6,0),MATCH(country_ddx!H$1,defaults!$A$2:$O$2,0))/100</f>
        <v>0.75</v>
      </c>
      <c r="I178" s="8" t="n">
        <f aca="false">IF(C178="hic",0,IFERROR(INDEX(OnsetDeathRates!E:E,MATCH($A178,OnsetDeathRates!$B:$B,0))/100,INDEX(defaults!$A$2:$O$6,MATCH(country_ddx!$C178,defaults!$A$2:$A$6,0),MATCH(country_ddx!I$1,defaults!$A$2:$O$2,0))/100))</f>
        <v>0.052</v>
      </c>
      <c r="J178" s="8" t="n">
        <f aca="false">IF(C178="hic",0,IFERROR(INDEX(OnsetDeathRates!I:I,MATCH($A178,OnsetDeathRates!$B:$B,0))/100,INDEX(defaults!$A$2:$O$6,MATCH(country_ddx!$C178,defaults!$A$2:$A$6,0),MATCH(country_ddx!J$1,defaults!$A$2:$O$2,0))/100))</f>
        <v>0.049</v>
      </c>
      <c r="K178" s="8" t="n">
        <f aca="false">IF(C178="hic",0,IFERROR(INDEX(OnsetDeathRates!M:M,MATCH($A178,OnsetDeathRates!$B:$B,0))/100,INDEX(defaults!$A$2:$O$6,MATCH(country_ddx!$C178,defaults!$A$2:$A$6,0),MATCH(country_ddx!K$1,defaults!$A$2:$O$2,0))/100))</f>
        <v>0.032</v>
      </c>
      <c r="L178" s="8" t="n">
        <f aca="false">K178</f>
        <v>0.032</v>
      </c>
      <c r="M178" s="8" t="n">
        <f aca="false">L178</f>
        <v>0.032</v>
      </c>
      <c r="N178" s="8" t="n">
        <f aca="false">M178</f>
        <v>0.032</v>
      </c>
      <c r="O178" s="8" t="n">
        <f aca="false">N178</f>
        <v>0.032</v>
      </c>
      <c r="P178" s="8" t="n">
        <f aca="false">O178</f>
        <v>0.032</v>
      </c>
      <c r="Q178" s="8" t="n">
        <f aca="false">P178</f>
        <v>0.032</v>
      </c>
    </row>
    <row r="179" customFormat="false" ht="13.8" hidden="false" customHeight="false" outlineLevel="0" collapsed="false">
      <c r="A179" s="0" t="s">
        <v>210</v>
      </c>
      <c r="B179" s="7" t="s">
        <v>49</v>
      </c>
      <c r="C179" s="0" t="str">
        <f aca="false">INDEX(country!F:F,MATCH(A179,country!A:A,0))</f>
        <v>UMIC</v>
      </c>
      <c r="D179" s="8" t="n">
        <f aca="false">INDEX(defaults!$A$2:$O$6,MATCH(country_ddx!$C179,defaults!$A$2:$A$6,0),MATCH(country_ddx!D$1,defaults!$A$2:$O$2,0))/100</f>
        <v>0.5</v>
      </c>
      <c r="E179" s="8" t="n">
        <f aca="false">INDEX(defaults!$A$2:$O$6,MATCH(country_ddx!$C179,defaults!$A$2:$A$6,0),MATCH(country_ddx!E$1,defaults!$A$2:$O$2,0))/100</f>
        <v>0.5</v>
      </c>
      <c r="F179" s="8" t="n">
        <f aca="false">INDEX(defaults!$A$2:$O$6,MATCH(country_ddx!$C179,defaults!$A$2:$A$6,0),MATCH(country_ddx!F$1,defaults!$A$2:$O$2,0))/100</f>
        <v>0.3</v>
      </c>
      <c r="G179" s="8" t="n">
        <f aca="false">INDEX(defaults!$A$2:$O$6,MATCH(country_ddx!$C179,defaults!$A$2:$A$6,0),MATCH(country_ddx!G$1,defaults!$A$2:$O$2,0))/100</f>
        <v>0.3</v>
      </c>
      <c r="H179" s="8" t="n">
        <f aca="false">INDEX(defaults!$A$2:$O$6,MATCH(country_ddx!$C179,defaults!$A$2:$A$6,0),MATCH(country_ddx!H$1,defaults!$A$2:$O$2,0))/100</f>
        <v>0.15</v>
      </c>
      <c r="I179" s="8" t="n">
        <f aca="false">IF(C179="hic",0,IFERROR(INDEX(OnsetDeathRates!E:E,MATCH($A179,OnsetDeathRates!$B:$B,0))/100,INDEX(defaults!$A$2:$O$6,MATCH(country_ddx!$C179,defaults!$A$2:$A$6,0),MATCH(country_ddx!I$1,defaults!$A$2:$O$2,0))/100))</f>
        <v>0.441</v>
      </c>
      <c r="J179" s="8" t="n">
        <f aca="false">IF(C179="hic",0,IFERROR(INDEX(OnsetDeathRates!I:I,MATCH($A179,OnsetDeathRates!$B:$B,0))/100,INDEX(defaults!$A$2:$O$6,MATCH(country_ddx!$C179,defaults!$A$2:$A$6,0),MATCH(country_ddx!J$1,defaults!$A$2:$O$2,0))/100))</f>
        <v>0.384</v>
      </c>
      <c r="K179" s="8" t="n">
        <f aca="false">IF(C179="hic",0,IFERROR(INDEX(OnsetDeathRates!M:M,MATCH($A179,OnsetDeathRates!$B:$B,0))/100,INDEX(defaults!$A$2:$O$6,MATCH(country_ddx!$C179,defaults!$A$2:$A$6,0),MATCH(country_ddx!K$1,defaults!$A$2:$O$2,0))/100))</f>
        <v>0.316</v>
      </c>
      <c r="L179" s="8" t="n">
        <f aca="false">K179</f>
        <v>0.316</v>
      </c>
      <c r="M179" s="8" t="n">
        <f aca="false">L179</f>
        <v>0.316</v>
      </c>
      <c r="N179" s="8" t="n">
        <f aca="false">M179</f>
        <v>0.316</v>
      </c>
      <c r="O179" s="8" t="n">
        <f aca="false">N179</f>
        <v>0.316</v>
      </c>
      <c r="P179" s="8" t="n">
        <f aca="false">O179</f>
        <v>0.316</v>
      </c>
      <c r="Q179" s="8" t="n">
        <f aca="false">P179</f>
        <v>0.316</v>
      </c>
    </row>
    <row r="180" customFormat="false" ht="13.8" hidden="false" customHeight="false" outlineLevel="0" collapsed="false">
      <c r="A180" s="0" t="s">
        <v>211</v>
      </c>
      <c r="B180" s="7" t="s">
        <v>49</v>
      </c>
      <c r="C180" s="0" t="str">
        <f aca="false">INDEX(country!F:F,MATCH(A180,country!A:A,0))</f>
        <v>LMIC</v>
      </c>
      <c r="D180" s="8" t="n">
        <f aca="false">INDEX(defaults!$A$2:$O$6,MATCH(country_ddx!$C180,defaults!$A$2:$A$6,0),MATCH(country_ddx!D$1,defaults!$A$2:$O$2,0))/100</f>
        <v>1</v>
      </c>
      <c r="E180" s="8" t="n">
        <f aca="false">INDEX(defaults!$A$2:$O$6,MATCH(country_ddx!$C180,defaults!$A$2:$A$6,0),MATCH(country_ddx!E$1,defaults!$A$2:$O$2,0))/100</f>
        <v>1</v>
      </c>
      <c r="F180" s="8" t="n">
        <f aca="false">INDEX(defaults!$A$2:$O$6,MATCH(country_ddx!$C180,defaults!$A$2:$A$6,0),MATCH(country_ddx!F$1,defaults!$A$2:$O$2,0))/100</f>
        <v>0.5</v>
      </c>
      <c r="G180" s="8" t="n">
        <f aca="false">INDEX(defaults!$A$2:$O$6,MATCH(country_ddx!$C180,defaults!$A$2:$A$6,0),MATCH(country_ddx!G$1,defaults!$A$2:$O$2,0))/100</f>
        <v>0.5</v>
      </c>
      <c r="H180" s="8" t="n">
        <f aca="false">INDEX(defaults!$A$2:$O$6,MATCH(country_ddx!$C180,defaults!$A$2:$A$6,0),MATCH(country_ddx!H$1,defaults!$A$2:$O$2,0))/100</f>
        <v>0.5</v>
      </c>
      <c r="I180" s="8" t="n">
        <f aca="false">IF(C180="hic",0,IFERROR(INDEX(OnsetDeathRates!E:E,MATCH($A180,OnsetDeathRates!$B:$B,0))/100,INDEX(defaults!$A$2:$O$6,MATCH(country_ddx!$C180,defaults!$A$2:$A$6,0),MATCH(country_ddx!I$1,defaults!$A$2:$O$2,0))/100))</f>
        <v>0.696</v>
      </c>
      <c r="J180" s="8" t="n">
        <f aca="false">IF(C180="hic",0,IFERROR(INDEX(OnsetDeathRates!I:I,MATCH($A180,OnsetDeathRates!$B:$B,0))/100,INDEX(defaults!$A$2:$O$6,MATCH(country_ddx!$C180,defaults!$A$2:$A$6,0),MATCH(country_ddx!J$1,defaults!$A$2:$O$2,0))/100))</f>
        <v>0.687</v>
      </c>
      <c r="K180" s="8" t="n">
        <f aca="false">IF(C180="hic",0,IFERROR(INDEX(OnsetDeathRates!M:M,MATCH($A180,OnsetDeathRates!$B:$B,0))/100,INDEX(defaults!$A$2:$O$6,MATCH(country_ddx!$C180,defaults!$A$2:$A$6,0),MATCH(country_ddx!K$1,defaults!$A$2:$O$2,0))/100))</f>
        <v>0.549</v>
      </c>
      <c r="L180" s="8" t="n">
        <f aca="false">K180</f>
        <v>0.549</v>
      </c>
      <c r="M180" s="8" t="n">
        <f aca="false">L180</f>
        <v>0.549</v>
      </c>
      <c r="N180" s="8" t="n">
        <f aca="false">M180</f>
        <v>0.549</v>
      </c>
      <c r="O180" s="8" t="n">
        <f aca="false">N180</f>
        <v>0.549</v>
      </c>
      <c r="P180" s="8" t="n">
        <f aca="false">O180</f>
        <v>0.549</v>
      </c>
      <c r="Q180" s="8" t="n">
        <f aca="false">P180</f>
        <v>0.549</v>
      </c>
    </row>
    <row r="181" customFormat="false" ht="13.8" hidden="false" customHeight="false" outlineLevel="0" collapsed="false">
      <c r="A181" s="0" t="s">
        <v>212</v>
      </c>
      <c r="B181" s="7" t="s">
        <v>41</v>
      </c>
      <c r="C181" s="0" t="str">
        <f aca="false">INDEX(country!F:F,MATCH(A181,country!A:A,0))</f>
        <v>LIC</v>
      </c>
      <c r="D181" s="8" t="n">
        <f aca="false">INDEX(defaults!$A$2:$O$6,MATCH(country_ddx!$C181,defaults!$A$2:$A$6,0),MATCH(country_ddx!D$1,defaults!$A$2:$O$2,0))/100</f>
        <v>1</v>
      </c>
      <c r="E181" s="8" t="n">
        <f aca="false">INDEX(defaults!$A$2:$O$6,MATCH(country_ddx!$C181,defaults!$A$2:$A$6,0),MATCH(country_ddx!E$1,defaults!$A$2:$O$2,0))/100</f>
        <v>1</v>
      </c>
      <c r="F181" s="8" t="n">
        <f aca="false">INDEX(defaults!$A$2:$O$6,MATCH(country_ddx!$C181,defaults!$A$2:$A$6,0),MATCH(country_ddx!F$1,defaults!$A$2:$O$2,0))/100</f>
        <v>0.75</v>
      </c>
      <c r="G181" s="8" t="n">
        <f aca="false">INDEX(defaults!$A$2:$O$6,MATCH(country_ddx!$C181,defaults!$A$2:$A$6,0),MATCH(country_ddx!G$1,defaults!$A$2:$O$2,0))/100</f>
        <v>0.75</v>
      </c>
      <c r="H181" s="8" t="n">
        <f aca="false">INDEX(defaults!$A$2:$O$6,MATCH(country_ddx!$C181,defaults!$A$2:$A$6,0),MATCH(country_ddx!H$1,defaults!$A$2:$O$2,0))/100</f>
        <v>0.75</v>
      </c>
      <c r="I181" s="8" t="n">
        <f aca="false">IF(C181="hic",0,IFERROR(INDEX(OnsetDeathRates!E:E,MATCH($A181,OnsetDeathRates!$B:$B,0))/100,INDEX(defaults!$A$2:$O$6,MATCH(country_ddx!$C181,defaults!$A$2:$A$6,0),MATCH(country_ddx!I$1,defaults!$A$2:$O$2,0))/100))</f>
        <v>0.657</v>
      </c>
      <c r="J181" s="8" t="n">
        <f aca="false">IF(C181="hic",0,IFERROR(INDEX(OnsetDeathRates!I:I,MATCH($A181,OnsetDeathRates!$B:$B,0))/100,INDEX(defaults!$A$2:$O$6,MATCH(country_ddx!$C181,defaults!$A$2:$A$6,0),MATCH(country_ddx!J$1,defaults!$A$2:$O$2,0))/100))</f>
        <v>0.527</v>
      </c>
      <c r="K181" s="8" t="n">
        <f aca="false">IF(C181="hic",0,IFERROR(INDEX(OnsetDeathRates!M:M,MATCH($A181,OnsetDeathRates!$B:$B,0))/100,INDEX(defaults!$A$2:$O$6,MATCH(country_ddx!$C181,defaults!$A$2:$A$6,0),MATCH(country_ddx!K$1,defaults!$A$2:$O$2,0))/100))</f>
        <v>0.446</v>
      </c>
      <c r="L181" s="8" t="n">
        <f aca="false">K181</f>
        <v>0.446</v>
      </c>
      <c r="M181" s="8" t="n">
        <f aca="false">L181</f>
        <v>0.446</v>
      </c>
      <c r="N181" s="8" t="n">
        <f aca="false">M181</f>
        <v>0.446</v>
      </c>
      <c r="O181" s="8" t="n">
        <f aca="false">N181</f>
        <v>0.446</v>
      </c>
      <c r="P181" s="8" t="n">
        <f aca="false">O181</f>
        <v>0.446</v>
      </c>
      <c r="Q181" s="8" t="n">
        <f aca="false">P181</f>
        <v>0.446</v>
      </c>
    </row>
    <row r="182" customFormat="false" ht="13.8" hidden="false" customHeight="false" outlineLevel="0" collapsed="false">
      <c r="A182" s="0" t="s">
        <v>213</v>
      </c>
      <c r="B182" s="7" t="s">
        <v>98</v>
      </c>
      <c r="C182" s="0" t="str">
        <f aca="false">INDEX(country!F:F,MATCH(A182,country!A:A,0))</f>
        <v>UMIC</v>
      </c>
      <c r="D182" s="8" t="n">
        <f aca="false">INDEX(defaults!$A$2:$O$6,MATCH(country_ddx!$C182,defaults!$A$2:$A$6,0),MATCH(country_ddx!D$1,defaults!$A$2:$O$2,0))/100</f>
        <v>0.5</v>
      </c>
      <c r="E182" s="8" t="n">
        <f aca="false">INDEX(defaults!$A$2:$O$6,MATCH(country_ddx!$C182,defaults!$A$2:$A$6,0),MATCH(country_ddx!E$1,defaults!$A$2:$O$2,0))/100</f>
        <v>0.5</v>
      </c>
      <c r="F182" s="8" t="n">
        <f aca="false">INDEX(defaults!$A$2:$O$6,MATCH(country_ddx!$C182,defaults!$A$2:$A$6,0),MATCH(country_ddx!F$1,defaults!$A$2:$O$2,0))/100</f>
        <v>0.3</v>
      </c>
      <c r="G182" s="8" t="n">
        <f aca="false">INDEX(defaults!$A$2:$O$6,MATCH(country_ddx!$C182,defaults!$A$2:$A$6,0),MATCH(country_ddx!G$1,defaults!$A$2:$O$2,0))/100</f>
        <v>0.3</v>
      </c>
      <c r="H182" s="8" t="n">
        <f aca="false">INDEX(defaults!$A$2:$O$6,MATCH(country_ddx!$C182,defaults!$A$2:$A$6,0),MATCH(country_ddx!H$1,defaults!$A$2:$O$2,0))/100</f>
        <v>0.15</v>
      </c>
      <c r="I182" s="8" t="n">
        <f aca="false">IF(C182="hic",0,IFERROR(INDEX(OnsetDeathRates!E:E,MATCH($A182,OnsetDeathRates!$B:$B,0))/100,INDEX(defaults!$A$2:$O$6,MATCH(country_ddx!$C182,defaults!$A$2:$A$6,0),MATCH(country_ddx!I$1,defaults!$A$2:$O$2,0))/100))</f>
        <v>0.361</v>
      </c>
      <c r="J182" s="8" t="n">
        <f aca="false">IF(C182="hic",0,IFERROR(INDEX(OnsetDeathRates!I:I,MATCH($A182,OnsetDeathRates!$B:$B,0))/100,INDEX(defaults!$A$2:$O$6,MATCH(country_ddx!$C182,defaults!$A$2:$A$6,0),MATCH(country_ddx!J$1,defaults!$A$2:$O$2,0))/100))</f>
        <v>0.423</v>
      </c>
      <c r="K182" s="8" t="n">
        <f aca="false">IF(C182="hic",0,IFERROR(INDEX(OnsetDeathRates!M:M,MATCH($A182,OnsetDeathRates!$B:$B,0))/100,INDEX(defaults!$A$2:$O$6,MATCH(country_ddx!$C182,defaults!$A$2:$A$6,0),MATCH(country_ddx!K$1,defaults!$A$2:$O$2,0))/100))</f>
        <v>0.438</v>
      </c>
      <c r="L182" s="8" t="n">
        <f aca="false">K182</f>
        <v>0.438</v>
      </c>
      <c r="M182" s="8" t="n">
        <f aca="false">L182</f>
        <v>0.438</v>
      </c>
      <c r="N182" s="8" t="n">
        <f aca="false">M182</f>
        <v>0.438</v>
      </c>
      <c r="O182" s="8" t="n">
        <f aca="false">N182</f>
        <v>0.438</v>
      </c>
      <c r="P182" s="8" t="n">
        <f aca="false">O182</f>
        <v>0.438</v>
      </c>
      <c r="Q182" s="8" t="n">
        <f aca="false">P182</f>
        <v>0.438</v>
      </c>
    </row>
    <row r="183" customFormat="false" ht="13.8" hidden="false" customHeight="false" outlineLevel="0" collapsed="false">
      <c r="A183" s="0" t="s">
        <v>214</v>
      </c>
      <c r="B183" s="7" t="s">
        <v>20</v>
      </c>
      <c r="C183" s="0" t="str">
        <f aca="false">INDEX(country!F:F,MATCH(A183,country!A:A,0))</f>
        <v>HIC</v>
      </c>
      <c r="D183" s="8" t="n">
        <f aca="false">INDEX(defaults!$A$2:$O$6,MATCH(country_ddx!$C183,defaults!$A$2:$A$6,0),MATCH(country_ddx!D$1,defaults!$A$2:$O$2,0))/100</f>
        <v>0.25</v>
      </c>
      <c r="E183" s="8" t="n">
        <f aca="false">INDEX(defaults!$A$2:$O$6,MATCH(country_ddx!$C183,defaults!$A$2:$A$6,0),MATCH(country_ddx!E$1,defaults!$A$2:$O$2,0))/100</f>
        <v>0.25</v>
      </c>
      <c r="F183" s="8" t="n">
        <f aca="false">INDEX(defaults!$A$2:$O$6,MATCH(country_ddx!$C183,defaults!$A$2:$A$6,0),MATCH(country_ddx!F$1,defaults!$A$2:$O$2,0))/100</f>
        <v>0</v>
      </c>
      <c r="G183" s="8" t="n">
        <f aca="false">INDEX(defaults!$A$2:$O$6,MATCH(country_ddx!$C183,defaults!$A$2:$A$6,0),MATCH(country_ddx!G$1,defaults!$A$2:$O$2,0))/100</f>
        <v>0</v>
      </c>
      <c r="H183" s="8" t="n">
        <f aca="false">INDEX(defaults!$A$2:$O$6,MATCH(country_ddx!$C183,defaults!$A$2:$A$6,0),MATCH(country_ddx!H$1,defaults!$A$2:$O$2,0))/100</f>
        <v>0</v>
      </c>
      <c r="I183" s="8" t="n">
        <f aca="false">IF(C183="hic",0,IFERROR(INDEX(OnsetDeathRates!E:E,MATCH($A183,OnsetDeathRates!$B:$B,0))/100,INDEX(defaults!$A$2:$O$6,MATCH(country_ddx!$C183,defaults!$A$2:$A$6,0),MATCH(country_ddx!I$1,defaults!$A$2:$O$2,0))/100))</f>
        <v>0</v>
      </c>
      <c r="J183" s="8" t="n">
        <f aca="false">IF(C183="hic",0,IFERROR(INDEX(OnsetDeathRates!I:I,MATCH($A183,OnsetDeathRates!$B:$B,0))/100,INDEX(defaults!$A$2:$O$6,MATCH(country_ddx!$C183,defaults!$A$2:$A$6,0),MATCH(country_ddx!J$1,defaults!$A$2:$O$2,0))/100))</f>
        <v>0</v>
      </c>
      <c r="K183" s="8" t="n">
        <f aca="false">IF(C183="hic",0,IFERROR(INDEX(OnsetDeathRates!M:M,MATCH($A183,OnsetDeathRates!$B:$B,0))/100,INDEX(defaults!$A$2:$O$6,MATCH(country_ddx!$C183,defaults!$A$2:$A$6,0),MATCH(country_ddx!K$1,defaults!$A$2:$O$2,0))/100))</f>
        <v>0</v>
      </c>
      <c r="L183" s="8" t="n">
        <f aca="false">K183</f>
        <v>0</v>
      </c>
      <c r="M183" s="8" t="n">
        <f aca="false">L183</f>
        <v>0</v>
      </c>
      <c r="N183" s="8" t="n">
        <f aca="false">M183</f>
        <v>0</v>
      </c>
      <c r="O183" s="8" t="n">
        <f aca="false">N183</f>
        <v>0</v>
      </c>
      <c r="P183" s="8" t="n">
        <f aca="false">O183</f>
        <v>0</v>
      </c>
      <c r="Q183" s="8" t="n">
        <f aca="false">P183</f>
        <v>0</v>
      </c>
    </row>
    <row r="184" customFormat="false" ht="13.8" hidden="false" customHeight="false" outlineLevel="0" collapsed="false">
      <c r="A184" s="0" t="s">
        <v>215</v>
      </c>
      <c r="B184" s="7" t="s">
        <v>16</v>
      </c>
      <c r="C184" s="0" t="str">
        <f aca="false">INDEX(country!F:F,MATCH(A184,country!A:A,0))</f>
        <v>LMIC</v>
      </c>
      <c r="D184" s="8" t="n">
        <f aca="false">INDEX(defaults!$A$2:$O$6,MATCH(country_ddx!$C184,defaults!$A$2:$A$6,0),MATCH(country_ddx!D$1,defaults!$A$2:$O$2,0))/100</f>
        <v>1</v>
      </c>
      <c r="E184" s="8" t="n">
        <f aca="false">INDEX(defaults!$A$2:$O$6,MATCH(country_ddx!$C184,defaults!$A$2:$A$6,0),MATCH(country_ddx!E$1,defaults!$A$2:$O$2,0))/100</f>
        <v>1</v>
      </c>
      <c r="F184" s="8" t="n">
        <f aca="false">INDEX(defaults!$A$2:$O$6,MATCH(country_ddx!$C184,defaults!$A$2:$A$6,0),MATCH(country_ddx!F$1,defaults!$A$2:$O$2,0))/100</f>
        <v>0.5</v>
      </c>
      <c r="G184" s="8" t="n">
        <f aca="false">INDEX(defaults!$A$2:$O$6,MATCH(country_ddx!$C184,defaults!$A$2:$A$6,0),MATCH(country_ddx!G$1,defaults!$A$2:$O$2,0))/100</f>
        <v>0.5</v>
      </c>
      <c r="H184" s="8" t="n">
        <f aca="false">INDEX(defaults!$A$2:$O$6,MATCH(country_ddx!$C184,defaults!$A$2:$A$6,0),MATCH(country_ddx!H$1,defaults!$A$2:$O$2,0))/100</f>
        <v>0.5</v>
      </c>
      <c r="I184" s="8" t="n">
        <f aca="false">IF(C184="hic",0,IFERROR(INDEX(OnsetDeathRates!E:E,MATCH($A184,OnsetDeathRates!$B:$B,0))/100,INDEX(defaults!$A$2:$O$6,MATCH(country_ddx!$C184,defaults!$A$2:$A$6,0),MATCH(country_ddx!I$1,defaults!$A$2:$O$2,0))/100))</f>
        <v>0.11</v>
      </c>
      <c r="J184" s="8" t="n">
        <f aca="false">IF(C184="hic",0,IFERROR(INDEX(OnsetDeathRates!I:I,MATCH($A184,OnsetDeathRates!$B:$B,0))/100,INDEX(defaults!$A$2:$O$6,MATCH(country_ddx!$C184,defaults!$A$2:$A$6,0),MATCH(country_ddx!J$1,defaults!$A$2:$O$2,0))/100))</f>
        <v>0.074</v>
      </c>
      <c r="K184" s="8" t="n">
        <f aca="false">IF(C184="hic",0,IFERROR(INDEX(OnsetDeathRates!M:M,MATCH($A184,OnsetDeathRates!$B:$B,0))/100,INDEX(defaults!$A$2:$O$6,MATCH(country_ddx!$C184,defaults!$A$2:$A$6,0),MATCH(country_ddx!K$1,defaults!$A$2:$O$2,0))/100))</f>
        <v>0.033</v>
      </c>
      <c r="L184" s="8" t="n">
        <f aca="false">K184</f>
        <v>0.033</v>
      </c>
      <c r="M184" s="8" t="n">
        <f aca="false">L184</f>
        <v>0.033</v>
      </c>
      <c r="N184" s="8" t="n">
        <f aca="false">M184</f>
        <v>0.033</v>
      </c>
      <c r="O184" s="8" t="n">
        <f aca="false">N184</f>
        <v>0.033</v>
      </c>
      <c r="P184" s="8" t="n">
        <f aca="false">O184</f>
        <v>0.033</v>
      </c>
      <c r="Q184" s="8" t="n">
        <f aca="false">P184</f>
        <v>0.033</v>
      </c>
    </row>
    <row r="185" customFormat="false" ht="13.8" hidden="false" customHeight="false" outlineLevel="0" collapsed="false">
      <c r="A185" s="0" t="s">
        <v>216</v>
      </c>
      <c r="B185" s="7" t="s">
        <v>24</v>
      </c>
      <c r="C185" s="0" t="str">
        <f aca="false">INDEX(country!F:F,MATCH(A185,country!A:A,0))</f>
        <v>UMIC</v>
      </c>
      <c r="D185" s="8" t="n">
        <f aca="false">INDEX(defaults!$A$2:$O$6,MATCH(country_ddx!$C185,defaults!$A$2:$A$6,0),MATCH(country_ddx!D$1,defaults!$A$2:$O$2,0))/100</f>
        <v>0.5</v>
      </c>
      <c r="E185" s="8" t="n">
        <f aca="false">INDEX(defaults!$A$2:$O$6,MATCH(country_ddx!$C185,defaults!$A$2:$A$6,0),MATCH(country_ddx!E$1,defaults!$A$2:$O$2,0))/100</f>
        <v>0.5</v>
      </c>
      <c r="F185" s="8" t="n">
        <f aca="false">INDEX(defaults!$A$2:$O$6,MATCH(country_ddx!$C185,defaults!$A$2:$A$6,0),MATCH(country_ddx!F$1,defaults!$A$2:$O$2,0))/100</f>
        <v>0.3</v>
      </c>
      <c r="G185" s="8" t="n">
        <f aca="false">INDEX(defaults!$A$2:$O$6,MATCH(country_ddx!$C185,defaults!$A$2:$A$6,0),MATCH(country_ddx!G$1,defaults!$A$2:$O$2,0))/100</f>
        <v>0.3</v>
      </c>
      <c r="H185" s="8" t="n">
        <f aca="false">INDEX(defaults!$A$2:$O$6,MATCH(country_ddx!$C185,defaults!$A$2:$A$6,0),MATCH(country_ddx!H$1,defaults!$A$2:$O$2,0))/100</f>
        <v>0.15</v>
      </c>
      <c r="I185" s="8" t="n">
        <f aca="false">IF(C185="hic",0,IFERROR(INDEX(OnsetDeathRates!E:E,MATCH($A185,OnsetDeathRates!$B:$B,0))/100,INDEX(defaults!$A$2:$O$6,MATCH(country_ddx!$C185,defaults!$A$2:$A$6,0),MATCH(country_ddx!I$1,defaults!$A$2:$O$2,0))/100))</f>
        <v>0.188</v>
      </c>
      <c r="J185" s="8" t="n">
        <f aca="false">IF(C185="hic",0,IFERROR(INDEX(OnsetDeathRates!I:I,MATCH($A185,OnsetDeathRates!$B:$B,0))/100,INDEX(defaults!$A$2:$O$6,MATCH(country_ddx!$C185,defaults!$A$2:$A$6,0),MATCH(country_ddx!J$1,defaults!$A$2:$O$2,0))/100))</f>
        <v>0.056</v>
      </c>
      <c r="K185" s="8" t="n">
        <f aca="false">IF(C185="hic",0,IFERROR(INDEX(OnsetDeathRates!M:M,MATCH($A185,OnsetDeathRates!$B:$B,0))/100,INDEX(defaults!$A$2:$O$6,MATCH(country_ddx!$C185,defaults!$A$2:$A$6,0),MATCH(country_ddx!K$1,defaults!$A$2:$O$2,0))/100))</f>
        <v>0.062</v>
      </c>
      <c r="L185" s="8" t="n">
        <f aca="false">K185</f>
        <v>0.062</v>
      </c>
      <c r="M185" s="8" t="n">
        <f aca="false">L185</f>
        <v>0.062</v>
      </c>
      <c r="N185" s="8" t="n">
        <f aca="false">M185</f>
        <v>0.062</v>
      </c>
      <c r="O185" s="8" t="n">
        <f aca="false">N185</f>
        <v>0.062</v>
      </c>
      <c r="P185" s="8" t="n">
        <f aca="false">O185</f>
        <v>0.062</v>
      </c>
      <c r="Q185" s="8" t="n">
        <f aca="false">P185</f>
        <v>0.062</v>
      </c>
    </row>
    <row r="186" customFormat="false" ht="13.8" hidden="false" customHeight="false" outlineLevel="0" collapsed="false">
      <c r="A186" s="0" t="s">
        <v>217</v>
      </c>
      <c r="B186" s="7" t="s">
        <v>127</v>
      </c>
      <c r="C186" s="0" t="str">
        <f aca="false">INDEX(country!F:F,MATCH(A186,country!A:A,0))</f>
        <v>UMIC</v>
      </c>
      <c r="D186" s="8" t="n">
        <f aca="false">INDEX(defaults!$A$2:$O$6,MATCH(country_ddx!$C186,defaults!$A$2:$A$6,0),MATCH(country_ddx!D$1,defaults!$A$2:$O$2,0))/100</f>
        <v>0.5</v>
      </c>
      <c r="E186" s="8" t="n">
        <f aca="false">INDEX(defaults!$A$2:$O$6,MATCH(country_ddx!$C186,defaults!$A$2:$A$6,0),MATCH(country_ddx!E$1,defaults!$A$2:$O$2,0))/100</f>
        <v>0.5</v>
      </c>
      <c r="F186" s="8" t="n">
        <f aca="false">INDEX(defaults!$A$2:$O$6,MATCH(country_ddx!$C186,defaults!$A$2:$A$6,0),MATCH(country_ddx!F$1,defaults!$A$2:$O$2,0))/100</f>
        <v>0.3</v>
      </c>
      <c r="G186" s="8" t="n">
        <f aca="false">INDEX(defaults!$A$2:$O$6,MATCH(country_ddx!$C186,defaults!$A$2:$A$6,0),MATCH(country_ddx!G$1,defaults!$A$2:$O$2,0))/100</f>
        <v>0.3</v>
      </c>
      <c r="H186" s="8" t="n">
        <f aca="false">INDEX(defaults!$A$2:$O$6,MATCH(country_ddx!$C186,defaults!$A$2:$A$6,0),MATCH(country_ddx!H$1,defaults!$A$2:$O$2,0))/100</f>
        <v>0.15</v>
      </c>
      <c r="I186" s="8" t="n">
        <f aca="false">IF(C186="hic",0,IFERROR(INDEX(OnsetDeathRates!E:E,MATCH($A186,OnsetDeathRates!$B:$B,0))/100,INDEX(defaults!$A$2:$O$6,MATCH(country_ddx!$C186,defaults!$A$2:$A$6,0),MATCH(country_ddx!I$1,defaults!$A$2:$O$2,0))/100))</f>
        <v>0.019</v>
      </c>
      <c r="J186" s="8" t="n">
        <f aca="false">IF(C186="hic",0,IFERROR(INDEX(OnsetDeathRates!I:I,MATCH($A186,OnsetDeathRates!$B:$B,0))/100,INDEX(defaults!$A$2:$O$6,MATCH(country_ddx!$C186,defaults!$A$2:$A$6,0),MATCH(country_ddx!J$1,defaults!$A$2:$O$2,0))/100))</f>
        <v>0.017</v>
      </c>
      <c r="K186" s="8" t="n">
        <f aca="false">IF(C186="hic",0,IFERROR(INDEX(OnsetDeathRates!M:M,MATCH($A186,OnsetDeathRates!$B:$B,0))/100,INDEX(defaults!$A$2:$O$6,MATCH(country_ddx!$C186,defaults!$A$2:$A$6,0),MATCH(country_ddx!K$1,defaults!$A$2:$O$2,0))/100))</f>
        <v>0.033</v>
      </c>
      <c r="L186" s="8" t="n">
        <f aca="false">K186</f>
        <v>0.033</v>
      </c>
      <c r="M186" s="8" t="n">
        <f aca="false">L186</f>
        <v>0.033</v>
      </c>
      <c r="N186" s="8" t="n">
        <f aca="false">M186</f>
        <v>0.033</v>
      </c>
      <c r="O186" s="8" t="n">
        <f aca="false">N186</f>
        <v>0.033</v>
      </c>
      <c r="P186" s="8" t="n">
        <f aca="false">O186</f>
        <v>0.033</v>
      </c>
      <c r="Q186" s="8" t="n">
        <f aca="false">P186</f>
        <v>0.033</v>
      </c>
    </row>
    <row r="187" customFormat="false" ht="13.8" hidden="false" customHeight="false" outlineLevel="0" collapsed="false">
      <c r="A187" s="0" t="s">
        <v>218</v>
      </c>
      <c r="B187" s="7" t="s">
        <v>53</v>
      </c>
      <c r="C187" s="0" t="str">
        <f aca="false">INDEX(country!F:F,MATCH(A187,country!A:A,0))</f>
        <v>LIC</v>
      </c>
      <c r="D187" s="8" t="n">
        <f aca="false">INDEX(defaults!$A$2:$O$6,MATCH(country_ddx!$C187,defaults!$A$2:$A$6,0),MATCH(country_ddx!D$1,defaults!$A$2:$O$2,0))/100</f>
        <v>1</v>
      </c>
      <c r="E187" s="8" t="n">
        <f aca="false">INDEX(defaults!$A$2:$O$6,MATCH(country_ddx!$C187,defaults!$A$2:$A$6,0),MATCH(country_ddx!E$1,defaults!$A$2:$O$2,0))/100</f>
        <v>1</v>
      </c>
      <c r="F187" s="8" t="n">
        <f aca="false">INDEX(defaults!$A$2:$O$6,MATCH(country_ddx!$C187,defaults!$A$2:$A$6,0),MATCH(country_ddx!F$1,defaults!$A$2:$O$2,0))/100</f>
        <v>0.75</v>
      </c>
      <c r="G187" s="8" t="n">
        <f aca="false">INDEX(defaults!$A$2:$O$6,MATCH(country_ddx!$C187,defaults!$A$2:$A$6,0),MATCH(country_ddx!G$1,defaults!$A$2:$O$2,0))/100</f>
        <v>0.75</v>
      </c>
      <c r="H187" s="8" t="n">
        <f aca="false">INDEX(defaults!$A$2:$O$6,MATCH(country_ddx!$C187,defaults!$A$2:$A$6,0),MATCH(country_ddx!H$1,defaults!$A$2:$O$2,0))/100</f>
        <v>0.75</v>
      </c>
      <c r="I187" s="8" t="n">
        <f aca="false">IF(C187="hic",0,IFERROR(INDEX(OnsetDeathRates!E:E,MATCH($A187,OnsetDeathRates!$B:$B,0))/100,INDEX(defaults!$A$2:$O$6,MATCH(country_ddx!$C187,defaults!$A$2:$A$6,0),MATCH(country_ddx!I$1,defaults!$A$2:$O$2,0))/100))</f>
        <v>0.693</v>
      </c>
      <c r="J187" s="8" t="n">
        <f aca="false">IF(C187="hic",0,IFERROR(INDEX(OnsetDeathRates!I:I,MATCH($A187,OnsetDeathRates!$B:$B,0))/100,INDEX(defaults!$A$2:$O$6,MATCH(country_ddx!$C187,defaults!$A$2:$A$6,0),MATCH(country_ddx!J$1,defaults!$A$2:$O$2,0))/100))</f>
        <v>0.534</v>
      </c>
      <c r="K187" s="8" t="n">
        <f aca="false">IF(C187="hic",0,IFERROR(INDEX(OnsetDeathRates!M:M,MATCH($A187,OnsetDeathRates!$B:$B,0))/100,INDEX(defaults!$A$2:$O$6,MATCH(country_ddx!$C187,defaults!$A$2:$A$6,0),MATCH(country_ddx!K$1,defaults!$A$2:$O$2,0))/100))</f>
        <v>0.457</v>
      </c>
      <c r="L187" s="8" t="n">
        <f aca="false">K187</f>
        <v>0.457</v>
      </c>
      <c r="M187" s="8" t="n">
        <f aca="false">L187</f>
        <v>0.457</v>
      </c>
      <c r="N187" s="8" t="n">
        <f aca="false">M187</f>
        <v>0.457</v>
      </c>
      <c r="O187" s="8" t="n">
        <f aca="false">N187</f>
        <v>0.457</v>
      </c>
      <c r="P187" s="8" t="n">
        <f aca="false">O187</f>
        <v>0.457</v>
      </c>
      <c r="Q187" s="8" t="n">
        <f aca="false">P187</f>
        <v>0.457</v>
      </c>
    </row>
    <row r="188" customFormat="false" ht="13.8" hidden="false" customHeight="false" outlineLevel="0" collapsed="false">
      <c r="A188" s="0" t="s">
        <v>219</v>
      </c>
      <c r="B188" s="7" t="s">
        <v>36</v>
      </c>
      <c r="C188" s="0" t="str">
        <f aca="false">INDEX(country!F:F,MATCH(A188,country!A:A,0))</f>
        <v>LMIC</v>
      </c>
      <c r="D188" s="8" t="n">
        <f aca="false">INDEX(defaults!$A$2:$O$6,MATCH(country_ddx!$C188,defaults!$A$2:$A$6,0),MATCH(country_ddx!D$1,defaults!$A$2:$O$2,0))/100</f>
        <v>1</v>
      </c>
      <c r="E188" s="8" t="n">
        <f aca="false">INDEX(defaults!$A$2:$O$6,MATCH(country_ddx!$C188,defaults!$A$2:$A$6,0),MATCH(country_ddx!E$1,defaults!$A$2:$O$2,0))/100</f>
        <v>1</v>
      </c>
      <c r="F188" s="8" t="n">
        <f aca="false">INDEX(defaults!$A$2:$O$6,MATCH(country_ddx!$C188,defaults!$A$2:$A$6,0),MATCH(country_ddx!F$1,defaults!$A$2:$O$2,0))/100</f>
        <v>0.5</v>
      </c>
      <c r="G188" s="8" t="n">
        <f aca="false">INDEX(defaults!$A$2:$O$6,MATCH(country_ddx!$C188,defaults!$A$2:$A$6,0),MATCH(country_ddx!G$1,defaults!$A$2:$O$2,0))/100</f>
        <v>0.5</v>
      </c>
      <c r="H188" s="8" t="n">
        <f aca="false">INDEX(defaults!$A$2:$O$6,MATCH(country_ddx!$C188,defaults!$A$2:$A$6,0),MATCH(country_ddx!H$1,defaults!$A$2:$O$2,0))/100</f>
        <v>0.5</v>
      </c>
      <c r="I188" s="8" t="n">
        <f aca="false">IF(C188="hic",0,IFERROR(INDEX(OnsetDeathRates!E:E,MATCH($A188,OnsetDeathRates!$B:$B,0))/100,INDEX(defaults!$A$2:$O$6,MATCH(country_ddx!$C188,defaults!$A$2:$A$6,0),MATCH(country_ddx!I$1,defaults!$A$2:$O$2,0))/100))</f>
        <v>0.003</v>
      </c>
      <c r="J188" s="8" t="n">
        <f aca="false">IF(C188="hic",0,IFERROR(INDEX(OnsetDeathRates!I:I,MATCH($A188,OnsetDeathRates!$B:$B,0))/100,INDEX(defaults!$A$2:$O$6,MATCH(country_ddx!$C188,defaults!$A$2:$A$6,0),MATCH(country_ddx!J$1,defaults!$A$2:$O$2,0))/100))</f>
        <v>0.002</v>
      </c>
      <c r="K188" s="8" t="n">
        <f aca="false">IF(C188="hic",0,IFERROR(INDEX(OnsetDeathRates!M:M,MATCH($A188,OnsetDeathRates!$B:$B,0))/100,INDEX(defaults!$A$2:$O$6,MATCH(country_ddx!$C188,defaults!$A$2:$A$6,0),MATCH(country_ddx!K$1,defaults!$A$2:$O$2,0))/100))</f>
        <v>0.001</v>
      </c>
      <c r="L188" s="8" t="n">
        <f aca="false">K188</f>
        <v>0.001</v>
      </c>
      <c r="M188" s="8" t="n">
        <f aca="false">L188</f>
        <v>0.001</v>
      </c>
      <c r="N188" s="8" t="n">
        <f aca="false">M188</f>
        <v>0.001</v>
      </c>
      <c r="O188" s="8" t="n">
        <f aca="false">N188</f>
        <v>0.001</v>
      </c>
      <c r="P188" s="8" t="n">
        <f aca="false">O188</f>
        <v>0.001</v>
      </c>
      <c r="Q188" s="8" t="n">
        <f aca="false">P188</f>
        <v>0.001</v>
      </c>
    </row>
    <row r="189" customFormat="false" ht="13.8" hidden="false" customHeight="false" outlineLevel="0" collapsed="false">
      <c r="A189" s="0" t="s">
        <v>220</v>
      </c>
      <c r="B189" s="7" t="s">
        <v>24</v>
      </c>
      <c r="C189" s="0" t="str">
        <f aca="false">INDEX(country!F:F,MATCH(A189,country!A:A,0))</f>
        <v>HIC</v>
      </c>
      <c r="D189" s="8" t="n">
        <f aca="false">INDEX(defaults!$A$2:$O$6,MATCH(country_ddx!$C189,defaults!$A$2:$A$6,0),MATCH(country_ddx!D$1,defaults!$A$2:$O$2,0))/100</f>
        <v>0.25</v>
      </c>
      <c r="E189" s="8" t="n">
        <f aca="false">INDEX(defaults!$A$2:$O$6,MATCH(country_ddx!$C189,defaults!$A$2:$A$6,0),MATCH(country_ddx!E$1,defaults!$A$2:$O$2,0))/100</f>
        <v>0.25</v>
      </c>
      <c r="F189" s="8" t="n">
        <f aca="false">INDEX(defaults!$A$2:$O$6,MATCH(country_ddx!$C189,defaults!$A$2:$A$6,0),MATCH(country_ddx!F$1,defaults!$A$2:$O$2,0))/100</f>
        <v>0</v>
      </c>
      <c r="G189" s="8" t="n">
        <f aca="false">INDEX(defaults!$A$2:$O$6,MATCH(country_ddx!$C189,defaults!$A$2:$A$6,0),MATCH(country_ddx!G$1,defaults!$A$2:$O$2,0))/100</f>
        <v>0</v>
      </c>
      <c r="H189" s="8" t="n">
        <f aca="false">INDEX(defaults!$A$2:$O$6,MATCH(country_ddx!$C189,defaults!$A$2:$A$6,0),MATCH(country_ddx!H$1,defaults!$A$2:$O$2,0))/100</f>
        <v>0</v>
      </c>
      <c r="I189" s="8" t="n">
        <f aca="false">IF(C189="hic",0,IFERROR(INDEX(OnsetDeathRates!E:E,MATCH($A189,OnsetDeathRates!$B:$B,0))/100,INDEX(defaults!$A$2:$O$6,MATCH(country_ddx!$C189,defaults!$A$2:$A$6,0),MATCH(country_ddx!I$1,defaults!$A$2:$O$2,0))/100))</f>
        <v>0</v>
      </c>
      <c r="J189" s="8" t="n">
        <f aca="false">IF(C189="hic",0,IFERROR(INDEX(OnsetDeathRates!I:I,MATCH($A189,OnsetDeathRates!$B:$B,0))/100,INDEX(defaults!$A$2:$O$6,MATCH(country_ddx!$C189,defaults!$A$2:$A$6,0),MATCH(country_ddx!J$1,defaults!$A$2:$O$2,0))/100))</f>
        <v>0</v>
      </c>
      <c r="K189" s="8" t="n">
        <f aca="false">IF(C189="hic",0,IFERROR(INDEX(OnsetDeathRates!M:M,MATCH($A189,OnsetDeathRates!$B:$B,0))/100,INDEX(defaults!$A$2:$O$6,MATCH(country_ddx!$C189,defaults!$A$2:$A$6,0),MATCH(country_ddx!K$1,defaults!$A$2:$O$2,0))/100))</f>
        <v>0</v>
      </c>
      <c r="L189" s="8" t="n">
        <f aca="false">K189</f>
        <v>0</v>
      </c>
      <c r="M189" s="8" t="n">
        <f aca="false">L189</f>
        <v>0</v>
      </c>
      <c r="N189" s="8" t="n">
        <f aca="false">M189</f>
        <v>0</v>
      </c>
      <c r="O189" s="8" t="n">
        <f aca="false">N189</f>
        <v>0</v>
      </c>
      <c r="P189" s="8" t="n">
        <f aca="false">O189</f>
        <v>0</v>
      </c>
      <c r="Q189" s="8" t="n">
        <f aca="false">P189</f>
        <v>0</v>
      </c>
    </row>
    <row r="190" customFormat="false" ht="13.8" hidden="false" customHeight="false" outlineLevel="0" collapsed="false">
      <c r="A190" s="0" t="s">
        <v>221</v>
      </c>
      <c r="B190" s="7" t="s">
        <v>62</v>
      </c>
      <c r="C190" s="0" t="str">
        <f aca="false">INDEX(country!F:F,MATCH(A190,country!A:A,0))</f>
        <v>HIC</v>
      </c>
      <c r="D190" s="8" t="n">
        <f aca="false">INDEX(defaults!$A$2:$O$6,MATCH(country_ddx!$C190,defaults!$A$2:$A$6,0),MATCH(country_ddx!D$1,defaults!$A$2:$O$2,0))/100</f>
        <v>0.25</v>
      </c>
      <c r="E190" s="8" t="n">
        <f aca="false">INDEX(defaults!$A$2:$O$6,MATCH(country_ddx!$C190,defaults!$A$2:$A$6,0),MATCH(country_ddx!E$1,defaults!$A$2:$O$2,0))/100</f>
        <v>0.25</v>
      </c>
      <c r="F190" s="8" t="n">
        <f aca="false">INDEX(defaults!$A$2:$O$6,MATCH(country_ddx!$C190,defaults!$A$2:$A$6,0),MATCH(country_ddx!F$1,defaults!$A$2:$O$2,0))/100</f>
        <v>0</v>
      </c>
      <c r="G190" s="8" t="n">
        <f aca="false">INDEX(defaults!$A$2:$O$6,MATCH(country_ddx!$C190,defaults!$A$2:$A$6,0),MATCH(country_ddx!G$1,defaults!$A$2:$O$2,0))/100</f>
        <v>0</v>
      </c>
      <c r="H190" s="8" t="n">
        <f aca="false">INDEX(defaults!$A$2:$O$6,MATCH(country_ddx!$C190,defaults!$A$2:$A$6,0),MATCH(country_ddx!H$1,defaults!$A$2:$O$2,0))/100</f>
        <v>0</v>
      </c>
      <c r="I190" s="8" t="n">
        <f aca="false">IF(C190="hic",0,IFERROR(INDEX(OnsetDeathRates!E:E,MATCH($A190,OnsetDeathRates!$B:$B,0))/100,INDEX(defaults!$A$2:$O$6,MATCH(country_ddx!$C190,defaults!$A$2:$A$6,0),MATCH(country_ddx!I$1,defaults!$A$2:$O$2,0))/100))</f>
        <v>0</v>
      </c>
      <c r="J190" s="8" t="n">
        <f aca="false">IF(C190="hic",0,IFERROR(INDEX(OnsetDeathRates!I:I,MATCH($A190,OnsetDeathRates!$B:$B,0))/100,INDEX(defaults!$A$2:$O$6,MATCH(country_ddx!$C190,defaults!$A$2:$A$6,0),MATCH(country_ddx!J$1,defaults!$A$2:$O$2,0))/100))</f>
        <v>0</v>
      </c>
      <c r="K190" s="8" t="n">
        <f aca="false">IF(C190="hic",0,IFERROR(INDEX(OnsetDeathRates!M:M,MATCH($A190,OnsetDeathRates!$B:$B,0))/100,INDEX(defaults!$A$2:$O$6,MATCH(country_ddx!$C190,defaults!$A$2:$A$6,0),MATCH(country_ddx!K$1,defaults!$A$2:$O$2,0))/100))</f>
        <v>0</v>
      </c>
      <c r="L190" s="8" t="n">
        <f aca="false">K190</f>
        <v>0</v>
      </c>
      <c r="M190" s="8" t="n">
        <f aca="false">L190</f>
        <v>0</v>
      </c>
      <c r="N190" s="8" t="n">
        <f aca="false">M190</f>
        <v>0</v>
      </c>
      <c r="O190" s="8" t="n">
        <f aca="false">N190</f>
        <v>0</v>
      </c>
      <c r="P190" s="8" t="n">
        <f aca="false">O190</f>
        <v>0</v>
      </c>
      <c r="Q190" s="8" t="n">
        <f aca="false">P190</f>
        <v>0</v>
      </c>
    </row>
    <row r="191" customFormat="false" ht="13.8" hidden="false" customHeight="false" outlineLevel="0" collapsed="false">
      <c r="A191" s="0" t="s">
        <v>222</v>
      </c>
      <c r="B191" s="7" t="s">
        <v>53</v>
      </c>
      <c r="C191" s="0" t="str">
        <f aca="false">INDEX(country!F:F,MATCH(A191,country!A:A,0))</f>
        <v>LIC</v>
      </c>
      <c r="D191" s="8" t="n">
        <f aca="false">INDEX(defaults!$A$2:$O$6,MATCH(country_ddx!$C191,defaults!$A$2:$A$6,0),MATCH(country_ddx!D$1,defaults!$A$2:$O$2,0))/100</f>
        <v>1</v>
      </c>
      <c r="E191" s="8" t="n">
        <f aca="false">INDEX(defaults!$A$2:$O$6,MATCH(country_ddx!$C191,defaults!$A$2:$A$6,0),MATCH(country_ddx!E$1,defaults!$A$2:$O$2,0))/100</f>
        <v>1</v>
      </c>
      <c r="F191" s="8" t="n">
        <f aca="false">INDEX(defaults!$A$2:$O$6,MATCH(country_ddx!$C191,defaults!$A$2:$A$6,0),MATCH(country_ddx!F$1,defaults!$A$2:$O$2,0))/100</f>
        <v>0.75</v>
      </c>
      <c r="G191" s="8" t="n">
        <f aca="false">INDEX(defaults!$A$2:$O$6,MATCH(country_ddx!$C191,defaults!$A$2:$A$6,0),MATCH(country_ddx!G$1,defaults!$A$2:$O$2,0))/100</f>
        <v>0.75</v>
      </c>
      <c r="H191" s="8" t="n">
        <f aca="false">INDEX(defaults!$A$2:$O$6,MATCH(country_ddx!$C191,defaults!$A$2:$A$6,0),MATCH(country_ddx!H$1,defaults!$A$2:$O$2,0))/100</f>
        <v>0.75</v>
      </c>
      <c r="I191" s="8" t="n">
        <f aca="false">IF(C191="hic",0,IFERROR(INDEX(OnsetDeathRates!E:E,MATCH($A191,OnsetDeathRates!$B:$B,0))/100,INDEX(defaults!$A$2:$O$6,MATCH(country_ddx!$C191,defaults!$A$2:$A$6,0),MATCH(country_ddx!I$1,defaults!$A$2:$O$2,0))/100))</f>
        <v>0.619</v>
      </c>
      <c r="J191" s="8" t="n">
        <f aca="false">IF(C191="hic",0,IFERROR(INDEX(OnsetDeathRates!I:I,MATCH($A191,OnsetDeathRates!$B:$B,0))/100,INDEX(defaults!$A$2:$O$6,MATCH(country_ddx!$C191,defaults!$A$2:$A$6,0),MATCH(country_ddx!J$1,defaults!$A$2:$O$2,0))/100))</f>
        <v>0.468</v>
      </c>
      <c r="K191" s="8" t="n">
        <f aca="false">IF(C191="hic",0,IFERROR(INDEX(OnsetDeathRates!M:M,MATCH($A191,OnsetDeathRates!$B:$B,0))/100,INDEX(defaults!$A$2:$O$6,MATCH(country_ddx!$C191,defaults!$A$2:$A$6,0),MATCH(country_ddx!K$1,defaults!$A$2:$O$2,0))/100))</f>
        <v>0.404</v>
      </c>
      <c r="L191" s="8" t="n">
        <f aca="false">K191</f>
        <v>0.404</v>
      </c>
      <c r="M191" s="8" t="n">
        <f aca="false">L191</f>
        <v>0.404</v>
      </c>
      <c r="N191" s="8" t="n">
        <f aca="false">M191</f>
        <v>0.404</v>
      </c>
      <c r="O191" s="8" t="n">
        <f aca="false">N191</f>
        <v>0.404</v>
      </c>
      <c r="P191" s="8" t="n">
        <f aca="false">O191</f>
        <v>0.404</v>
      </c>
      <c r="Q191" s="8" t="n">
        <f aca="false">P191</f>
        <v>0.404</v>
      </c>
    </row>
    <row r="192" customFormat="false" ht="13.8" hidden="false" customHeight="false" outlineLevel="0" collapsed="false">
      <c r="A192" s="0" t="s">
        <v>223</v>
      </c>
      <c r="B192" s="7" t="s">
        <v>57</v>
      </c>
      <c r="C192" s="0" t="str">
        <f aca="false">INDEX(country!F:F,MATCH(A192,country!A:A,0))</f>
        <v>HIC</v>
      </c>
      <c r="D192" s="8" t="n">
        <f aca="false">INDEX(defaults!$A$2:$O$6,MATCH(country_ddx!$C192,defaults!$A$2:$A$6,0),MATCH(country_ddx!D$1,defaults!$A$2:$O$2,0))/100</f>
        <v>0.25</v>
      </c>
      <c r="E192" s="8" t="n">
        <f aca="false">INDEX(defaults!$A$2:$O$6,MATCH(country_ddx!$C192,defaults!$A$2:$A$6,0),MATCH(country_ddx!E$1,defaults!$A$2:$O$2,0))/100</f>
        <v>0.25</v>
      </c>
      <c r="F192" s="8" t="n">
        <f aca="false">INDEX(defaults!$A$2:$O$6,MATCH(country_ddx!$C192,defaults!$A$2:$A$6,0),MATCH(country_ddx!F$1,defaults!$A$2:$O$2,0))/100</f>
        <v>0</v>
      </c>
      <c r="G192" s="8" t="n">
        <f aca="false">INDEX(defaults!$A$2:$O$6,MATCH(country_ddx!$C192,defaults!$A$2:$A$6,0),MATCH(country_ddx!G$1,defaults!$A$2:$O$2,0))/100</f>
        <v>0</v>
      </c>
      <c r="H192" s="8" t="n">
        <f aca="false">INDEX(defaults!$A$2:$O$6,MATCH(country_ddx!$C192,defaults!$A$2:$A$6,0),MATCH(country_ddx!H$1,defaults!$A$2:$O$2,0))/100</f>
        <v>0</v>
      </c>
      <c r="I192" s="8" t="n">
        <f aca="false">IF(C192="hic",0,IFERROR(INDEX(OnsetDeathRates!E:E,MATCH($A192,OnsetDeathRates!$B:$B,0))/100,INDEX(defaults!$A$2:$O$6,MATCH(country_ddx!$C192,defaults!$A$2:$A$6,0),MATCH(country_ddx!I$1,defaults!$A$2:$O$2,0))/100))</f>
        <v>0</v>
      </c>
      <c r="J192" s="8" t="n">
        <f aca="false">IF(C192="hic",0,IFERROR(INDEX(OnsetDeathRates!I:I,MATCH($A192,OnsetDeathRates!$B:$B,0))/100,INDEX(defaults!$A$2:$O$6,MATCH(country_ddx!$C192,defaults!$A$2:$A$6,0),MATCH(country_ddx!J$1,defaults!$A$2:$O$2,0))/100))</f>
        <v>0</v>
      </c>
      <c r="K192" s="8" t="n">
        <f aca="false">IF(C192="hic",0,IFERROR(INDEX(OnsetDeathRates!M:M,MATCH($A192,OnsetDeathRates!$B:$B,0))/100,INDEX(defaults!$A$2:$O$6,MATCH(country_ddx!$C192,defaults!$A$2:$A$6,0),MATCH(country_ddx!K$1,defaults!$A$2:$O$2,0))/100))</f>
        <v>0</v>
      </c>
      <c r="L192" s="8" t="n">
        <f aca="false">K192</f>
        <v>0</v>
      </c>
      <c r="M192" s="8" t="n">
        <f aca="false">L192</f>
        <v>0</v>
      </c>
      <c r="N192" s="8" t="n">
        <f aca="false">M192</f>
        <v>0</v>
      </c>
      <c r="O192" s="8" t="n">
        <f aca="false">N192</f>
        <v>0</v>
      </c>
      <c r="P192" s="8" t="n">
        <f aca="false">O192</f>
        <v>0</v>
      </c>
      <c r="Q192" s="8" t="n">
        <f aca="false">P192</f>
        <v>0</v>
      </c>
    </row>
    <row r="193" customFormat="false" ht="13.8" hidden="false" customHeight="false" outlineLevel="0" collapsed="false">
      <c r="A193" s="0" t="s">
        <v>224</v>
      </c>
      <c r="B193" s="7" t="s">
        <v>20</v>
      </c>
      <c r="C193" s="0" t="str">
        <f aca="false">INDEX(country!F:F,MATCH(A193,country!A:A,0))</f>
        <v>HIC</v>
      </c>
      <c r="D193" s="8" t="n">
        <f aca="false">INDEX(defaults!$A$2:$O$6,MATCH(country_ddx!$C193,defaults!$A$2:$A$6,0),MATCH(country_ddx!D$1,defaults!$A$2:$O$2,0))/100</f>
        <v>0.25</v>
      </c>
      <c r="E193" s="8" t="n">
        <f aca="false">INDEX(defaults!$A$2:$O$6,MATCH(country_ddx!$C193,defaults!$A$2:$A$6,0),MATCH(country_ddx!E$1,defaults!$A$2:$O$2,0))/100</f>
        <v>0.25</v>
      </c>
      <c r="F193" s="8" t="n">
        <f aca="false">INDEX(defaults!$A$2:$O$6,MATCH(country_ddx!$C193,defaults!$A$2:$A$6,0),MATCH(country_ddx!F$1,defaults!$A$2:$O$2,0))/100</f>
        <v>0</v>
      </c>
      <c r="G193" s="8" t="n">
        <f aca="false">INDEX(defaults!$A$2:$O$6,MATCH(country_ddx!$C193,defaults!$A$2:$A$6,0),MATCH(country_ddx!G$1,defaults!$A$2:$O$2,0))/100</f>
        <v>0</v>
      </c>
      <c r="H193" s="8" t="n">
        <f aca="false">INDEX(defaults!$A$2:$O$6,MATCH(country_ddx!$C193,defaults!$A$2:$A$6,0),MATCH(country_ddx!H$1,defaults!$A$2:$O$2,0))/100</f>
        <v>0</v>
      </c>
      <c r="I193" s="8" t="n">
        <f aca="false">IF(C193="hic",0,IFERROR(INDEX(OnsetDeathRates!E:E,MATCH($A193,OnsetDeathRates!$B:$B,0))/100,INDEX(defaults!$A$2:$O$6,MATCH(country_ddx!$C193,defaults!$A$2:$A$6,0),MATCH(country_ddx!I$1,defaults!$A$2:$O$2,0))/100))</f>
        <v>0</v>
      </c>
      <c r="J193" s="8" t="n">
        <f aca="false">IF(C193="hic",0,IFERROR(INDEX(OnsetDeathRates!I:I,MATCH($A193,OnsetDeathRates!$B:$B,0))/100,INDEX(defaults!$A$2:$O$6,MATCH(country_ddx!$C193,defaults!$A$2:$A$6,0),MATCH(country_ddx!J$1,defaults!$A$2:$O$2,0))/100))</f>
        <v>0</v>
      </c>
      <c r="K193" s="8" t="n">
        <f aca="false">IF(C193="hic",0,IFERROR(INDEX(OnsetDeathRates!M:M,MATCH($A193,OnsetDeathRates!$B:$B,0))/100,INDEX(defaults!$A$2:$O$6,MATCH(country_ddx!$C193,defaults!$A$2:$A$6,0),MATCH(country_ddx!K$1,defaults!$A$2:$O$2,0))/100))</f>
        <v>0</v>
      </c>
      <c r="L193" s="8" t="n">
        <f aca="false">K193</f>
        <v>0</v>
      </c>
      <c r="M193" s="8" t="n">
        <f aca="false">L193</f>
        <v>0</v>
      </c>
      <c r="N193" s="8" t="n">
        <f aca="false">M193</f>
        <v>0</v>
      </c>
      <c r="O193" s="8" t="n">
        <f aca="false">N193</f>
        <v>0</v>
      </c>
      <c r="P193" s="8" t="n">
        <f aca="false">O193</f>
        <v>0</v>
      </c>
      <c r="Q193" s="8" t="n">
        <f aca="false">P193</f>
        <v>0</v>
      </c>
    </row>
    <row r="194" customFormat="false" ht="13.8" hidden="false" customHeight="false" outlineLevel="0" collapsed="false">
      <c r="A194" s="0" t="s">
        <v>225</v>
      </c>
      <c r="B194" s="7" t="s">
        <v>22</v>
      </c>
      <c r="C194" s="0" t="str">
        <f aca="false">INDEX(country!F:F,MATCH(A194,country!A:A,0))</f>
        <v>HIC</v>
      </c>
      <c r="D194" s="8" t="n">
        <f aca="false">INDEX(defaults!$A$2:$O$6,MATCH(country_ddx!$C194,defaults!$A$2:$A$6,0),MATCH(country_ddx!D$1,defaults!$A$2:$O$2,0))/100</f>
        <v>0.25</v>
      </c>
      <c r="E194" s="8" t="n">
        <f aca="false">INDEX(defaults!$A$2:$O$6,MATCH(country_ddx!$C194,defaults!$A$2:$A$6,0),MATCH(country_ddx!E$1,defaults!$A$2:$O$2,0))/100</f>
        <v>0.25</v>
      </c>
      <c r="F194" s="8" t="n">
        <f aca="false">INDEX(defaults!$A$2:$O$6,MATCH(country_ddx!$C194,defaults!$A$2:$A$6,0),MATCH(country_ddx!F$1,defaults!$A$2:$O$2,0))/100</f>
        <v>0</v>
      </c>
      <c r="G194" s="8" t="n">
        <f aca="false">INDEX(defaults!$A$2:$O$6,MATCH(country_ddx!$C194,defaults!$A$2:$A$6,0),MATCH(country_ddx!G$1,defaults!$A$2:$O$2,0))/100</f>
        <v>0</v>
      </c>
      <c r="H194" s="8" t="n">
        <f aca="false">INDEX(defaults!$A$2:$O$6,MATCH(country_ddx!$C194,defaults!$A$2:$A$6,0),MATCH(country_ddx!H$1,defaults!$A$2:$O$2,0))/100</f>
        <v>0</v>
      </c>
      <c r="I194" s="8" t="n">
        <f aca="false">IF(C194="hic",0,IFERROR(INDEX(OnsetDeathRates!E:E,MATCH($A194,OnsetDeathRates!$B:$B,0))/100,INDEX(defaults!$A$2:$O$6,MATCH(country_ddx!$C194,defaults!$A$2:$A$6,0),MATCH(country_ddx!I$1,defaults!$A$2:$O$2,0))/100))</f>
        <v>0</v>
      </c>
      <c r="J194" s="8" t="n">
        <f aca="false">IF(C194="hic",0,IFERROR(INDEX(OnsetDeathRates!I:I,MATCH($A194,OnsetDeathRates!$B:$B,0))/100,INDEX(defaults!$A$2:$O$6,MATCH(country_ddx!$C194,defaults!$A$2:$A$6,0),MATCH(country_ddx!J$1,defaults!$A$2:$O$2,0))/100))</f>
        <v>0</v>
      </c>
      <c r="K194" s="8" t="n">
        <f aca="false">IF(C194="hic",0,IFERROR(INDEX(OnsetDeathRates!M:M,MATCH($A194,OnsetDeathRates!$B:$B,0))/100,INDEX(defaults!$A$2:$O$6,MATCH(country_ddx!$C194,defaults!$A$2:$A$6,0),MATCH(country_ddx!K$1,defaults!$A$2:$O$2,0))/100))</f>
        <v>0</v>
      </c>
      <c r="L194" s="8" t="n">
        <f aca="false">K194</f>
        <v>0</v>
      </c>
      <c r="M194" s="8" t="n">
        <f aca="false">L194</f>
        <v>0</v>
      </c>
      <c r="N194" s="8" t="n">
        <f aca="false">M194</f>
        <v>0</v>
      </c>
      <c r="O194" s="8" t="n">
        <f aca="false">N194</f>
        <v>0</v>
      </c>
      <c r="P194" s="8" t="n">
        <f aca="false">O194</f>
        <v>0</v>
      </c>
      <c r="Q194" s="8" t="n">
        <f aca="false">P194</f>
        <v>0</v>
      </c>
    </row>
    <row r="195" customFormat="false" ht="13.8" hidden="false" customHeight="false" outlineLevel="0" collapsed="false">
      <c r="A195" s="0" t="s">
        <v>226</v>
      </c>
      <c r="B195" s="7" t="s">
        <v>127</v>
      </c>
      <c r="C195" s="0" t="str">
        <f aca="false">INDEX(country!F:F,MATCH(A195,country!A:A,0))</f>
        <v>LMIC</v>
      </c>
      <c r="D195" s="8" t="n">
        <f aca="false">INDEX(defaults!$A$2:$O$6,MATCH(country_ddx!$C195,defaults!$A$2:$A$6,0),MATCH(country_ddx!D$1,defaults!$A$2:$O$2,0))/100</f>
        <v>1</v>
      </c>
      <c r="E195" s="8" t="n">
        <f aca="false">INDEX(defaults!$A$2:$O$6,MATCH(country_ddx!$C195,defaults!$A$2:$A$6,0),MATCH(country_ddx!E$1,defaults!$A$2:$O$2,0))/100</f>
        <v>1</v>
      </c>
      <c r="F195" s="8" t="n">
        <f aca="false">INDEX(defaults!$A$2:$O$6,MATCH(country_ddx!$C195,defaults!$A$2:$A$6,0),MATCH(country_ddx!F$1,defaults!$A$2:$O$2,0))/100</f>
        <v>0.5</v>
      </c>
      <c r="G195" s="8" t="n">
        <f aca="false">INDEX(defaults!$A$2:$O$6,MATCH(country_ddx!$C195,defaults!$A$2:$A$6,0),MATCH(country_ddx!G$1,defaults!$A$2:$O$2,0))/100</f>
        <v>0.5</v>
      </c>
      <c r="H195" s="8" t="n">
        <f aca="false">INDEX(defaults!$A$2:$O$6,MATCH(country_ddx!$C195,defaults!$A$2:$A$6,0),MATCH(country_ddx!H$1,defaults!$A$2:$O$2,0))/100</f>
        <v>0.5</v>
      </c>
      <c r="I195" s="8" t="n">
        <f aca="false">IF(C195="hic",0,IFERROR(INDEX(OnsetDeathRates!E:E,MATCH($A195,OnsetDeathRates!$B:$B,0))/100,INDEX(defaults!$A$2:$O$6,MATCH(country_ddx!$C195,defaults!$A$2:$A$6,0),MATCH(country_ddx!I$1,defaults!$A$2:$O$2,0))/100))</f>
        <v>0.015</v>
      </c>
      <c r="J195" s="8" t="n">
        <f aca="false">IF(C195="hic",0,IFERROR(INDEX(OnsetDeathRates!I:I,MATCH($A195,OnsetDeathRates!$B:$B,0))/100,INDEX(defaults!$A$2:$O$6,MATCH(country_ddx!$C195,defaults!$A$2:$A$6,0),MATCH(country_ddx!J$1,defaults!$A$2:$O$2,0))/100))</f>
        <v>0.013</v>
      </c>
      <c r="K195" s="8" t="n">
        <f aca="false">IF(C195="hic",0,IFERROR(INDEX(OnsetDeathRates!M:M,MATCH($A195,OnsetDeathRates!$B:$B,0))/100,INDEX(defaults!$A$2:$O$6,MATCH(country_ddx!$C195,defaults!$A$2:$A$6,0),MATCH(country_ddx!K$1,defaults!$A$2:$O$2,0))/100))</f>
        <v>0.018</v>
      </c>
      <c r="L195" s="8" t="n">
        <f aca="false">K195</f>
        <v>0.018</v>
      </c>
      <c r="M195" s="8" t="n">
        <f aca="false">L195</f>
        <v>0.018</v>
      </c>
      <c r="N195" s="8" t="n">
        <f aca="false">M195</f>
        <v>0.018</v>
      </c>
      <c r="O195" s="8" t="n">
        <f aca="false">N195</f>
        <v>0.018</v>
      </c>
      <c r="P195" s="8" t="n">
        <f aca="false">O195</f>
        <v>0.018</v>
      </c>
      <c r="Q195" s="8" t="n">
        <f aca="false">P195</f>
        <v>0.018</v>
      </c>
    </row>
    <row r="196" customFormat="false" ht="13.8" hidden="false" customHeight="false" outlineLevel="0" collapsed="false">
      <c r="A196" s="0" t="s">
        <v>227</v>
      </c>
      <c r="B196" s="7" t="s">
        <v>93</v>
      </c>
      <c r="C196" s="0" t="str">
        <f aca="false">INDEX(country!F:F,MATCH(A196,country!A:A,0))</f>
        <v>LMIC</v>
      </c>
      <c r="D196" s="8" t="n">
        <f aca="false">INDEX(defaults!$A$2:$O$6,MATCH(country_ddx!$C196,defaults!$A$2:$A$6,0),MATCH(country_ddx!D$1,defaults!$A$2:$O$2,0))/100</f>
        <v>1</v>
      </c>
      <c r="E196" s="8" t="n">
        <f aca="false">INDEX(defaults!$A$2:$O$6,MATCH(country_ddx!$C196,defaults!$A$2:$A$6,0),MATCH(country_ddx!E$1,defaults!$A$2:$O$2,0))/100</f>
        <v>1</v>
      </c>
      <c r="F196" s="8" t="n">
        <f aca="false">INDEX(defaults!$A$2:$O$6,MATCH(country_ddx!$C196,defaults!$A$2:$A$6,0),MATCH(country_ddx!F$1,defaults!$A$2:$O$2,0))/100</f>
        <v>0.5</v>
      </c>
      <c r="G196" s="8" t="n">
        <f aca="false">INDEX(defaults!$A$2:$O$6,MATCH(country_ddx!$C196,defaults!$A$2:$A$6,0),MATCH(country_ddx!G$1,defaults!$A$2:$O$2,0))/100</f>
        <v>0.5</v>
      </c>
      <c r="H196" s="8" t="n">
        <f aca="false">INDEX(defaults!$A$2:$O$6,MATCH(country_ddx!$C196,defaults!$A$2:$A$6,0),MATCH(country_ddx!H$1,defaults!$A$2:$O$2,0))/100</f>
        <v>0.5</v>
      </c>
      <c r="I196" s="8" t="n">
        <f aca="false">IF(C196="hic",0,IFERROR(INDEX(OnsetDeathRates!E:E,MATCH($A196,OnsetDeathRates!$B:$B,0))/100,INDEX(defaults!$A$2:$O$6,MATCH(country_ddx!$C196,defaults!$A$2:$A$6,0),MATCH(country_ddx!I$1,defaults!$A$2:$O$2,0))/100))</f>
        <v>0.676</v>
      </c>
      <c r="J196" s="8" t="n">
        <f aca="false">IF(C196="hic",0,IFERROR(INDEX(OnsetDeathRates!I:I,MATCH($A196,OnsetDeathRates!$B:$B,0))/100,INDEX(defaults!$A$2:$O$6,MATCH(country_ddx!$C196,defaults!$A$2:$A$6,0),MATCH(country_ddx!J$1,defaults!$A$2:$O$2,0))/100))</f>
        <v>0.698</v>
      </c>
      <c r="K196" s="8" t="n">
        <f aca="false">IF(C196="hic",0,IFERROR(INDEX(OnsetDeathRates!M:M,MATCH($A196,OnsetDeathRates!$B:$B,0))/100,INDEX(defaults!$A$2:$O$6,MATCH(country_ddx!$C196,defaults!$A$2:$A$6,0),MATCH(country_ddx!K$1,defaults!$A$2:$O$2,0))/100))</f>
        <v>0.726</v>
      </c>
      <c r="L196" s="8" t="n">
        <f aca="false">K196</f>
        <v>0.726</v>
      </c>
      <c r="M196" s="8" t="n">
        <f aca="false">L196</f>
        <v>0.726</v>
      </c>
      <c r="N196" s="8" t="n">
        <f aca="false">M196</f>
        <v>0.726</v>
      </c>
      <c r="O196" s="8" t="n">
        <f aca="false">N196</f>
        <v>0.726</v>
      </c>
      <c r="P196" s="8" t="n">
        <f aca="false">O196</f>
        <v>0.726</v>
      </c>
      <c r="Q196" s="8" t="n">
        <f aca="false">P196</f>
        <v>0.726</v>
      </c>
    </row>
    <row r="197" customFormat="false" ht="13.8" hidden="false" customHeight="false" outlineLevel="0" collapsed="false">
      <c r="A197" s="0" t="s">
        <v>228</v>
      </c>
      <c r="B197" s="7" t="s">
        <v>22</v>
      </c>
      <c r="C197" s="0" t="str">
        <f aca="false">INDEX(country!F:F,MATCH(A197,country!A:A,0))</f>
        <v>UMIC</v>
      </c>
      <c r="D197" s="8" t="n">
        <f aca="false">INDEX(defaults!$A$2:$O$6,MATCH(country_ddx!$C197,defaults!$A$2:$A$6,0),MATCH(country_ddx!D$1,defaults!$A$2:$O$2,0))/100</f>
        <v>0.5</v>
      </c>
      <c r="E197" s="8" t="n">
        <f aca="false">INDEX(defaults!$A$2:$O$6,MATCH(country_ddx!$C197,defaults!$A$2:$A$6,0),MATCH(country_ddx!E$1,defaults!$A$2:$O$2,0))/100</f>
        <v>0.5</v>
      </c>
      <c r="F197" s="8" t="n">
        <f aca="false">INDEX(defaults!$A$2:$O$6,MATCH(country_ddx!$C197,defaults!$A$2:$A$6,0),MATCH(country_ddx!F$1,defaults!$A$2:$O$2,0))/100</f>
        <v>0.3</v>
      </c>
      <c r="G197" s="8" t="n">
        <f aca="false">INDEX(defaults!$A$2:$O$6,MATCH(country_ddx!$C197,defaults!$A$2:$A$6,0),MATCH(country_ddx!G$1,defaults!$A$2:$O$2,0))/100</f>
        <v>0.3</v>
      </c>
      <c r="H197" s="8" t="n">
        <f aca="false">INDEX(defaults!$A$2:$O$6,MATCH(country_ddx!$C197,defaults!$A$2:$A$6,0),MATCH(country_ddx!H$1,defaults!$A$2:$O$2,0))/100</f>
        <v>0.15</v>
      </c>
      <c r="I197" s="8" t="n">
        <f aca="false">IF(C197="hic",0,IFERROR(INDEX(OnsetDeathRates!E:E,MATCH($A197,OnsetDeathRates!$B:$B,0))/100,INDEX(defaults!$A$2:$O$6,MATCH(country_ddx!$C197,defaults!$A$2:$A$6,0),MATCH(country_ddx!I$1,defaults!$A$2:$O$2,0))/100))</f>
        <v>0.104</v>
      </c>
      <c r="J197" s="8" t="n">
        <f aca="false">IF(C197="hic",0,IFERROR(INDEX(OnsetDeathRates!I:I,MATCH($A197,OnsetDeathRates!$B:$B,0))/100,INDEX(defaults!$A$2:$O$6,MATCH(country_ddx!$C197,defaults!$A$2:$A$6,0),MATCH(country_ddx!J$1,defaults!$A$2:$O$2,0))/100))</f>
        <v>0.076</v>
      </c>
      <c r="K197" s="8" t="n">
        <f aca="false">IF(C197="hic",0,IFERROR(INDEX(OnsetDeathRates!M:M,MATCH($A197,OnsetDeathRates!$B:$B,0))/100,INDEX(defaults!$A$2:$O$6,MATCH(country_ddx!$C197,defaults!$A$2:$A$6,0),MATCH(country_ddx!K$1,defaults!$A$2:$O$2,0))/100))</f>
        <v>0.064</v>
      </c>
      <c r="L197" s="8" t="n">
        <f aca="false">K197</f>
        <v>0.064</v>
      </c>
      <c r="M197" s="8" t="n">
        <f aca="false">L197</f>
        <v>0.064</v>
      </c>
      <c r="N197" s="8" t="n">
        <f aca="false">M197</f>
        <v>0.064</v>
      </c>
      <c r="O197" s="8" t="n">
        <f aca="false">N197</f>
        <v>0.064</v>
      </c>
      <c r="P197" s="8" t="n">
        <f aca="false">O197</f>
        <v>0.064</v>
      </c>
      <c r="Q197" s="8" t="n">
        <f aca="false">P197</f>
        <v>0.064</v>
      </c>
    </row>
    <row r="198" customFormat="false" ht="13.8" hidden="false" customHeight="false" outlineLevel="0" collapsed="false">
      <c r="A198" s="0" t="s">
        <v>229</v>
      </c>
      <c r="B198" s="7" t="s">
        <v>49</v>
      </c>
      <c r="C198" s="0" t="str">
        <f aca="false">INDEX(country!F:F,MATCH(A198,country!A:A,0))</f>
        <v>LMIC</v>
      </c>
      <c r="D198" s="8" t="n">
        <f aca="false">INDEX(defaults!$A$2:$O$6,MATCH(country_ddx!$C198,defaults!$A$2:$A$6,0),MATCH(country_ddx!D$1,defaults!$A$2:$O$2,0))/100</f>
        <v>1</v>
      </c>
      <c r="E198" s="8" t="n">
        <f aca="false">INDEX(defaults!$A$2:$O$6,MATCH(country_ddx!$C198,defaults!$A$2:$A$6,0),MATCH(country_ddx!E$1,defaults!$A$2:$O$2,0))/100</f>
        <v>1</v>
      </c>
      <c r="F198" s="8" t="n">
        <f aca="false">INDEX(defaults!$A$2:$O$6,MATCH(country_ddx!$C198,defaults!$A$2:$A$6,0),MATCH(country_ddx!F$1,defaults!$A$2:$O$2,0))/100</f>
        <v>0.5</v>
      </c>
      <c r="G198" s="8" t="n">
        <f aca="false">INDEX(defaults!$A$2:$O$6,MATCH(country_ddx!$C198,defaults!$A$2:$A$6,0),MATCH(country_ddx!G$1,defaults!$A$2:$O$2,0))/100</f>
        <v>0.5</v>
      </c>
      <c r="H198" s="8" t="n">
        <f aca="false">INDEX(defaults!$A$2:$O$6,MATCH(country_ddx!$C198,defaults!$A$2:$A$6,0),MATCH(country_ddx!H$1,defaults!$A$2:$O$2,0))/100</f>
        <v>0.5</v>
      </c>
      <c r="I198" s="8" t="n">
        <f aca="false">IF(C198="hic",0,IFERROR(INDEX(OnsetDeathRates!E:E,MATCH($A198,OnsetDeathRates!$B:$B,0))/100,INDEX(defaults!$A$2:$O$6,MATCH(country_ddx!$C198,defaults!$A$2:$A$6,0),MATCH(country_ddx!I$1,defaults!$A$2:$O$2,0))/100))</f>
        <v>0.414</v>
      </c>
      <c r="J198" s="8" t="n">
        <f aca="false">IF(C198="hic",0,IFERROR(INDEX(OnsetDeathRates!I:I,MATCH($A198,OnsetDeathRates!$B:$B,0))/100,INDEX(defaults!$A$2:$O$6,MATCH(country_ddx!$C198,defaults!$A$2:$A$6,0),MATCH(country_ddx!J$1,defaults!$A$2:$O$2,0))/100))</f>
        <v>0.347</v>
      </c>
      <c r="K198" s="8" t="n">
        <f aca="false">IF(C198="hic",0,IFERROR(INDEX(OnsetDeathRates!M:M,MATCH($A198,OnsetDeathRates!$B:$B,0))/100,INDEX(defaults!$A$2:$O$6,MATCH(country_ddx!$C198,defaults!$A$2:$A$6,0),MATCH(country_ddx!K$1,defaults!$A$2:$O$2,0))/100))</f>
        <v>0.287</v>
      </c>
      <c r="L198" s="8" t="n">
        <f aca="false">K198</f>
        <v>0.287</v>
      </c>
      <c r="M198" s="8" t="n">
        <f aca="false">L198</f>
        <v>0.287</v>
      </c>
      <c r="N198" s="8" t="n">
        <f aca="false">M198</f>
        <v>0.287</v>
      </c>
      <c r="O198" s="8" t="n">
        <f aca="false">N198</f>
        <v>0.287</v>
      </c>
      <c r="P198" s="8" t="n">
        <f aca="false">O198</f>
        <v>0.287</v>
      </c>
      <c r="Q198" s="8" t="n">
        <f aca="false">P198</f>
        <v>0.287</v>
      </c>
    </row>
    <row r="199" customFormat="false" ht="13.8" hidden="false" customHeight="false" outlineLevel="0" collapsed="false">
      <c r="A199" s="0" t="s">
        <v>230</v>
      </c>
      <c r="B199" s="7" t="s">
        <v>16</v>
      </c>
      <c r="C199" s="0" t="str">
        <f aca="false">INDEX(country!F:F,MATCH(A199,country!A:A,0))</f>
        <v>UMIC</v>
      </c>
      <c r="D199" s="8" t="n">
        <f aca="false">INDEX(defaults!$A$2:$O$6,MATCH(country_ddx!$C199,defaults!$A$2:$A$6,0),MATCH(country_ddx!D$1,defaults!$A$2:$O$2,0))/100</f>
        <v>0.5</v>
      </c>
      <c r="E199" s="8" t="n">
        <f aca="false">INDEX(defaults!$A$2:$O$6,MATCH(country_ddx!$C199,defaults!$A$2:$A$6,0),MATCH(country_ddx!E$1,defaults!$A$2:$O$2,0))/100</f>
        <v>0.5</v>
      </c>
      <c r="F199" s="8" t="n">
        <f aca="false">INDEX(defaults!$A$2:$O$6,MATCH(country_ddx!$C199,defaults!$A$2:$A$6,0),MATCH(country_ddx!F$1,defaults!$A$2:$O$2,0))/100</f>
        <v>0.3</v>
      </c>
      <c r="G199" s="8" t="n">
        <f aca="false">INDEX(defaults!$A$2:$O$6,MATCH(country_ddx!$C199,defaults!$A$2:$A$6,0),MATCH(country_ddx!G$1,defaults!$A$2:$O$2,0))/100</f>
        <v>0.3</v>
      </c>
      <c r="H199" s="8" t="n">
        <f aca="false">INDEX(defaults!$A$2:$O$6,MATCH(country_ddx!$C199,defaults!$A$2:$A$6,0),MATCH(country_ddx!H$1,defaults!$A$2:$O$2,0))/100</f>
        <v>0.15</v>
      </c>
      <c r="I199" s="8" t="n">
        <f aca="false">IF(C199="hic",0,IFERROR(INDEX(OnsetDeathRates!E:E,MATCH($A199,OnsetDeathRates!$B:$B,0))/100,INDEX(defaults!$A$2:$O$6,MATCH(country_ddx!$C199,defaults!$A$2:$A$6,0),MATCH(country_ddx!I$1,defaults!$A$2:$O$2,0))/100))</f>
        <v>0.15</v>
      </c>
      <c r="J199" s="8" t="n">
        <f aca="false">IF(C199="hic",0,IFERROR(INDEX(OnsetDeathRates!I:I,MATCH($A199,OnsetDeathRates!$B:$B,0))/100,INDEX(defaults!$A$2:$O$6,MATCH(country_ddx!$C199,defaults!$A$2:$A$6,0),MATCH(country_ddx!J$1,defaults!$A$2:$O$2,0))/100))</f>
        <v>0.1</v>
      </c>
      <c r="K199" s="8" t="n">
        <f aca="false">IF(C199="hic",0,IFERROR(INDEX(OnsetDeathRates!M:M,MATCH($A199,OnsetDeathRates!$B:$B,0))/100,INDEX(defaults!$A$2:$O$6,MATCH(country_ddx!$C199,defaults!$A$2:$A$6,0),MATCH(country_ddx!K$1,defaults!$A$2:$O$2,0))/100))</f>
        <v>0.1</v>
      </c>
      <c r="L199" s="9" t="n">
        <f aca="false">INDEX(defaults!$A$2:$O$6,MATCH(country_ddx!$C199,defaults!$A$2:$A$6,0),MATCH(country_ddx!L$1,defaults!$A$2:$O$2,0))/100</f>
        <v>0.05</v>
      </c>
      <c r="M199" s="9" t="n">
        <f aca="false">INDEX(defaults!$A$2:$O$6,MATCH(country_ddx!$C199,defaults!$A$2:$A$6,0),MATCH(country_ddx!M$1,defaults!$A$2:$O$2,0))/100</f>
        <v>0.05</v>
      </c>
      <c r="N199" s="9" t="n">
        <f aca="false">INDEX(defaults!$A$2:$O$6,MATCH(country_ddx!$C199,defaults!$A$2:$A$6,0),MATCH(country_ddx!N$1,defaults!$A$2:$O$2,0))/100</f>
        <v>0.05</v>
      </c>
      <c r="O199" s="9" t="n">
        <f aca="false">INDEX(defaults!$A$2:$O$6,MATCH(country_ddx!$C199,defaults!$A$2:$A$6,0),MATCH(country_ddx!O$1,defaults!$A$2:$O$2,0))/100</f>
        <v>0.05</v>
      </c>
      <c r="P199" s="9" t="n">
        <f aca="false">INDEX(defaults!$A$2:$O$6,MATCH(country_ddx!$C199,defaults!$A$2:$A$6,0),MATCH(country_ddx!P$1,defaults!$A$2:$O$2,0))/100</f>
        <v>0.05</v>
      </c>
      <c r="Q199" s="9" t="n">
        <f aca="false">INDEX(defaults!$A$2:$O$6,MATCH(country_ddx!$C199,defaults!$A$2:$A$6,0),MATCH(country_ddx!Q$1,defaults!$A$2:$O$2,0))/100</f>
        <v>0.05</v>
      </c>
    </row>
    <row r="200" customFormat="false" ht="13.8" hidden="false" customHeight="false" outlineLevel="0" collapsed="false">
      <c r="A200" s="0" t="s">
        <v>231</v>
      </c>
      <c r="B200" s="7" t="s">
        <v>24</v>
      </c>
      <c r="C200" s="0" t="str">
        <f aca="false">INDEX(country!F:F,MATCH(A200,country!A:A,0))</f>
        <v>LIC</v>
      </c>
      <c r="D200" s="8" t="n">
        <f aca="false">INDEX(defaults!$A$2:$O$6,MATCH(country_ddx!$C200,defaults!$A$2:$A$6,0),MATCH(country_ddx!D$1,defaults!$A$2:$O$2,0))/100</f>
        <v>1</v>
      </c>
      <c r="E200" s="8" t="n">
        <f aca="false">INDEX(defaults!$A$2:$O$6,MATCH(country_ddx!$C200,defaults!$A$2:$A$6,0),MATCH(country_ddx!E$1,defaults!$A$2:$O$2,0))/100</f>
        <v>1</v>
      </c>
      <c r="F200" s="8" t="n">
        <f aca="false">INDEX(defaults!$A$2:$O$6,MATCH(country_ddx!$C200,defaults!$A$2:$A$6,0),MATCH(country_ddx!F$1,defaults!$A$2:$O$2,0))/100</f>
        <v>0.75</v>
      </c>
      <c r="G200" s="8" t="n">
        <f aca="false">INDEX(defaults!$A$2:$O$6,MATCH(country_ddx!$C200,defaults!$A$2:$A$6,0),MATCH(country_ddx!G$1,defaults!$A$2:$O$2,0))/100</f>
        <v>0.75</v>
      </c>
      <c r="H200" s="8" t="n">
        <f aca="false">INDEX(defaults!$A$2:$O$6,MATCH(country_ddx!$C200,defaults!$A$2:$A$6,0),MATCH(country_ddx!H$1,defaults!$A$2:$O$2,0))/100</f>
        <v>0.75</v>
      </c>
      <c r="I200" s="8" t="n">
        <f aca="false">IF(C200="hic",0,IFERROR(INDEX(OnsetDeathRates!E:E,MATCH($A200,OnsetDeathRates!$B:$B,0))/100,INDEX(defaults!$A$2:$O$6,MATCH(country_ddx!$C200,defaults!$A$2:$A$6,0),MATCH(country_ddx!I$1,defaults!$A$2:$O$2,0))/100))</f>
        <v>0.488</v>
      </c>
      <c r="J200" s="8" t="n">
        <f aca="false">IF(C200="hic",0,IFERROR(INDEX(OnsetDeathRates!I:I,MATCH($A200,OnsetDeathRates!$B:$B,0))/100,INDEX(defaults!$A$2:$O$6,MATCH(country_ddx!$C200,defaults!$A$2:$A$6,0),MATCH(country_ddx!J$1,defaults!$A$2:$O$2,0))/100))</f>
        <v>0.309</v>
      </c>
      <c r="K200" s="8" t="n">
        <f aca="false">IF(C200="hic",0,IFERROR(INDEX(OnsetDeathRates!M:M,MATCH($A200,OnsetDeathRates!$B:$B,0))/100,INDEX(defaults!$A$2:$O$6,MATCH(country_ddx!$C200,defaults!$A$2:$A$6,0),MATCH(country_ddx!K$1,defaults!$A$2:$O$2,0))/100))</f>
        <v>0.43</v>
      </c>
      <c r="L200" s="8" t="n">
        <f aca="false">K200</f>
        <v>0.43</v>
      </c>
      <c r="M200" s="8" t="n">
        <f aca="false">L200</f>
        <v>0.43</v>
      </c>
      <c r="N200" s="8" t="n">
        <f aca="false">M200</f>
        <v>0.43</v>
      </c>
      <c r="O200" s="8" t="n">
        <f aca="false">N200</f>
        <v>0.43</v>
      </c>
      <c r="P200" s="8" t="n">
        <f aca="false">O200</f>
        <v>0.43</v>
      </c>
      <c r="Q200" s="8" t="n">
        <f aca="false">P200</f>
        <v>0.43</v>
      </c>
    </row>
    <row r="201" customFormat="false" ht="13.8" hidden="false" customHeight="false" outlineLevel="0" collapsed="false">
      <c r="A201" s="0" t="s">
        <v>232</v>
      </c>
      <c r="B201" s="7" t="s">
        <v>53</v>
      </c>
      <c r="C201" s="0" t="str">
        <f aca="false">INDEX(country!F:F,MATCH(A201,country!A:A,0))</f>
        <v>LMIC</v>
      </c>
      <c r="D201" s="8" t="n">
        <f aca="false">INDEX(defaults!$A$2:$O$6,MATCH(country_ddx!$C201,defaults!$A$2:$A$6,0),MATCH(country_ddx!D$1,defaults!$A$2:$O$2,0))/100</f>
        <v>1</v>
      </c>
      <c r="E201" s="8" t="n">
        <f aca="false">INDEX(defaults!$A$2:$O$6,MATCH(country_ddx!$C201,defaults!$A$2:$A$6,0),MATCH(country_ddx!E$1,defaults!$A$2:$O$2,0))/100</f>
        <v>1</v>
      </c>
      <c r="F201" s="8" t="n">
        <f aca="false">INDEX(defaults!$A$2:$O$6,MATCH(country_ddx!$C201,defaults!$A$2:$A$6,0),MATCH(country_ddx!F$1,defaults!$A$2:$O$2,0))/100</f>
        <v>0.5</v>
      </c>
      <c r="G201" s="8" t="n">
        <f aca="false">INDEX(defaults!$A$2:$O$6,MATCH(country_ddx!$C201,defaults!$A$2:$A$6,0),MATCH(country_ddx!G$1,defaults!$A$2:$O$2,0))/100</f>
        <v>0.5</v>
      </c>
      <c r="H201" s="8" t="n">
        <f aca="false">INDEX(defaults!$A$2:$O$6,MATCH(country_ddx!$C201,defaults!$A$2:$A$6,0),MATCH(country_ddx!H$1,defaults!$A$2:$O$2,0))/100</f>
        <v>0.5</v>
      </c>
      <c r="I201" s="8" t="n">
        <f aca="false">IF(C201="hic",0,IFERROR(INDEX(OnsetDeathRates!E:E,MATCH($A201,OnsetDeathRates!$B:$B,0))/100,INDEX(defaults!$A$2:$O$6,MATCH(country_ddx!$C201,defaults!$A$2:$A$6,0),MATCH(country_ddx!I$1,defaults!$A$2:$O$2,0))/100))</f>
        <v>0.673</v>
      </c>
      <c r="J201" s="8" t="n">
        <f aca="false">IF(C201="hic",0,IFERROR(INDEX(OnsetDeathRates!I:I,MATCH($A201,OnsetDeathRates!$B:$B,0))/100,INDEX(defaults!$A$2:$O$6,MATCH(country_ddx!$C201,defaults!$A$2:$A$6,0),MATCH(country_ddx!J$1,defaults!$A$2:$O$2,0))/100))</f>
        <v>0.567</v>
      </c>
      <c r="K201" s="8" t="n">
        <f aca="false">IF(C201="hic",0,IFERROR(INDEX(OnsetDeathRates!M:M,MATCH($A201,OnsetDeathRates!$B:$B,0))/100,INDEX(defaults!$A$2:$O$6,MATCH(country_ddx!$C201,defaults!$A$2:$A$6,0),MATCH(country_ddx!K$1,defaults!$A$2:$O$2,0))/100))</f>
        <v>0.384</v>
      </c>
      <c r="L201" s="8" t="n">
        <f aca="false">K201</f>
        <v>0.384</v>
      </c>
      <c r="M201" s="8" t="n">
        <f aca="false">L201</f>
        <v>0.384</v>
      </c>
      <c r="N201" s="8" t="n">
        <f aca="false">M201</f>
        <v>0.384</v>
      </c>
      <c r="O201" s="8" t="n">
        <f aca="false">N201</f>
        <v>0.384</v>
      </c>
      <c r="P201" s="8" t="n">
        <f aca="false">O201</f>
        <v>0.384</v>
      </c>
      <c r="Q201" s="8" t="n">
        <f aca="false">P201</f>
        <v>0.384</v>
      </c>
    </row>
    <row r="202" customFormat="false" ht="13.8" hidden="false" customHeight="false" outlineLevel="0" collapsed="false">
      <c r="A202" s="0" t="s">
        <v>233</v>
      </c>
      <c r="B202" s="7" t="s">
        <v>53</v>
      </c>
      <c r="C202" s="0" t="str">
        <f aca="false">INDEX(country!F:F,MATCH(A202,country!A:A,0))</f>
        <v>LIC</v>
      </c>
      <c r="D202" s="8" t="n">
        <f aca="false">INDEX(defaults!$A$2:$O$6,MATCH(country_ddx!$C202,defaults!$A$2:$A$6,0),MATCH(country_ddx!D$1,defaults!$A$2:$O$2,0))/100</f>
        <v>1</v>
      </c>
      <c r="E202" s="8" t="n">
        <f aca="false">INDEX(defaults!$A$2:$O$6,MATCH(country_ddx!$C202,defaults!$A$2:$A$6,0),MATCH(country_ddx!E$1,defaults!$A$2:$O$2,0))/100</f>
        <v>1</v>
      </c>
      <c r="F202" s="8" t="n">
        <f aca="false">INDEX(defaults!$A$2:$O$6,MATCH(country_ddx!$C202,defaults!$A$2:$A$6,0),MATCH(country_ddx!F$1,defaults!$A$2:$O$2,0))/100</f>
        <v>0.75</v>
      </c>
      <c r="G202" s="8" t="n">
        <f aca="false">INDEX(defaults!$A$2:$O$6,MATCH(country_ddx!$C202,defaults!$A$2:$A$6,0),MATCH(country_ddx!G$1,defaults!$A$2:$O$2,0))/100</f>
        <v>0.75</v>
      </c>
      <c r="H202" s="8" t="n">
        <f aca="false">INDEX(defaults!$A$2:$O$6,MATCH(country_ddx!$C202,defaults!$A$2:$A$6,0),MATCH(country_ddx!H$1,defaults!$A$2:$O$2,0))/100</f>
        <v>0.75</v>
      </c>
      <c r="I202" s="8" t="n">
        <f aca="false">IF(C202="hic",0,IFERROR(INDEX(OnsetDeathRates!E:E,MATCH($A202,OnsetDeathRates!$B:$B,0))/100,INDEX(defaults!$A$2:$O$6,MATCH(country_ddx!$C202,defaults!$A$2:$A$6,0),MATCH(country_ddx!I$1,defaults!$A$2:$O$2,0))/100))</f>
        <v>0.5</v>
      </c>
      <c r="J202" s="8" t="n">
        <f aca="false">IF(C202="hic",0,IFERROR(INDEX(OnsetDeathRates!I:I,MATCH($A202,OnsetDeathRates!$B:$B,0))/100,INDEX(defaults!$A$2:$O$6,MATCH(country_ddx!$C202,defaults!$A$2:$A$6,0),MATCH(country_ddx!J$1,defaults!$A$2:$O$2,0))/100))</f>
        <v>0.48</v>
      </c>
      <c r="K202" s="8" t="n">
        <f aca="false">IF(C202="hic",0,IFERROR(INDEX(OnsetDeathRates!M:M,MATCH($A202,OnsetDeathRates!$B:$B,0))/100,INDEX(defaults!$A$2:$O$6,MATCH(country_ddx!$C202,defaults!$A$2:$A$6,0),MATCH(country_ddx!K$1,defaults!$A$2:$O$2,0))/100))</f>
        <v>0.414</v>
      </c>
      <c r="L202" s="8" t="n">
        <f aca="false">K202</f>
        <v>0.414</v>
      </c>
      <c r="M202" s="8" t="n">
        <f aca="false">L202</f>
        <v>0.414</v>
      </c>
      <c r="N202" s="8" t="n">
        <f aca="false">M202</f>
        <v>0.414</v>
      </c>
      <c r="O202" s="8" t="n">
        <f aca="false">N202</f>
        <v>0.414</v>
      </c>
      <c r="P202" s="8" t="n">
        <f aca="false">O202</f>
        <v>0.414</v>
      </c>
      <c r="Q202" s="8" t="n">
        <f aca="false">P202</f>
        <v>0.414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3C0B"/>
    <pageSetUpPr fitToPage="false"/>
  </sheetPr>
  <dimension ref="A1:Q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E17" activePane="bottomRight" state="frozen"/>
      <selection pane="topLeft" activeCell="A1" activeCellId="0" sqref="A1"/>
      <selection pane="topRight" activeCell="E1" activeCellId="0" sqref="E1"/>
      <selection pane="bottomLeft" activeCell="A17" activeCellId="0" sqref="A17"/>
      <selection pane="bottomRight" activeCell="E38" activeCellId="0" sqref="E3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1.26"/>
    <col collapsed="false" customWidth="true" hidden="false" outlineLevel="0" max="2" min="2" style="0" width="18.86"/>
    <col collapsed="false" customWidth="true" hidden="false" outlineLevel="0" max="3" min="3" style="0" width="17.4"/>
  </cols>
  <sheetData>
    <row r="1" customFormat="false" ht="14.25" hidden="false" customHeight="false" outlineLevel="0" collapsed="false">
      <c r="A1" s="5" t="s">
        <v>8</v>
      </c>
      <c r="B1" s="6" t="s">
        <v>9</v>
      </c>
      <c r="C1" s="5" t="s">
        <v>10</v>
      </c>
      <c r="D1" s="5" t="n">
        <v>1850</v>
      </c>
      <c r="E1" s="5" t="n">
        <v>1920</v>
      </c>
      <c r="F1" s="5" t="n">
        <v>1921</v>
      </c>
      <c r="G1" s="5" t="n">
        <v>1950</v>
      </c>
      <c r="H1" s="5" t="n">
        <v>1980</v>
      </c>
      <c r="I1" s="5" t="n">
        <v>1990</v>
      </c>
      <c r="J1" s="5" t="n">
        <v>2000</v>
      </c>
      <c r="K1" s="5" t="n">
        <v>2010</v>
      </c>
      <c r="L1" s="5" t="n">
        <v>2020</v>
      </c>
      <c r="M1" s="5" t="n">
        <v>2030</v>
      </c>
      <c r="N1" s="5" t="n">
        <v>2040</v>
      </c>
      <c r="O1" s="5" t="n">
        <v>2050</v>
      </c>
      <c r="P1" s="5" t="n">
        <v>2060</v>
      </c>
      <c r="Q1" s="5" t="n">
        <v>2100</v>
      </c>
    </row>
    <row r="2" customFormat="false" ht="13.8" hidden="false" customHeight="false" outlineLevel="0" collapsed="false">
      <c r="A2" s="0" t="s">
        <v>11</v>
      </c>
      <c r="B2" s="7" t="s">
        <v>12</v>
      </c>
      <c r="C2" s="0" t="str">
        <f aca="false">INDEX(country!F:F,MATCH(A2,country!A:A,0))</f>
        <v>LIC</v>
      </c>
      <c r="D2" s="0" t="n">
        <v>13.5</v>
      </c>
      <c r="E2" s="0" t="n">
        <v>13.5</v>
      </c>
      <c r="F2" s="0" t="n">
        <v>13.5</v>
      </c>
      <c r="G2" s="0" t="n">
        <f aca="false">INDEX(GeneratedSMRsAsHbA1c!E:E,MATCH($A2,GeneratedSMRsAsHbA1c!$C:$C,0))</f>
        <v>9.12060777092837</v>
      </c>
      <c r="H2" s="0" t="n">
        <f aca="false">INDEX(GeneratedSMRsAsHbA1c!F:F,MATCH($A2,GeneratedSMRsAsHbA1c!$C:$C,0))</f>
        <v>9.10493670823226</v>
      </c>
      <c r="I2" s="0" t="n">
        <f aca="false">INDEX(GeneratedSMRsAsHbA1c!G:G,MATCH($A2,GeneratedSMRsAsHbA1c!$C:$C,0))</f>
        <v>9.08195248294464</v>
      </c>
      <c r="J2" s="0" t="n">
        <f aca="false">INDEX(GeneratedSMRsAsHbA1c!H:H,MATCH($A2,GeneratedSMRsAsHbA1c!$C:$C,0))</f>
        <v>9.0814301141881</v>
      </c>
      <c r="K2" s="0" t="n">
        <f aca="false">INDEX(GeneratedSMRsAsHbA1c!I:I,MATCH($A2,GeneratedSMRsAsHbA1c!$C:$C,0))</f>
        <v>9.01535046648618</v>
      </c>
      <c r="L2" s="0" t="n">
        <f aca="false">INDEX(GeneratedSMRsAsHbA1c!J:J,MATCH($A2,GeneratedSMRsAsHbA1c!$C:$C,0))</f>
        <v>8.99356768933859</v>
      </c>
      <c r="M2" s="0" t="n">
        <f aca="false">L2</f>
        <v>8.99356768933859</v>
      </c>
      <c r="N2" s="0" t="n">
        <f aca="false">M2</f>
        <v>8.99356768933859</v>
      </c>
      <c r="O2" s="0" t="n">
        <f aca="false">N2</f>
        <v>8.99356768933859</v>
      </c>
      <c r="P2" s="0" t="n">
        <f aca="false">O2</f>
        <v>8.99356768933859</v>
      </c>
      <c r="Q2" s="0" t="n">
        <f aca="false">P2</f>
        <v>8.99356768933859</v>
      </c>
    </row>
    <row r="3" customFormat="false" ht="13.8" hidden="false" customHeight="false" outlineLevel="0" collapsed="false">
      <c r="A3" s="0" t="s">
        <v>13</v>
      </c>
      <c r="B3" s="7" t="s">
        <v>14</v>
      </c>
      <c r="C3" s="0" t="str">
        <f aca="false">INDEX(country!F:F,MATCH(A3,country!A:A,0))</f>
        <v>UMIC</v>
      </c>
      <c r="D3" s="0" t="n">
        <v>13.5</v>
      </c>
      <c r="E3" s="0" t="n">
        <v>13.5</v>
      </c>
      <c r="F3" s="0" t="n">
        <v>12</v>
      </c>
      <c r="G3" s="0" t="n">
        <f aca="false">INDEX(GeneratedSMRsAsHbA1c!E:E,MATCH($A3,GeneratedSMRsAsHbA1c!$C:$C,0))</f>
        <v>8.99471690060297</v>
      </c>
      <c r="H3" s="0" t="n">
        <f aca="false">INDEX(GeneratedSMRsAsHbA1c!F:F,MATCH($A3,GeneratedSMRsAsHbA1c!$C:$C,0))</f>
        <v>8.42481258722117</v>
      </c>
      <c r="I3" s="0" t="n">
        <f aca="false">INDEX(GeneratedSMRsAsHbA1c!G:G,MATCH($A3,GeneratedSMRsAsHbA1c!$C:$C,0))</f>
        <v>8.42099929529845</v>
      </c>
      <c r="J3" s="0" t="n">
        <f aca="false">INDEX(GeneratedSMRsAsHbA1c!H:H,MATCH($A3,GeneratedSMRsAsHbA1c!$C:$C,0))</f>
        <v>8.41692481899746</v>
      </c>
      <c r="K3" s="0" t="n">
        <f aca="false">INDEX(GeneratedSMRsAsHbA1c!I:I,MATCH($A3,GeneratedSMRsAsHbA1c!$C:$C,0))</f>
        <v>8.49392197371101</v>
      </c>
      <c r="L3" s="0" t="n">
        <f aca="false">INDEX(GeneratedSMRsAsHbA1c!J:J,MATCH($A3,GeneratedSMRsAsHbA1c!$C:$C,0))</f>
        <v>8.50348132195563</v>
      </c>
      <c r="M3" s="0" t="n">
        <f aca="false">L3</f>
        <v>8.50348132195563</v>
      </c>
      <c r="N3" s="0" t="n">
        <f aca="false">M3</f>
        <v>8.50348132195563</v>
      </c>
      <c r="O3" s="0" t="n">
        <f aca="false">N3</f>
        <v>8.50348132195563</v>
      </c>
      <c r="P3" s="0" t="n">
        <f aca="false">O3</f>
        <v>8.50348132195563</v>
      </c>
      <c r="Q3" s="0" t="n">
        <f aca="false">P3</f>
        <v>8.50348132195563</v>
      </c>
    </row>
    <row r="4" customFormat="false" ht="13.8" hidden="false" customHeight="false" outlineLevel="0" collapsed="false">
      <c r="A4" s="0" t="s">
        <v>15</v>
      </c>
      <c r="B4" s="7" t="s">
        <v>16</v>
      </c>
      <c r="C4" s="0" t="str">
        <f aca="false">INDEX(country!F:F,MATCH(A4,country!A:A,0))</f>
        <v>UMIC</v>
      </c>
      <c r="D4" s="0" t="n">
        <v>13.5</v>
      </c>
      <c r="E4" s="0" t="n">
        <v>13.5</v>
      </c>
      <c r="F4" s="0" t="n">
        <v>12</v>
      </c>
      <c r="G4" s="0" t="n">
        <f aca="false">INDEX(GeneratedSMRsAsHbA1c!E:E,MATCH($A4,GeneratedSMRsAsHbA1c!$C:$C,0))</f>
        <v>9.04852088252627</v>
      </c>
      <c r="H4" s="0" t="n">
        <f aca="false">INDEX(GeneratedSMRsAsHbA1c!F:F,MATCH($A4,GeneratedSMRsAsHbA1c!$C:$C,0))</f>
        <v>8.94039054992312</v>
      </c>
      <c r="I4" s="0" t="n">
        <f aca="false">INDEX(GeneratedSMRsAsHbA1c!G:G,MATCH($A4,GeneratedSMRsAsHbA1c!$C:$C,0))</f>
        <v>8.64681930874937</v>
      </c>
      <c r="J4" s="0" t="n">
        <f aca="false">INDEX(GeneratedSMRsAsHbA1c!H:H,MATCH($A4,GeneratedSMRsAsHbA1c!$C:$C,0))</f>
        <v>8.61652192087022</v>
      </c>
      <c r="K4" s="0" t="n">
        <f aca="false">INDEX(GeneratedSMRsAsHbA1c!I:I,MATCH($A4,GeneratedSMRsAsHbA1c!$C:$C,0))</f>
        <v>8.50839158826708</v>
      </c>
      <c r="L4" s="0" t="n">
        <f aca="false">INDEX(GeneratedSMRsAsHbA1c!J:J,MATCH($A4,GeneratedSMRsAsHbA1c!$C:$C,0))</f>
        <v>8.24078207429321</v>
      </c>
      <c r="M4" s="0" t="n">
        <f aca="false">L4</f>
        <v>8.24078207429321</v>
      </c>
      <c r="N4" s="0" t="n">
        <f aca="false">M4</f>
        <v>8.24078207429321</v>
      </c>
      <c r="O4" s="0" t="n">
        <f aca="false">N4</f>
        <v>8.24078207429321</v>
      </c>
      <c r="P4" s="0" t="n">
        <f aca="false">O4</f>
        <v>8.24078207429321</v>
      </c>
      <c r="Q4" s="0" t="n">
        <f aca="false">P4</f>
        <v>8.24078207429321</v>
      </c>
    </row>
    <row r="5" customFormat="false" ht="13.8" hidden="false" customHeight="false" outlineLevel="0" collapsed="false">
      <c r="A5" s="0" t="s">
        <v>17</v>
      </c>
      <c r="B5" s="7" t="s">
        <v>18</v>
      </c>
      <c r="C5" s="0" t="str">
        <f aca="false">INDEX(country!F:F,MATCH(A5,country!A:A,0))</f>
        <v>LMIC</v>
      </c>
      <c r="D5" s="0" t="n">
        <v>13.5</v>
      </c>
      <c r="E5" s="0" t="n">
        <v>13.5</v>
      </c>
      <c r="F5" s="0" t="n">
        <v>12</v>
      </c>
      <c r="G5" s="0" t="n">
        <f aca="false">INDEX(GeneratedSMRsAsHbA1c!E:E,MATCH($A5,GeneratedSMRsAsHbA1c!$C:$C,0))</f>
        <v>9.10389197071919</v>
      </c>
      <c r="H5" s="0" t="n">
        <f aca="false">INDEX(GeneratedSMRsAsHbA1c!F:F,MATCH($A5,GeneratedSMRsAsHbA1c!$C:$C,0))</f>
        <v>9.07829590164888</v>
      </c>
      <c r="I5" s="0" t="n">
        <f aca="false">INDEX(GeneratedSMRsAsHbA1c!G:G,MATCH($A5,GeneratedSMRsAsHbA1c!$C:$C,0))</f>
        <v>9.11695118963261</v>
      </c>
      <c r="J5" s="0" t="n">
        <f aca="false">INDEX(GeneratedSMRsAsHbA1c!H:H,MATCH($A5,GeneratedSMRsAsHbA1c!$C:$C,0))</f>
        <v>9.10796644702018</v>
      </c>
      <c r="K5" s="0" t="n">
        <f aca="false">INDEX(GeneratedSMRsAsHbA1c!I:I,MATCH($A5,GeneratedSMRsAsHbA1c!$C:$C,0))</f>
        <v>9.07030365967386</v>
      </c>
      <c r="L5" s="0" t="n">
        <f aca="false">INDEX(GeneratedSMRsAsHbA1c!J:J,MATCH($A5,GeneratedSMRsAsHbA1c!$C:$C,0))</f>
        <v>9.02679034225433</v>
      </c>
      <c r="M5" s="0" t="n">
        <f aca="false">L5</f>
        <v>9.02679034225433</v>
      </c>
      <c r="N5" s="0" t="n">
        <f aca="false">M5</f>
        <v>9.02679034225433</v>
      </c>
      <c r="O5" s="0" t="n">
        <f aca="false">N5</f>
        <v>9.02679034225433</v>
      </c>
      <c r="P5" s="0" t="n">
        <f aca="false">O5</f>
        <v>9.02679034225433</v>
      </c>
      <c r="Q5" s="0" t="n">
        <f aca="false">P5</f>
        <v>9.02679034225433</v>
      </c>
    </row>
    <row r="6" customFormat="false" ht="13.8" hidden="false" customHeight="false" outlineLevel="0" collapsed="false">
      <c r="A6" s="0" t="s">
        <v>19</v>
      </c>
      <c r="B6" s="7" t="s">
        <v>20</v>
      </c>
      <c r="C6" s="0" t="str">
        <f aca="false">INDEX(country!F:F,MATCH(A6,country!A:A,0))</f>
        <v>HIC</v>
      </c>
      <c r="D6" s="0" t="n">
        <v>13.5</v>
      </c>
      <c r="E6" s="0" t="n">
        <v>13.5</v>
      </c>
      <c r="F6" s="0" t="n">
        <v>11</v>
      </c>
      <c r="G6" s="0" t="n">
        <f aca="false">INDEX(GeneratedSMRsAsHbA1c!E:E,MATCH($A6,GeneratedSMRsAsHbA1c!$C:$C,0))</f>
        <v>8.9853142629853</v>
      </c>
      <c r="H6" s="0" t="n">
        <f aca="false">INDEX(GeneratedSMRsAsHbA1c!F:F,MATCH($A6,GeneratedSMRsAsHbA1c!$C:$C,0))</f>
        <v>8.95658398137577</v>
      </c>
      <c r="I6" s="0" t="n">
        <f aca="false">INDEX(GeneratedSMRsAsHbA1c!G:G,MATCH($A6,GeneratedSMRsAsHbA1c!$C:$C,0))</f>
        <v>8.74189042243909</v>
      </c>
      <c r="J6" s="0" t="n">
        <f aca="false">INDEX(GeneratedSMRsAsHbA1c!H:H,MATCH($A6,GeneratedSMRsAsHbA1c!$C:$C,0))</f>
        <v>9.05499825510733</v>
      </c>
      <c r="K6" s="0" t="n">
        <f aca="false">INDEX(GeneratedSMRsAsHbA1c!I:I,MATCH($A6,GeneratedSMRsAsHbA1c!$C:$C,0))</f>
        <v>8.86365457958785</v>
      </c>
      <c r="L6" s="0" t="n">
        <f aca="false">INDEX(GeneratedSMRsAsHbA1c!J:J,MATCH($A6,GeneratedSMRsAsHbA1c!$C:$C,0))</f>
        <v>7.59476863308398</v>
      </c>
      <c r="M6" s="0" t="n">
        <f aca="false">L6</f>
        <v>7.59476863308398</v>
      </c>
      <c r="N6" s="0" t="n">
        <f aca="false">M6</f>
        <v>7.59476863308398</v>
      </c>
      <c r="O6" s="0" t="n">
        <f aca="false">N6</f>
        <v>7.59476863308398</v>
      </c>
      <c r="P6" s="0" t="n">
        <f aca="false">O6</f>
        <v>7.59476863308398</v>
      </c>
      <c r="Q6" s="0" t="n">
        <f aca="false">P6</f>
        <v>7.59476863308398</v>
      </c>
    </row>
    <row r="7" customFormat="false" ht="13.8" hidden="false" customHeight="false" outlineLevel="0" collapsed="false">
      <c r="A7" s="0" t="s">
        <v>21</v>
      </c>
      <c r="B7" s="7" t="s">
        <v>22</v>
      </c>
      <c r="C7" s="0" t="str">
        <f aca="false">INDEX(country!F:F,MATCH(A7,country!A:A,0))</f>
        <v>HIC</v>
      </c>
      <c r="D7" s="0" t="n">
        <v>13.5</v>
      </c>
      <c r="E7" s="0" t="n">
        <v>13.5</v>
      </c>
      <c r="F7" s="0" t="n">
        <v>11</v>
      </c>
      <c r="G7" s="0" t="n">
        <f aca="false">INDEX(GeneratedSMRsAsHbA1c!E:E,MATCH($A7,GeneratedSMRsAsHbA1c!$C:$C,0))</f>
        <v>8.43317048732576</v>
      </c>
      <c r="H7" s="0" t="n">
        <f aca="false">INDEX(GeneratedSMRsAsHbA1c!F:F,MATCH($A7,GeneratedSMRsAsHbA1c!$C:$C,0))</f>
        <v>8.16258347143963</v>
      </c>
      <c r="I7" s="0" t="n">
        <f aca="false">INDEX(GeneratedSMRsAsHbA1c!G:G,MATCH($A7,GeneratedSMRsAsHbA1c!$C:$C,0))</f>
        <v>7.73894240988817</v>
      </c>
      <c r="J7" s="0" t="n">
        <f aca="false">INDEX(GeneratedSMRsAsHbA1c!H:H,MATCH($A7,GeneratedSMRsAsHbA1c!$C:$C,0))</f>
        <v>7.56295637581088</v>
      </c>
      <c r="K7" s="0" t="n">
        <f aca="false">INDEX(GeneratedSMRsAsHbA1c!I:I,MATCH($A7,GeneratedSMRsAsHbA1c!$C:$C,0))</f>
        <v>7.4620869689236</v>
      </c>
      <c r="L7" s="0" t="n">
        <f aca="false">INDEX(GeneratedSMRsAsHbA1c!J:J,MATCH($A7,GeneratedSMRsAsHbA1c!$C:$C,0))</f>
        <v>7.05458710194913</v>
      </c>
      <c r="M7" s="0" t="n">
        <f aca="false">L7</f>
        <v>7.05458710194913</v>
      </c>
      <c r="N7" s="0" t="n">
        <f aca="false">M7</f>
        <v>7.05458710194913</v>
      </c>
      <c r="O7" s="0" t="n">
        <f aca="false">N7</f>
        <v>7.05458710194913</v>
      </c>
      <c r="P7" s="0" t="n">
        <f aca="false">O7</f>
        <v>7.05458710194913</v>
      </c>
      <c r="Q7" s="0" t="n">
        <f aca="false">P7</f>
        <v>7.05458710194913</v>
      </c>
    </row>
    <row r="8" customFormat="false" ht="13.8" hidden="false" customHeight="false" outlineLevel="0" collapsed="false">
      <c r="A8" s="0" t="s">
        <v>23</v>
      </c>
      <c r="B8" s="7" t="s">
        <v>24</v>
      </c>
      <c r="C8" s="0" t="str">
        <f aca="false">INDEX(country!F:F,MATCH(A8,country!A:A,0))</f>
        <v>UMIC</v>
      </c>
      <c r="D8" s="0" t="n">
        <v>13.5</v>
      </c>
      <c r="E8" s="0" t="n">
        <v>13.5</v>
      </c>
      <c r="F8" s="0" t="n">
        <v>12</v>
      </c>
      <c r="G8" s="0" t="n">
        <f aca="false">INDEX(GeneratedSMRsAsHbA1c!E:E,MATCH($A8,GeneratedSMRsAsHbA1c!$C:$C,0))</f>
        <v>8.74868121627407</v>
      </c>
      <c r="H8" s="0" t="n">
        <f aca="false">INDEX(GeneratedSMRsAsHbA1c!F:F,MATCH($A8,GeneratedSMRsAsHbA1c!$C:$C,0))</f>
        <v>8.74868121627407</v>
      </c>
      <c r="I8" s="0" t="n">
        <f aca="false">INDEX(GeneratedSMRsAsHbA1c!G:G,MATCH($A8,GeneratedSMRsAsHbA1c!$C:$C,0))</f>
        <v>8.74868121627407</v>
      </c>
      <c r="J8" s="0" t="n">
        <f aca="false">INDEX(GeneratedSMRsAsHbA1c!H:H,MATCH($A8,GeneratedSMRsAsHbA1c!$C:$C,0))</f>
        <v>7.72812937662786</v>
      </c>
      <c r="K8" s="0" t="n">
        <f aca="false">INDEX(GeneratedSMRsAsHbA1c!I:I,MATCH($A8,GeneratedSMRsAsHbA1c!$C:$C,0))</f>
        <v>7.65437090820484</v>
      </c>
      <c r="L8" s="0" t="n">
        <f aca="false">INDEX(GeneratedSMRsAsHbA1c!J:J,MATCH($A8,GeneratedSMRsAsHbA1c!$C:$C,0))</f>
        <v>6.83926670050461</v>
      </c>
      <c r="M8" s="0" t="n">
        <f aca="false">L8</f>
        <v>6.83926670050461</v>
      </c>
      <c r="N8" s="0" t="n">
        <f aca="false">M8</f>
        <v>6.83926670050461</v>
      </c>
      <c r="O8" s="0" t="n">
        <f aca="false">N8</f>
        <v>6.83926670050461</v>
      </c>
      <c r="P8" s="0" t="n">
        <f aca="false">O8</f>
        <v>6.83926670050461</v>
      </c>
      <c r="Q8" s="0" t="n">
        <f aca="false">P8</f>
        <v>6.83926670050461</v>
      </c>
    </row>
    <row r="9" customFormat="false" ht="13.8" hidden="false" customHeight="false" outlineLevel="0" collapsed="false">
      <c r="A9" s="0" t="s">
        <v>25</v>
      </c>
      <c r="B9" s="7" t="s">
        <v>20</v>
      </c>
      <c r="C9" s="0" t="str">
        <f aca="false">INDEX(country!F:F,MATCH(A9,country!A:A,0))</f>
        <v>HIC</v>
      </c>
      <c r="D9" s="0" t="n">
        <v>13.5</v>
      </c>
      <c r="E9" s="0" t="n">
        <v>13.5</v>
      </c>
      <c r="F9" s="0" t="n">
        <v>11</v>
      </c>
      <c r="G9" s="10" t="n">
        <f aca="false">H9</f>
        <v>8.55383767008579</v>
      </c>
      <c r="H9" s="0" t="n">
        <f aca="false">INDEX(GeneratedSMRsAsHbA1c!F:F,MATCH($A9,GeneratedSMRsAsHbA1c!$C:$C,0))</f>
        <v>8.55383767008579</v>
      </c>
      <c r="I9" s="0" t="n">
        <f aca="false">INDEX(GeneratedSMRsAsHbA1c!G:G,MATCH($A9,GeneratedSMRsAsHbA1c!$C:$C,0))</f>
        <v>8.55383767008579</v>
      </c>
      <c r="J9" s="0" t="n">
        <f aca="false">INDEX(GeneratedSMRsAsHbA1c!H:H,MATCH($A9,GeneratedSMRsAsHbA1c!$C:$C,0))</f>
        <v>8.55383767008579</v>
      </c>
      <c r="K9" s="0" t="n">
        <f aca="false">INDEX(GeneratedSMRsAsHbA1c!I:I,MATCH($A9,GeneratedSMRsAsHbA1c!$C:$C,0))</f>
        <v>8.55383767008579</v>
      </c>
      <c r="L9" s="0" t="n">
        <f aca="false">INDEX(GeneratedSMRsAsHbA1c!J:J,MATCH($A9,GeneratedSMRsAsHbA1c!$C:$C,0))</f>
        <v>8.55383767008579</v>
      </c>
      <c r="M9" s="0" t="n">
        <f aca="false">L9</f>
        <v>8.55383767008579</v>
      </c>
      <c r="N9" s="0" t="n">
        <f aca="false">M9</f>
        <v>8.55383767008579</v>
      </c>
      <c r="O9" s="0" t="n">
        <f aca="false">N9</f>
        <v>8.55383767008579</v>
      </c>
      <c r="P9" s="0" t="n">
        <f aca="false">O9</f>
        <v>8.55383767008579</v>
      </c>
      <c r="Q9" s="0" t="n">
        <f aca="false">P9</f>
        <v>8.55383767008579</v>
      </c>
    </row>
    <row r="10" customFormat="false" ht="13.8" hidden="false" customHeight="false" outlineLevel="0" collapsed="false">
      <c r="A10" s="0" t="s">
        <v>26</v>
      </c>
      <c r="B10" s="7" t="s">
        <v>27</v>
      </c>
      <c r="C10" s="0" t="str">
        <f aca="false">INDEX(country!F:F,MATCH(A10,country!A:A,0))</f>
        <v>HIC</v>
      </c>
      <c r="D10" s="0" t="n">
        <v>13.5</v>
      </c>
      <c r="E10" s="0" t="n">
        <v>13.5</v>
      </c>
      <c r="F10" s="0" t="n">
        <v>11</v>
      </c>
      <c r="G10" s="0" t="n">
        <f aca="false">INDEX(GeneratedSMRsAsHbA1c!E:E,MATCH($A10,GeneratedSMRsAsHbA1c!$C:$C,0))</f>
        <v>8.56428504521653</v>
      </c>
      <c r="H10" s="0" t="n">
        <f aca="false">INDEX(GeneratedSMRsAsHbA1c!F:F,MATCH($A10,GeneratedSMRsAsHbA1c!$C:$C,0))</f>
        <v>8.35533754260176</v>
      </c>
      <c r="I10" s="0" t="n">
        <f aca="false">INDEX(GeneratedSMRsAsHbA1c!G:G,MATCH($A10,GeneratedSMRsAsHbA1c!$C:$C,0))</f>
        <v>7.9896794130259</v>
      </c>
      <c r="J10" s="0" t="n">
        <f aca="false">INDEX(GeneratedSMRsAsHbA1c!H:H,MATCH($A10,GeneratedSMRsAsHbA1c!$C:$C,0))</f>
        <v>7.83296878606482</v>
      </c>
      <c r="K10" s="0" t="n">
        <f aca="false">INDEX(GeneratedSMRsAsHbA1c!I:I,MATCH($A10,GeneratedSMRsAsHbA1c!$C:$C,0))</f>
        <v>7.39266416117984</v>
      </c>
      <c r="L10" s="0" t="n">
        <f aca="false">INDEX(GeneratedSMRsAsHbA1c!J:J,MATCH($A10,GeneratedSMRsAsHbA1c!$C:$C,0))</f>
        <v>7.21772286461562</v>
      </c>
      <c r="M10" s="0" t="n">
        <f aca="false">L10</f>
        <v>7.21772286461562</v>
      </c>
      <c r="N10" s="0" t="n">
        <f aca="false">M10</f>
        <v>7.21772286461562</v>
      </c>
      <c r="O10" s="0" t="n">
        <f aca="false">N10</f>
        <v>7.21772286461562</v>
      </c>
      <c r="P10" s="0" t="n">
        <f aca="false">O10</f>
        <v>7.21772286461562</v>
      </c>
      <c r="Q10" s="0" t="n">
        <f aca="false">P10</f>
        <v>7.21772286461562</v>
      </c>
    </row>
    <row r="11" customFormat="false" ht="13.8" hidden="false" customHeight="false" outlineLevel="0" collapsed="false">
      <c r="A11" s="0" t="s">
        <v>28</v>
      </c>
      <c r="B11" s="7" t="s">
        <v>29</v>
      </c>
      <c r="C11" s="0" t="str">
        <f aca="false">INDEX(country!F:F,MATCH(A11,country!A:A,0))</f>
        <v>HIC</v>
      </c>
      <c r="D11" s="0" t="n">
        <v>13.5</v>
      </c>
      <c r="E11" s="0" t="n">
        <v>13.5</v>
      </c>
      <c r="F11" s="0" t="n">
        <v>11</v>
      </c>
      <c r="G11" s="0" t="n">
        <f aca="false">INDEX(GeneratedSMRsAsHbA1c!E:E,MATCH($A11,GeneratedSMRsAsHbA1c!$C:$C,0))</f>
        <v>8.51204816956284</v>
      </c>
      <c r="H11" s="0" t="n">
        <f aca="false">INDEX(GeneratedSMRsAsHbA1c!F:F,MATCH($A11,GeneratedSMRsAsHbA1c!$C:$C,0))</f>
        <v>8.30310066694806</v>
      </c>
      <c r="I11" s="0" t="n">
        <f aca="false">INDEX(GeneratedSMRsAsHbA1c!G:G,MATCH($A11,GeneratedSMRsAsHbA1c!$C:$C,0))</f>
        <v>7.57653796348084</v>
      </c>
      <c r="J11" s="0" t="n">
        <f aca="false">INDEX(GeneratedSMRsAsHbA1c!H:H,MATCH($A11,GeneratedSMRsAsHbA1c!$C:$C,0))</f>
        <v>7.12818885974519</v>
      </c>
      <c r="K11" s="0" t="n">
        <f aca="false">INDEX(GeneratedSMRsAsHbA1c!I:I,MATCH($A11,GeneratedSMRsAsHbA1c!$C:$C,0))</f>
        <v>6.63068485601941</v>
      </c>
      <c r="L11" s="0" t="n">
        <f aca="false">INDEX(GeneratedSMRsAsHbA1c!J:J,MATCH($A11,GeneratedSMRsAsHbA1c!$C:$C,0))</f>
        <v>6.43840091673816</v>
      </c>
      <c r="M11" s="0" t="n">
        <f aca="false">L11</f>
        <v>6.43840091673816</v>
      </c>
      <c r="N11" s="0" t="n">
        <f aca="false">M11</f>
        <v>6.43840091673816</v>
      </c>
      <c r="O11" s="0" t="n">
        <f aca="false">N11</f>
        <v>6.43840091673816</v>
      </c>
      <c r="P11" s="0" t="n">
        <f aca="false">O11</f>
        <v>6.43840091673816</v>
      </c>
      <c r="Q11" s="0" t="n">
        <f aca="false">P11</f>
        <v>6.43840091673816</v>
      </c>
    </row>
    <row r="12" customFormat="false" ht="13.8" hidden="false" customHeight="false" outlineLevel="0" collapsed="false">
      <c r="A12" s="0" t="s">
        <v>30</v>
      </c>
      <c r="B12" s="7" t="s">
        <v>24</v>
      </c>
      <c r="C12" s="0" t="str">
        <f aca="false">INDEX(country!F:F,MATCH(A12,country!A:A,0))</f>
        <v>UMIC</v>
      </c>
      <c r="D12" s="0" t="n">
        <v>13.5</v>
      </c>
      <c r="E12" s="0" t="n">
        <v>13.5</v>
      </c>
      <c r="F12" s="0" t="n">
        <v>12</v>
      </c>
      <c r="G12" s="0" t="n">
        <f aca="false">INDEX(GeneratedSMRsAsHbA1c!E:E,MATCH($A12,GeneratedSMRsAsHbA1c!$C:$C,0))</f>
        <v>7.38268691792998</v>
      </c>
      <c r="H12" s="0" t="n">
        <f aca="false">INDEX(GeneratedSMRsAsHbA1c!F:F,MATCH($A12,GeneratedSMRsAsHbA1c!$C:$C,0))</f>
        <v>7.38268691792998</v>
      </c>
      <c r="I12" s="0" t="n">
        <f aca="false">INDEX(GeneratedSMRsAsHbA1c!G:G,MATCH($A12,GeneratedSMRsAsHbA1c!$C:$C,0))</f>
        <v>7.1560311144686</v>
      </c>
      <c r="J12" s="0" t="n">
        <f aca="false">INDEX(GeneratedSMRsAsHbA1c!H:H,MATCH($A12,GeneratedSMRsAsHbA1c!$C:$C,0))</f>
        <v>7.27178803091719</v>
      </c>
      <c r="K12" s="0" t="n">
        <f aca="false">INDEX(GeneratedSMRsAsHbA1c!I:I,MATCH($A12,GeneratedSMRsAsHbA1c!$C:$C,0))</f>
        <v>7.22550615908802</v>
      </c>
      <c r="L12" s="0" t="n">
        <f aca="false">INDEX(GeneratedSMRsAsHbA1c!J:J,MATCH($A12,GeneratedSMRsAsHbA1c!$C:$C,0))</f>
        <v>7.33880794238088</v>
      </c>
      <c r="M12" s="0" t="n">
        <f aca="false">L12</f>
        <v>7.33880794238088</v>
      </c>
      <c r="N12" s="0" t="n">
        <f aca="false">M12</f>
        <v>7.33880794238088</v>
      </c>
      <c r="O12" s="0" t="n">
        <f aca="false">N12</f>
        <v>7.33880794238088</v>
      </c>
      <c r="P12" s="0" t="n">
        <f aca="false">O12</f>
        <v>7.33880794238088</v>
      </c>
      <c r="Q12" s="0" t="n">
        <f aca="false">P12</f>
        <v>7.33880794238088</v>
      </c>
    </row>
    <row r="13" customFormat="false" ht="13.8" hidden="false" customHeight="false" outlineLevel="0" collapsed="false">
      <c r="A13" s="0" t="s">
        <v>31</v>
      </c>
      <c r="B13" s="7" t="s">
        <v>20</v>
      </c>
      <c r="C13" s="0" t="str">
        <f aca="false">INDEX(country!F:F,MATCH(A13,country!A:A,0))</f>
        <v>HIC</v>
      </c>
      <c r="D13" s="0" t="n">
        <v>13.5</v>
      </c>
      <c r="E13" s="0" t="n">
        <v>13.5</v>
      </c>
      <c r="F13" s="0" t="n">
        <v>11</v>
      </c>
      <c r="G13" s="10" t="n">
        <f aca="false">H13</f>
        <v>8.64890878377551</v>
      </c>
      <c r="H13" s="0" t="n">
        <f aca="false">INDEX(GeneratedSMRsAsHbA1c!F:F,MATCH($A13,GeneratedSMRsAsHbA1c!$C:$C,0))</f>
        <v>8.64890878377551</v>
      </c>
      <c r="I13" s="0" t="n">
        <f aca="false">INDEX(GeneratedSMRsAsHbA1c!G:G,MATCH($A13,GeneratedSMRsAsHbA1c!$C:$C,0))</f>
        <v>8.46503498147451</v>
      </c>
      <c r="J13" s="0" t="n">
        <f aca="false">INDEX(GeneratedSMRsAsHbA1c!H:H,MATCH($A13,GeneratedSMRsAsHbA1c!$C:$C,0))</f>
        <v>8.57807558038911</v>
      </c>
      <c r="K13" s="0" t="n">
        <f aca="false">INDEX(GeneratedSMRsAsHbA1c!I:I,MATCH($A13,GeneratedSMRsAsHbA1c!$C:$C,0))</f>
        <v>7.69960804252094</v>
      </c>
      <c r="L13" s="0" t="n">
        <f aca="false">INDEX(GeneratedSMRsAsHbA1c!J:J,MATCH($A13,GeneratedSMRsAsHbA1c!$C:$C,0))</f>
        <v>8.09060105678884</v>
      </c>
      <c r="M13" s="0" t="n">
        <f aca="false">L13</f>
        <v>8.09060105678884</v>
      </c>
      <c r="N13" s="0" t="n">
        <f aca="false">M13</f>
        <v>8.09060105678884</v>
      </c>
      <c r="O13" s="0" t="n">
        <f aca="false">N13</f>
        <v>8.09060105678884</v>
      </c>
      <c r="P13" s="0" t="n">
        <f aca="false">O13</f>
        <v>8.09060105678884</v>
      </c>
      <c r="Q13" s="0" t="n">
        <f aca="false">P13</f>
        <v>8.09060105678884</v>
      </c>
    </row>
    <row r="14" customFormat="false" ht="13.8" hidden="false" customHeight="false" outlineLevel="0" collapsed="false">
      <c r="A14" s="0" t="s">
        <v>32</v>
      </c>
      <c r="B14" s="7" t="s">
        <v>24</v>
      </c>
      <c r="C14" s="0" t="str">
        <f aca="false">INDEX(country!F:F,MATCH(A14,country!A:A,0))</f>
        <v>HIC</v>
      </c>
      <c r="D14" s="0" t="n">
        <v>13.5</v>
      </c>
      <c r="E14" s="0" t="n">
        <v>13.5</v>
      </c>
      <c r="F14" s="0" t="n">
        <v>11</v>
      </c>
      <c r="G14" s="0" t="n">
        <f aca="false">INDEX(GeneratedSMRsAsHbA1c!E:E,MATCH($A14,GeneratedSMRsAsHbA1c!$C:$C,0))</f>
        <v>8.90382473696554</v>
      </c>
      <c r="H14" s="0" t="n">
        <f aca="false">INDEX(GeneratedSMRsAsHbA1c!F:F,MATCH($A14,GeneratedSMRsAsHbA1c!$C:$C,0))</f>
        <v>8.57107583905151</v>
      </c>
      <c r="I14" s="0" t="n">
        <f aca="false">INDEX(GeneratedSMRsAsHbA1c!G:G,MATCH($A14,GeneratedSMRsAsHbA1c!$C:$C,0))</f>
        <v>8.50212316318864</v>
      </c>
      <c r="J14" s="0" t="n">
        <f aca="false">INDEX(GeneratedSMRsAsHbA1c!H:H,MATCH($A14,GeneratedSMRsAsHbA1c!$C:$C,0))</f>
        <v>8.60597007198818</v>
      </c>
      <c r="K14" s="0" t="n">
        <f aca="false">INDEX(GeneratedSMRsAsHbA1c!I:I,MATCH($A14,GeneratedSMRsAsHbA1c!$C:$C,0))</f>
        <v>8.64300601682665</v>
      </c>
      <c r="L14" s="0" t="n">
        <f aca="false">INDEX(GeneratedSMRsAsHbA1c!J:J,MATCH($A14,GeneratedSMRsAsHbA1c!$C:$C,0))</f>
        <v>8.65533391948092</v>
      </c>
      <c r="M14" s="0" t="n">
        <f aca="false">L14</f>
        <v>8.65533391948092</v>
      </c>
      <c r="N14" s="0" t="n">
        <f aca="false">M14</f>
        <v>8.65533391948092</v>
      </c>
      <c r="O14" s="0" t="n">
        <f aca="false">N14</f>
        <v>8.65533391948092</v>
      </c>
      <c r="P14" s="0" t="n">
        <f aca="false">O14</f>
        <v>8.65533391948092</v>
      </c>
      <c r="Q14" s="0" t="n">
        <f aca="false">P14</f>
        <v>8.65533391948092</v>
      </c>
    </row>
    <row r="15" customFormat="false" ht="13.8" hidden="false" customHeight="false" outlineLevel="0" collapsed="false">
      <c r="A15" s="0" t="s">
        <v>33</v>
      </c>
      <c r="B15" s="7" t="s">
        <v>12</v>
      </c>
      <c r="C15" s="0" t="str">
        <f aca="false">INDEX(country!F:F,MATCH(A15,country!A:A,0))</f>
        <v>LMIC</v>
      </c>
      <c r="D15" s="0" t="n">
        <v>13.5</v>
      </c>
      <c r="E15" s="0" t="n">
        <v>13.5</v>
      </c>
      <c r="F15" s="0" t="n">
        <v>12</v>
      </c>
      <c r="G15" s="0" t="n">
        <f aca="false">INDEX(GeneratedSMRsAsHbA1c!E:E,MATCH($A15,GeneratedSMRsAsHbA1c!$C:$C,0))</f>
        <v>9.07463932035312</v>
      </c>
      <c r="H15" s="0" t="n">
        <f aca="false">INDEX(GeneratedSMRsAsHbA1c!F:F,MATCH($A15,GeneratedSMRsAsHbA1c!$C:$C,0))</f>
        <v>9.07620642662273</v>
      </c>
      <c r="I15" s="0" t="n">
        <f aca="false">INDEX(GeneratedSMRsAsHbA1c!G:G,MATCH($A15,GeneratedSMRsAsHbA1c!$C:$C,0))</f>
        <v>9.04643140750012</v>
      </c>
      <c r="J15" s="0" t="n">
        <f aca="false">INDEX(GeneratedSMRsAsHbA1c!H:H,MATCH($A15,GeneratedSMRsAsHbA1c!$C:$C,0))</f>
        <v>9.03441692609977</v>
      </c>
      <c r="K15" s="0" t="n">
        <f aca="false">INDEX(GeneratedSMRsAsHbA1c!I:I,MATCH($A15,GeneratedSMRsAsHbA1c!$C:$C,0))</f>
        <v>8.94900963440599</v>
      </c>
      <c r="L15" s="0" t="n">
        <f aca="false">INDEX(GeneratedSMRsAsHbA1c!J:J,MATCH($A15,GeneratedSMRsAsHbA1c!$C:$C,0))</f>
        <v>8.83544666673485</v>
      </c>
      <c r="M15" s="0" t="n">
        <f aca="false">L15</f>
        <v>8.83544666673485</v>
      </c>
      <c r="N15" s="0" t="n">
        <f aca="false">M15</f>
        <v>8.83544666673485</v>
      </c>
      <c r="O15" s="0" t="n">
        <f aca="false">N15</f>
        <v>8.83544666673485</v>
      </c>
      <c r="P15" s="0" t="n">
        <f aca="false">O15</f>
        <v>8.83544666673485</v>
      </c>
      <c r="Q15" s="0" t="n">
        <f aca="false">P15</f>
        <v>8.83544666673485</v>
      </c>
    </row>
    <row r="16" customFormat="false" ht="13.8" hidden="false" customHeight="false" outlineLevel="0" collapsed="false">
      <c r="A16" s="0" t="s">
        <v>34</v>
      </c>
      <c r="B16" s="7" t="s">
        <v>20</v>
      </c>
      <c r="C16" s="0" t="str">
        <f aca="false">INDEX(country!F:F,MATCH(A16,country!A:A,0))</f>
        <v>HIC</v>
      </c>
      <c r="D16" s="0" t="n">
        <v>13.5</v>
      </c>
      <c r="E16" s="0" t="n">
        <v>13.5</v>
      </c>
      <c r="F16" s="0" t="n">
        <v>11</v>
      </c>
      <c r="G16" s="0" t="n">
        <f aca="false">INDEX(GeneratedSMRsAsHbA1c!E:E,MATCH($A16,GeneratedSMRsAsHbA1c!$C:$C,0))</f>
        <v>8.96703135650651</v>
      </c>
      <c r="H16" s="0" t="n">
        <f aca="false">INDEX(GeneratedSMRsAsHbA1c!F:F,MATCH($A16,GeneratedSMRsAsHbA1c!$C:$C,0))</f>
        <v>8.86569181773834</v>
      </c>
      <c r="I16" s="0" t="n">
        <f aca="false">INDEX(GeneratedSMRsAsHbA1c!G:G,MATCH($A16,GeneratedSMRsAsHbA1c!$C:$C,0))</f>
        <v>8.54339029495505</v>
      </c>
      <c r="J16" s="0" t="n">
        <f aca="false">INDEX(GeneratedSMRsAsHbA1c!H:H,MATCH($A16,GeneratedSMRsAsHbA1c!$C:$C,0))</f>
        <v>8.4366181211189</v>
      </c>
      <c r="K16" s="0" t="n">
        <f aca="false">INDEX(GeneratedSMRsAsHbA1c!I:I,MATCH($A16,GeneratedSMRsAsHbA1c!$C:$C,0))</f>
        <v>8.19288085931877</v>
      </c>
      <c r="L16" s="0" t="n">
        <f aca="false">INDEX(GeneratedSMRsAsHbA1c!J:J,MATCH($A16,GeneratedSMRsAsHbA1c!$C:$C,0))</f>
        <v>7.84116997554245</v>
      </c>
      <c r="M16" s="0" t="n">
        <f aca="false">L16</f>
        <v>7.84116997554245</v>
      </c>
      <c r="N16" s="0" t="n">
        <f aca="false">M16</f>
        <v>7.84116997554245</v>
      </c>
      <c r="O16" s="0" t="n">
        <f aca="false">N16</f>
        <v>7.84116997554245</v>
      </c>
      <c r="P16" s="0" t="n">
        <f aca="false">O16</f>
        <v>7.84116997554245</v>
      </c>
      <c r="Q16" s="0" t="n">
        <f aca="false">P16</f>
        <v>7.84116997554245</v>
      </c>
    </row>
    <row r="17" customFormat="false" ht="13.8" hidden="false" customHeight="false" outlineLevel="0" collapsed="false">
      <c r="A17" s="0" t="s">
        <v>35</v>
      </c>
      <c r="B17" s="7" t="s">
        <v>36</v>
      </c>
      <c r="C17" s="0" t="str">
        <f aca="false">INDEX(country!F:F,MATCH(A17,country!A:A,0))</f>
        <v>UMIC</v>
      </c>
      <c r="D17" s="0" t="n">
        <v>13.5</v>
      </c>
      <c r="E17" s="0" t="n">
        <v>13.5</v>
      </c>
      <c r="F17" s="0" t="n">
        <v>12</v>
      </c>
      <c r="G17" s="0" t="n">
        <f aca="false">INDEX(GeneratedSMRsAsHbA1c!E:E,MATCH($A17,GeneratedSMRsAsHbA1c!$C:$C,0))</f>
        <v>7.61832746400379</v>
      </c>
      <c r="H17" s="0" t="n">
        <f aca="false">INDEX(GeneratedSMRsAsHbA1c!F:F,MATCH($A17,GeneratedSMRsAsHbA1c!$C:$C,0))</f>
        <v>7.61832746400379</v>
      </c>
      <c r="I17" s="0" t="n">
        <f aca="false">INDEX(GeneratedSMRsAsHbA1c!G:G,MATCH($A17,GeneratedSMRsAsHbA1c!$C:$C,0))</f>
        <v>7.61832746400379</v>
      </c>
      <c r="J17" s="0" t="n">
        <f aca="false">INDEX(GeneratedSMRsAsHbA1c!H:H,MATCH($A17,GeneratedSMRsAsHbA1c!$C:$C,0))</f>
        <v>7.41517825458658</v>
      </c>
      <c r="K17" s="0" t="n">
        <f aca="false">INDEX(GeneratedSMRsAsHbA1c!I:I,MATCH($A17,GeneratedSMRsAsHbA1c!$C:$C,0))</f>
        <v>7.44129669241343</v>
      </c>
      <c r="L17" s="0" t="n">
        <f aca="false">INDEX(GeneratedSMRsAsHbA1c!J:J,MATCH($A17,GeneratedSMRsAsHbA1c!$C:$C,0))</f>
        <v>6.42753564660219</v>
      </c>
      <c r="M17" s="0" t="n">
        <f aca="false">L17</f>
        <v>6.42753564660219</v>
      </c>
      <c r="N17" s="0" t="n">
        <f aca="false">M17</f>
        <v>6.42753564660219</v>
      </c>
      <c r="O17" s="0" t="n">
        <f aca="false">N17</f>
        <v>6.42753564660219</v>
      </c>
      <c r="P17" s="0" t="n">
        <f aca="false">O17</f>
        <v>6.42753564660219</v>
      </c>
      <c r="Q17" s="0" t="n">
        <f aca="false">P17</f>
        <v>6.42753564660219</v>
      </c>
    </row>
    <row r="18" customFormat="false" ht="13.8" hidden="false" customHeight="false" outlineLevel="0" collapsed="false">
      <c r="A18" s="0" t="s">
        <v>37</v>
      </c>
      <c r="B18" s="7" t="s">
        <v>29</v>
      </c>
      <c r="C18" s="0" t="str">
        <f aca="false">INDEX(country!F:F,MATCH(A18,country!A:A,0))</f>
        <v>HIC</v>
      </c>
      <c r="D18" s="0" t="n">
        <v>13.5</v>
      </c>
      <c r="E18" s="0" t="n">
        <v>13.5</v>
      </c>
      <c r="F18" s="0" t="n">
        <v>11</v>
      </c>
      <c r="G18" s="0" t="n">
        <f aca="false">INDEX(GeneratedSMRsAsHbA1c!E:E,MATCH($A18,GeneratedSMRsAsHbA1c!$C:$C,0))</f>
        <v>8.45981129390914</v>
      </c>
      <c r="H18" s="0" t="n">
        <f aca="false">INDEX(GeneratedSMRsAsHbA1c!F:F,MATCH($A18,GeneratedSMRsAsHbA1c!$C:$C,0))</f>
        <v>7.93744253737221</v>
      </c>
      <c r="I18" s="0" t="n">
        <f aca="false">INDEX(GeneratedSMRsAsHbA1c!G:G,MATCH($A18,GeneratedSMRsAsHbA1c!$C:$C,0))</f>
        <v>7.41507378083527</v>
      </c>
      <c r="J18" s="0" t="n">
        <f aca="false">INDEX(GeneratedSMRsAsHbA1c!H:H,MATCH($A18,GeneratedSMRsAsHbA1c!$C:$C,0))</f>
        <v>7.66560183647039</v>
      </c>
      <c r="K18" s="0" t="n">
        <f aca="false">INDEX(GeneratedSMRsAsHbA1c!I:I,MATCH($A18,GeneratedSMRsAsHbA1c!$C:$C,0))</f>
        <v>7.61958114901948</v>
      </c>
      <c r="L18" s="0" t="n">
        <f aca="false">INDEX(GeneratedSMRsAsHbA1c!J:J,MATCH($A18,GeneratedSMRsAsHbA1c!$C:$C,0))</f>
        <v>7.53474846295788</v>
      </c>
      <c r="M18" s="0" t="n">
        <f aca="false">L18</f>
        <v>7.53474846295788</v>
      </c>
      <c r="N18" s="0" t="n">
        <f aca="false">M18</f>
        <v>7.53474846295788</v>
      </c>
      <c r="O18" s="0" t="n">
        <f aca="false">N18</f>
        <v>7.53474846295788</v>
      </c>
      <c r="P18" s="0" t="n">
        <f aca="false">O18</f>
        <v>7.53474846295788</v>
      </c>
      <c r="Q18" s="0" t="n">
        <f aca="false">P18</f>
        <v>7.53474846295788</v>
      </c>
    </row>
    <row r="19" customFormat="false" ht="13.8" hidden="false" customHeight="false" outlineLevel="0" collapsed="false">
      <c r="A19" s="0" t="s">
        <v>38</v>
      </c>
      <c r="B19" s="7" t="s">
        <v>39</v>
      </c>
      <c r="C19" s="0" t="str">
        <f aca="false">INDEX(country!F:F,MATCH(A19,country!A:A,0))</f>
        <v>UMIC</v>
      </c>
      <c r="D19" s="0" t="n">
        <v>13.5</v>
      </c>
      <c r="E19" s="0" t="n">
        <v>13.5</v>
      </c>
      <c r="F19" s="0" t="n">
        <v>12</v>
      </c>
      <c r="G19" s="0" t="n">
        <f aca="false">INDEX(GeneratedSMRsAsHbA1c!E:E,MATCH($A19,GeneratedSMRsAsHbA1c!$C:$C,0))</f>
        <v>9.01247743832522</v>
      </c>
      <c r="H19" s="0" t="n">
        <f aca="false">INDEX(GeneratedSMRsAsHbA1c!F:F,MATCH($A19,GeneratedSMRsAsHbA1c!$C:$C,0))</f>
        <v>8.96024056267153</v>
      </c>
      <c r="I19" s="0" t="n">
        <f aca="false">INDEX(GeneratedSMRsAsHbA1c!G:G,MATCH($A19,GeneratedSMRsAsHbA1c!$C:$C,0))</f>
        <v>8.80509704198006</v>
      </c>
      <c r="J19" s="0" t="n">
        <f aca="false">INDEX(GeneratedSMRsAsHbA1c!H:H,MATCH($A19,GeneratedSMRsAsHbA1c!$C:$C,0))</f>
        <v>8.60868638952217</v>
      </c>
      <c r="K19" s="0" t="n">
        <f aca="false">INDEX(GeneratedSMRsAsHbA1c!I:I,MATCH($A19,GeneratedSMRsAsHbA1c!$C:$C,0))</f>
        <v>8.70636934699458</v>
      </c>
      <c r="L19" s="0" t="n">
        <f aca="false">INDEX(GeneratedSMRsAsHbA1c!J:J,MATCH($A19,GeneratedSMRsAsHbA1c!$C:$C,0))</f>
        <v>8.55232280069184</v>
      </c>
      <c r="M19" s="0" t="n">
        <f aca="false">L19</f>
        <v>8.55232280069184</v>
      </c>
      <c r="N19" s="0" t="n">
        <f aca="false">M19</f>
        <v>8.55232280069184</v>
      </c>
      <c r="O19" s="0" t="n">
        <f aca="false">N19</f>
        <v>8.55232280069184</v>
      </c>
      <c r="P19" s="0" t="n">
        <f aca="false">O19</f>
        <v>8.55232280069184</v>
      </c>
      <c r="Q19" s="0" t="n">
        <f aca="false">P19</f>
        <v>8.55232280069184</v>
      </c>
    </row>
    <row r="20" customFormat="false" ht="13.8" hidden="false" customHeight="false" outlineLevel="0" collapsed="false">
      <c r="A20" s="0" t="s">
        <v>40</v>
      </c>
      <c r="B20" s="7" t="s">
        <v>41</v>
      </c>
      <c r="C20" s="0" t="str">
        <f aca="false">INDEX(country!F:F,MATCH(A20,country!A:A,0))</f>
        <v>LIC</v>
      </c>
      <c r="D20" s="0" t="n">
        <v>13.5</v>
      </c>
      <c r="E20" s="0" t="n">
        <v>13.5</v>
      </c>
      <c r="F20" s="0" t="n">
        <v>13.5</v>
      </c>
      <c r="G20" s="0" t="n">
        <f aca="false">INDEX(GeneratedSMRsAsHbA1c!E:E,MATCH($A20,GeneratedSMRsAsHbA1c!$C:$C,0))</f>
        <v>9.11799592714568</v>
      </c>
      <c r="H20" s="0" t="n">
        <f aca="false">INDEX(GeneratedSMRsAsHbA1c!F:F,MATCH($A20,GeneratedSMRsAsHbA1c!$C:$C,0))</f>
        <v>9.10807092077148</v>
      </c>
      <c r="I20" s="0" t="n">
        <f aca="false">INDEX(GeneratedSMRsAsHbA1c!G:G,MATCH($A20,GeneratedSMRsAsHbA1c!$C:$C,0))</f>
        <v>9.11224987082378</v>
      </c>
      <c r="J20" s="0" t="n">
        <f aca="false">INDEX(GeneratedSMRsAsHbA1c!H:H,MATCH($A20,GeneratedSMRsAsHbA1c!$C:$C,0))</f>
        <v>9.10859328952802</v>
      </c>
      <c r="K20" s="0" t="n">
        <f aca="false">INDEX(GeneratedSMRsAsHbA1c!I:I,MATCH($A20,GeneratedSMRsAsHbA1c!$C:$C,0))</f>
        <v>9.1097425007924</v>
      </c>
      <c r="L20" s="0" t="n">
        <f aca="false">INDEX(GeneratedSMRsAsHbA1c!J:J,MATCH($A20,GeneratedSMRsAsHbA1c!$C:$C,0))</f>
        <v>9.09757130876509</v>
      </c>
      <c r="M20" s="0" t="n">
        <f aca="false">L20</f>
        <v>9.09757130876509</v>
      </c>
      <c r="N20" s="0" t="n">
        <f aca="false">M20</f>
        <v>9.09757130876509</v>
      </c>
      <c r="O20" s="0" t="n">
        <f aca="false">N20</f>
        <v>9.09757130876509</v>
      </c>
      <c r="P20" s="0" t="n">
        <f aca="false">O20</f>
        <v>9.09757130876509</v>
      </c>
      <c r="Q20" s="0" t="n">
        <f aca="false">P20</f>
        <v>9.09757130876509</v>
      </c>
    </row>
    <row r="21" customFormat="false" ht="13.8" hidden="false" customHeight="false" outlineLevel="0" collapsed="false">
      <c r="A21" s="0" t="s">
        <v>42</v>
      </c>
      <c r="B21" s="7" t="s">
        <v>12</v>
      </c>
      <c r="C21" s="0" t="str">
        <f aca="false">INDEX(country!F:F,MATCH(A21,country!A:A,0))</f>
        <v>LMIC</v>
      </c>
      <c r="D21" s="0" t="n">
        <v>13.5</v>
      </c>
      <c r="E21" s="0" t="n">
        <v>13.5</v>
      </c>
      <c r="F21" s="0" t="n">
        <v>12</v>
      </c>
      <c r="G21" s="0" t="n">
        <f aca="false">INDEX(GeneratedSMRsAsHbA1c!E:E,MATCH($A21,GeneratedSMRsAsHbA1c!$C:$C,0))</f>
        <v>9.07359458284004</v>
      </c>
      <c r="H21" s="0" t="n">
        <f aca="false">INDEX(GeneratedSMRsAsHbA1c!F:F,MATCH($A21,GeneratedSMRsAsHbA1c!$C:$C,0))</f>
        <v>9.07359458284004</v>
      </c>
      <c r="I21" s="0" t="n">
        <f aca="false">INDEX(GeneratedSMRsAsHbA1c!G:G,MATCH($A21,GeneratedSMRsAsHbA1c!$C:$C,0))</f>
        <v>8.96494188148036</v>
      </c>
      <c r="J21" s="0" t="n">
        <f aca="false">INDEX(GeneratedSMRsAsHbA1c!H:H,MATCH($A21,GeneratedSMRsAsHbA1c!$C:$C,0))</f>
        <v>9.11224987082378</v>
      </c>
      <c r="K21" s="0" t="n">
        <f aca="false">INDEX(GeneratedSMRsAsHbA1c!I:I,MATCH($A21,GeneratedSMRsAsHbA1c!$C:$C,0))</f>
        <v>9.12687619600681</v>
      </c>
      <c r="L21" s="0" t="n">
        <f aca="false">INDEX(GeneratedSMRsAsHbA1c!J:J,MATCH($A21,GeneratedSMRsAsHbA1c!$C:$C,0))</f>
        <v>8.91730185088419</v>
      </c>
      <c r="M21" s="0" t="n">
        <f aca="false">L21</f>
        <v>8.91730185088419</v>
      </c>
      <c r="N21" s="0" t="n">
        <f aca="false">M21</f>
        <v>8.91730185088419</v>
      </c>
      <c r="O21" s="0" t="n">
        <f aca="false">N21</f>
        <v>8.91730185088419</v>
      </c>
      <c r="P21" s="0" t="n">
        <f aca="false">O21</f>
        <v>8.91730185088419</v>
      </c>
      <c r="Q21" s="0" t="n">
        <f aca="false">P21</f>
        <v>8.91730185088419</v>
      </c>
    </row>
    <row r="22" customFormat="false" ht="13.8" hidden="false" customHeight="false" outlineLevel="0" collapsed="false">
      <c r="A22" s="0" t="s">
        <v>43</v>
      </c>
      <c r="B22" s="7" t="s">
        <v>22</v>
      </c>
      <c r="C22" s="0" t="str">
        <f aca="false">INDEX(country!F:F,MATCH(A22,country!A:A,0))</f>
        <v>LMIC</v>
      </c>
      <c r="D22" s="0" t="n">
        <v>13.5</v>
      </c>
      <c r="E22" s="0" t="n">
        <v>13.5</v>
      </c>
      <c r="F22" s="0" t="n">
        <v>12</v>
      </c>
      <c r="G22" s="0" t="n">
        <f aca="false">INDEX(GeneratedSMRsAsHbA1c!E:E,MATCH($A22,GeneratedSMRsAsHbA1c!$C:$C,0))</f>
        <v>8.9994182194118</v>
      </c>
      <c r="H22" s="0" t="n">
        <f aca="false">INDEX(GeneratedSMRsAsHbA1c!F:F,MATCH($A22,GeneratedSMRsAsHbA1c!$C:$C,0))</f>
        <v>8.88292998670406</v>
      </c>
      <c r="I22" s="0" t="n">
        <f aca="false">INDEX(GeneratedSMRsAsHbA1c!G:G,MATCH($A22,GeneratedSMRsAsHbA1c!$C:$C,0))</f>
        <v>8.90382473696554</v>
      </c>
      <c r="J22" s="0" t="n">
        <f aca="false">INDEX(GeneratedSMRsAsHbA1c!H:H,MATCH($A22,GeneratedSMRsAsHbA1c!$C:$C,0))</f>
        <v>8.46033366266568</v>
      </c>
      <c r="K22" s="0" t="n">
        <f aca="false">INDEX(GeneratedSMRsAsHbA1c!I:I,MATCH($A22,GeneratedSMRsAsHbA1c!$C:$C,0))</f>
        <v>8.90983197766571</v>
      </c>
      <c r="L22" s="0" t="n">
        <f aca="false">INDEX(GeneratedSMRsAsHbA1c!J:J,MATCH($A22,GeneratedSMRsAsHbA1c!$C:$C,0))</f>
        <v>8.30827211763778</v>
      </c>
      <c r="M22" s="0" t="n">
        <f aca="false">L22</f>
        <v>8.30827211763778</v>
      </c>
      <c r="N22" s="0" t="n">
        <f aca="false">M22</f>
        <v>8.30827211763778</v>
      </c>
      <c r="O22" s="0" t="n">
        <f aca="false">N22</f>
        <v>8.30827211763778</v>
      </c>
      <c r="P22" s="0" t="n">
        <f aca="false">O22</f>
        <v>8.30827211763778</v>
      </c>
      <c r="Q22" s="0" t="n">
        <f aca="false">P22</f>
        <v>8.30827211763778</v>
      </c>
    </row>
    <row r="23" customFormat="false" ht="13.8" hidden="false" customHeight="false" outlineLevel="0" collapsed="false">
      <c r="A23" s="0" t="s">
        <v>44</v>
      </c>
      <c r="B23" s="7" t="s">
        <v>14</v>
      </c>
      <c r="C23" s="0" t="str">
        <f aca="false">INDEX(country!F:F,MATCH(A23,country!A:A,0))</f>
        <v>UMIC</v>
      </c>
      <c r="D23" s="0" t="n">
        <v>13.5</v>
      </c>
      <c r="E23" s="0" t="n">
        <v>13.5</v>
      </c>
      <c r="F23" s="0" t="n">
        <v>12</v>
      </c>
      <c r="G23" s="0" t="n">
        <f aca="false">INDEX(GeneratedSMRsAsHbA1c!E:E,MATCH($A23,GeneratedSMRsAsHbA1c!$C:$C,0))</f>
        <v>8.5992837519045</v>
      </c>
      <c r="H23" s="0" t="n">
        <f aca="false">INDEX(GeneratedSMRsAsHbA1c!F:F,MATCH($A23,GeneratedSMRsAsHbA1c!$C:$C,0))</f>
        <v>8.5992837519045</v>
      </c>
      <c r="I23" s="0" t="n">
        <f aca="false">INDEX(GeneratedSMRsAsHbA1c!G:G,MATCH($A23,GeneratedSMRsAsHbA1c!$C:$C,0))</f>
        <v>8.31589870148322</v>
      </c>
      <c r="J23" s="0" t="n">
        <f aca="false">INDEX(GeneratedSMRsAsHbA1c!H:H,MATCH($A23,GeneratedSMRsAsHbA1c!$C:$C,0))</f>
        <v>8.37900084727288</v>
      </c>
      <c r="K23" s="0" t="n">
        <f aca="false">INDEX(GeneratedSMRsAsHbA1c!I:I,MATCH($A23,GeneratedSMRsAsHbA1c!$C:$C,0))</f>
        <v>8.19930599502417</v>
      </c>
      <c r="L23" s="0" t="n">
        <f aca="false">INDEX(GeneratedSMRsAsHbA1c!J:J,MATCH($A23,GeneratedSMRsAsHbA1c!$C:$C,0))</f>
        <v>8.00973837327692</v>
      </c>
      <c r="M23" s="0" t="n">
        <f aca="false">L23</f>
        <v>8.00973837327692</v>
      </c>
      <c r="N23" s="0" t="n">
        <f aca="false">M23</f>
        <v>8.00973837327692</v>
      </c>
      <c r="O23" s="0" t="n">
        <f aca="false">N23</f>
        <v>8.00973837327692</v>
      </c>
      <c r="P23" s="0" t="n">
        <f aca="false">O23</f>
        <v>8.00973837327692</v>
      </c>
      <c r="Q23" s="0" t="n">
        <f aca="false">P23</f>
        <v>8.00973837327692</v>
      </c>
    </row>
    <row r="24" customFormat="false" ht="13.8" hidden="false" customHeight="false" outlineLevel="0" collapsed="false">
      <c r="A24" s="0" t="s">
        <v>45</v>
      </c>
      <c r="B24" s="7" t="s">
        <v>46</v>
      </c>
      <c r="C24" s="0" t="str">
        <f aca="false">INDEX(country!F:F,MATCH(A24,country!A:A,0))</f>
        <v>UMIC</v>
      </c>
      <c r="D24" s="0" t="n">
        <v>13.5</v>
      </c>
      <c r="E24" s="0" t="n">
        <v>13.5</v>
      </c>
      <c r="F24" s="0" t="n">
        <v>12</v>
      </c>
      <c r="G24" s="0" t="n">
        <f aca="false">INDEX(GeneratedSMRsAsHbA1c!E:E,MATCH($A24,GeneratedSMRsAsHbA1c!$C:$C,0))</f>
        <v>9.11695118963261</v>
      </c>
      <c r="H24" s="0" t="n">
        <f aca="false">INDEX(GeneratedSMRsAsHbA1c!F:F,MATCH($A24,GeneratedSMRsAsHbA1c!$C:$C,0))</f>
        <v>9.07463932035312</v>
      </c>
      <c r="I24" s="0" t="n">
        <f aca="false">INDEX(GeneratedSMRsAsHbA1c!G:G,MATCH($A24,GeneratedSMRsAsHbA1c!$C:$C,0))</f>
        <v>9.037551138639</v>
      </c>
      <c r="J24" s="0" t="n">
        <f aca="false">INDEX(GeneratedSMRsAsHbA1c!H:H,MATCH($A24,GeneratedSMRsAsHbA1c!$C:$C,0))</f>
        <v>8.98024728604689</v>
      </c>
      <c r="K24" s="0" t="n">
        <f aca="false">INDEX(GeneratedSMRsAsHbA1c!I:I,MATCH($A24,GeneratedSMRsAsHbA1c!$C:$C,0))</f>
        <v>8.92357027596264</v>
      </c>
      <c r="L24" s="0" t="n">
        <f aca="false">INDEX(GeneratedSMRsAsHbA1c!J:J,MATCH($A24,GeneratedSMRsAsHbA1c!$C:$C,0))</f>
        <v>8.86365457958785</v>
      </c>
      <c r="M24" s="0" t="n">
        <f aca="false">L24</f>
        <v>8.86365457958785</v>
      </c>
      <c r="N24" s="0" t="n">
        <f aca="false">M24</f>
        <v>8.86365457958785</v>
      </c>
      <c r="O24" s="0" t="n">
        <f aca="false">N24</f>
        <v>8.86365457958785</v>
      </c>
      <c r="P24" s="0" t="n">
        <f aca="false">O24</f>
        <v>8.86365457958785</v>
      </c>
      <c r="Q24" s="0" t="n">
        <f aca="false">P24</f>
        <v>8.86365457958785</v>
      </c>
    </row>
    <row r="25" customFormat="false" ht="13.8" hidden="false" customHeight="false" outlineLevel="0" collapsed="false">
      <c r="A25" s="0" t="s">
        <v>47</v>
      </c>
      <c r="B25" s="7" t="s">
        <v>22</v>
      </c>
      <c r="C25" s="0" t="str">
        <f aca="false">INDEX(country!F:F,MATCH(A25,country!A:A,0))</f>
        <v>UMIC</v>
      </c>
      <c r="D25" s="0" t="n">
        <v>13.5</v>
      </c>
      <c r="E25" s="0" t="n">
        <v>13.5</v>
      </c>
      <c r="F25" s="0" t="n">
        <v>12</v>
      </c>
      <c r="G25" s="0" t="n">
        <f aca="false">INDEX(GeneratedSMRsAsHbA1c!E:E,MATCH($A25,GeneratedSMRsAsHbA1c!$C:$C,0))</f>
        <v>8.94352476246235</v>
      </c>
      <c r="H25" s="0" t="n">
        <f aca="false">INDEX(GeneratedSMRsAsHbA1c!F:F,MATCH($A25,GeneratedSMRsAsHbA1c!$C:$C,0))</f>
        <v>8.81293257332811</v>
      </c>
      <c r="I25" s="0" t="n">
        <f aca="false">INDEX(GeneratedSMRsAsHbA1c!G:G,MATCH($A25,GeneratedSMRsAsHbA1c!$C:$C,0))</f>
        <v>8.57138926030543</v>
      </c>
      <c r="J25" s="0" t="n">
        <f aca="false">INDEX(GeneratedSMRsAsHbA1c!H:H,MATCH($A25,GeneratedSMRsAsHbA1c!$C:$C,0))</f>
        <v>8.54668121812124</v>
      </c>
      <c r="K25" s="0" t="n">
        <f aca="false">INDEX(GeneratedSMRsAsHbA1c!I:I,MATCH($A25,GeneratedSMRsAsHbA1c!$C:$C,0))</f>
        <v>8.19136598992481</v>
      </c>
      <c r="L25" s="0" t="n">
        <f aca="false">INDEX(GeneratedSMRsAsHbA1c!J:J,MATCH($A25,GeneratedSMRsAsHbA1c!$C:$C,0))</f>
        <v>8.00832797763427</v>
      </c>
      <c r="M25" s="0" t="n">
        <f aca="false">L25</f>
        <v>8.00832797763427</v>
      </c>
      <c r="N25" s="0" t="n">
        <f aca="false">M25</f>
        <v>8.00832797763427</v>
      </c>
      <c r="O25" s="0" t="n">
        <f aca="false">N25</f>
        <v>8.00832797763427</v>
      </c>
      <c r="P25" s="0" t="n">
        <f aca="false">O25</f>
        <v>8.00832797763427</v>
      </c>
      <c r="Q25" s="0" t="n">
        <f aca="false">P25</f>
        <v>8.00832797763427</v>
      </c>
    </row>
    <row r="26" customFormat="false" ht="13.8" hidden="false" customHeight="false" outlineLevel="0" collapsed="false">
      <c r="A26" s="0" t="s">
        <v>48</v>
      </c>
      <c r="B26" s="7" t="s">
        <v>49</v>
      </c>
      <c r="C26" s="0" t="str">
        <f aca="false">INDEX(country!F:F,MATCH(A26,country!A:A,0))</f>
        <v>HIC</v>
      </c>
      <c r="D26" s="0" t="n">
        <v>13.5</v>
      </c>
      <c r="E26" s="0" t="n">
        <v>13.5</v>
      </c>
      <c r="F26" s="0" t="n">
        <v>11</v>
      </c>
      <c r="G26" s="0" t="n">
        <f aca="false">INDEX(GeneratedSMRsAsHbA1c!E:E,MATCH($A26,GeneratedSMRsAsHbA1c!$C:$C,0))</f>
        <v>9.06262483895277</v>
      </c>
      <c r="H26" s="0" t="n">
        <f aca="false">INDEX(GeneratedSMRsAsHbA1c!F:F,MATCH($A26,GeneratedSMRsAsHbA1c!$C:$C,0))</f>
        <v>8.91166026831359</v>
      </c>
      <c r="I26" s="0" t="n">
        <f aca="false">INDEX(GeneratedSMRsAsHbA1c!G:G,MATCH($A26,GeneratedSMRsAsHbA1c!$C:$C,0))</f>
        <v>8.85994576141644</v>
      </c>
      <c r="J26" s="0" t="n">
        <f aca="false">INDEX(GeneratedSMRsAsHbA1c!H:H,MATCH($A26,GeneratedSMRsAsHbA1c!$C:$C,0))</f>
        <v>8.61213402331531</v>
      </c>
      <c r="K26" s="0" t="n">
        <f aca="false">INDEX(GeneratedSMRsAsHbA1c!I:I,MATCH($A26,GeneratedSMRsAsHbA1c!$C:$C,0))</f>
        <v>8.38208282293645</v>
      </c>
      <c r="L26" s="0" t="n">
        <f aca="false">INDEX(GeneratedSMRsAsHbA1c!J:J,MATCH($A26,GeneratedSMRsAsHbA1c!$C:$C,0))</f>
        <v>8.29839934813923</v>
      </c>
      <c r="M26" s="0" t="n">
        <f aca="false">L26</f>
        <v>8.29839934813923</v>
      </c>
      <c r="N26" s="0" t="n">
        <f aca="false">M26</f>
        <v>8.29839934813923</v>
      </c>
      <c r="O26" s="0" t="n">
        <f aca="false">N26</f>
        <v>8.29839934813923</v>
      </c>
      <c r="P26" s="0" t="n">
        <f aca="false">O26</f>
        <v>8.29839934813923</v>
      </c>
      <c r="Q26" s="0" t="n">
        <f aca="false">P26</f>
        <v>8.29839934813923</v>
      </c>
    </row>
    <row r="27" customFormat="false" ht="13.8" hidden="false" customHeight="false" outlineLevel="0" collapsed="false">
      <c r="A27" s="0" t="s">
        <v>50</v>
      </c>
      <c r="B27" s="7" t="s">
        <v>36</v>
      </c>
      <c r="C27" s="0" t="str">
        <f aca="false">INDEX(country!F:F,MATCH(A27,country!A:A,0))</f>
        <v>UMIC</v>
      </c>
      <c r="D27" s="0" t="n">
        <v>13.5</v>
      </c>
      <c r="E27" s="0" t="n">
        <v>13.5</v>
      </c>
      <c r="F27" s="0" t="n">
        <v>12</v>
      </c>
      <c r="G27" s="0" t="n">
        <f aca="false">INDEX(GeneratedSMRsAsHbA1c!E:E,MATCH($A27,GeneratedSMRsAsHbA1c!$C:$C,0))</f>
        <v>8.40496257447277</v>
      </c>
      <c r="H27" s="0" t="n">
        <f aca="false">INDEX(GeneratedSMRsAsHbA1c!F:F,MATCH($A27,GeneratedSMRsAsHbA1c!$C:$C,0))</f>
        <v>7.8538635363263</v>
      </c>
      <c r="I27" s="0" t="n">
        <f aca="false">INDEX(GeneratedSMRsAsHbA1c!G:G,MATCH($A27,GeneratedSMRsAsHbA1c!$C:$C,0))</f>
        <v>7.45524393821296</v>
      </c>
      <c r="J27" s="0" t="n">
        <f aca="false">INDEX(GeneratedSMRsAsHbA1c!H:H,MATCH($A27,GeneratedSMRsAsHbA1c!$C:$C,0))</f>
        <v>7.34110636490964</v>
      </c>
      <c r="K27" s="0" t="n">
        <f aca="false">INDEX(GeneratedSMRsAsHbA1c!I:I,MATCH($A27,GeneratedSMRsAsHbA1c!$C:$C,0))</f>
        <v>7.1715977034134</v>
      </c>
      <c r="L27" s="0" t="n">
        <f aca="false">INDEX(GeneratedSMRsAsHbA1c!J:J,MATCH($A27,GeneratedSMRsAsHbA1c!$C:$C,0))</f>
        <v>7.03207300854239</v>
      </c>
      <c r="M27" s="0" t="n">
        <f aca="false">L27</f>
        <v>7.03207300854239</v>
      </c>
      <c r="N27" s="0" t="n">
        <f aca="false">M27</f>
        <v>7.03207300854239</v>
      </c>
      <c r="O27" s="0" t="n">
        <f aca="false">N27</f>
        <v>7.03207300854239</v>
      </c>
      <c r="P27" s="0" t="n">
        <f aca="false">O27</f>
        <v>7.03207300854239</v>
      </c>
      <c r="Q27" s="0" t="n">
        <f aca="false">P27</f>
        <v>7.03207300854239</v>
      </c>
    </row>
    <row r="28" customFormat="false" ht="13.8" hidden="false" customHeight="false" outlineLevel="0" collapsed="false">
      <c r="A28" s="0" t="s">
        <v>51</v>
      </c>
      <c r="B28" s="7" t="s">
        <v>41</v>
      </c>
      <c r="C28" s="0" t="str">
        <f aca="false">INDEX(country!F:F,MATCH(A28,country!A:A,0))</f>
        <v>LIC</v>
      </c>
      <c r="D28" s="0" t="n">
        <v>13.5</v>
      </c>
      <c r="E28" s="0" t="n">
        <v>13.5</v>
      </c>
      <c r="F28" s="0" t="n">
        <v>13.5</v>
      </c>
      <c r="G28" s="0" t="n">
        <f aca="false">INDEX(GeneratedSMRsAsHbA1c!E:E,MATCH($A28,GeneratedSMRsAsHbA1c!$C:$C,0))</f>
        <v>9.13314462108525</v>
      </c>
      <c r="H28" s="0" t="n">
        <f aca="false">INDEX(GeneratedSMRsAsHbA1c!F:F,MATCH($A28,GeneratedSMRsAsHbA1c!$C:$C,0))</f>
        <v>9.1294880397895</v>
      </c>
      <c r="I28" s="0" t="n">
        <f aca="false">INDEX(GeneratedSMRsAsHbA1c!G:G,MATCH($A28,GeneratedSMRsAsHbA1c!$C:$C,0))</f>
        <v>9.12374198346759</v>
      </c>
      <c r="J28" s="0" t="n">
        <f aca="false">INDEX(GeneratedSMRsAsHbA1c!H:H,MATCH($A28,GeneratedSMRsAsHbA1c!$C:$C,0))</f>
        <v>9.11904066465876</v>
      </c>
      <c r="K28" s="0" t="n">
        <f aca="false">INDEX(GeneratedSMRsAsHbA1c!I:I,MATCH($A28,GeneratedSMRsAsHbA1c!$C:$C,0))</f>
        <v>9.11501842523342</v>
      </c>
      <c r="L28" s="0" t="n">
        <f aca="false">INDEX(GeneratedSMRsAsHbA1c!J:J,MATCH($A28,GeneratedSMRsAsHbA1c!$C:$C,0))</f>
        <v>9.09464604372848</v>
      </c>
      <c r="M28" s="0" t="n">
        <f aca="false">L28</f>
        <v>9.09464604372848</v>
      </c>
      <c r="N28" s="0" t="n">
        <f aca="false">M28</f>
        <v>9.09464604372848</v>
      </c>
      <c r="O28" s="0" t="n">
        <f aca="false">N28</f>
        <v>9.09464604372848</v>
      </c>
      <c r="P28" s="0" t="n">
        <f aca="false">O28</f>
        <v>9.09464604372848</v>
      </c>
      <c r="Q28" s="0" t="n">
        <f aca="false">P28</f>
        <v>9.09464604372848</v>
      </c>
    </row>
    <row r="29" customFormat="false" ht="13.8" hidden="false" customHeight="false" outlineLevel="0" collapsed="false">
      <c r="A29" s="0" t="s">
        <v>52</v>
      </c>
      <c r="B29" s="7" t="s">
        <v>53</v>
      </c>
      <c r="C29" s="0" t="str">
        <f aca="false">INDEX(country!F:F,MATCH(A29,country!A:A,0))</f>
        <v>LIC</v>
      </c>
      <c r="D29" s="0" t="n">
        <v>13.5</v>
      </c>
      <c r="E29" s="0" t="n">
        <v>13.5</v>
      </c>
      <c r="F29" s="0" t="n">
        <v>13.5</v>
      </c>
      <c r="G29" s="0" t="n">
        <f aca="false">INDEX(GeneratedSMRsAsHbA1c!E:E,MATCH($A29,GeneratedSMRsAsHbA1c!$C:$C,0))</f>
        <v>9.13366698984179</v>
      </c>
      <c r="H29" s="0" t="n">
        <f aca="false">INDEX(GeneratedSMRsAsHbA1c!F:F,MATCH($A29,GeneratedSMRsAsHbA1c!$C:$C,0))</f>
        <v>9.13262225232872</v>
      </c>
      <c r="I29" s="0" t="n">
        <f aca="false">INDEX(GeneratedSMRsAsHbA1c!G:G,MATCH($A29,GeneratedSMRsAsHbA1c!$C:$C,0))</f>
        <v>9.10859328952802</v>
      </c>
      <c r="J29" s="0" t="n">
        <f aca="false">INDEX(GeneratedSMRsAsHbA1c!H:H,MATCH($A29,GeneratedSMRsAsHbA1c!$C:$C,0))</f>
        <v>9.11172750206724</v>
      </c>
      <c r="K29" s="0" t="n">
        <f aca="false">INDEX(GeneratedSMRsAsHbA1c!I:I,MATCH($A29,GeneratedSMRsAsHbA1c!$C:$C,0))</f>
        <v>9.11371250334208</v>
      </c>
      <c r="L29" s="0" t="n">
        <f aca="false">INDEX(GeneratedSMRsAsHbA1c!J:J,MATCH($A29,GeneratedSMRsAsHbA1c!$C:$C,0))</f>
        <v>9.08660156487781</v>
      </c>
      <c r="M29" s="0" t="n">
        <f aca="false">L29</f>
        <v>9.08660156487781</v>
      </c>
      <c r="N29" s="0" t="n">
        <f aca="false">M29</f>
        <v>9.08660156487781</v>
      </c>
      <c r="O29" s="0" t="n">
        <f aca="false">N29</f>
        <v>9.08660156487781</v>
      </c>
      <c r="P29" s="0" t="n">
        <f aca="false">O29</f>
        <v>9.08660156487781</v>
      </c>
      <c r="Q29" s="0" t="n">
        <f aca="false">P29</f>
        <v>9.08660156487781</v>
      </c>
    </row>
    <row r="30" customFormat="false" ht="13.8" hidden="false" customHeight="false" outlineLevel="0" collapsed="false">
      <c r="A30" s="0" t="s">
        <v>54</v>
      </c>
      <c r="B30" s="7" t="s">
        <v>49</v>
      </c>
      <c r="C30" s="0" t="str">
        <f aca="false">INDEX(country!F:F,MATCH(A30,country!A:A,0))</f>
        <v>LMIC</v>
      </c>
      <c r="D30" s="0" t="n">
        <v>13.5</v>
      </c>
      <c r="E30" s="0" t="n">
        <v>13.5</v>
      </c>
      <c r="F30" s="0" t="n">
        <v>12</v>
      </c>
      <c r="G30" s="0" t="n">
        <f aca="false">INDEX(GeneratedSMRsAsHbA1c!E:E,MATCH($A30,GeneratedSMRsAsHbA1c!$C:$C,0))</f>
        <v>9.12426435222413</v>
      </c>
      <c r="H30" s="0" t="n">
        <f aca="false">INDEX(GeneratedSMRsAsHbA1c!F:F,MATCH($A30,GeneratedSMRsAsHbA1c!$C:$C,0))</f>
        <v>9.10650381450187</v>
      </c>
      <c r="I30" s="0" t="n">
        <f aca="false">INDEX(GeneratedSMRsAsHbA1c!G:G,MATCH($A30,GeneratedSMRsAsHbA1c!$C:$C,0))</f>
        <v>9.10859328952802</v>
      </c>
      <c r="J30" s="0" t="n">
        <f aca="false">INDEX(GeneratedSMRsAsHbA1c!H:H,MATCH($A30,GeneratedSMRsAsHbA1c!$C:$C,0))</f>
        <v>9.05092377880634</v>
      </c>
      <c r="K30" s="0" t="n">
        <f aca="false">INDEX(GeneratedSMRsAsHbA1c!I:I,MATCH($A30,GeneratedSMRsAsHbA1c!$C:$C,0))</f>
        <v>9.01864138965236</v>
      </c>
      <c r="L30" s="0" t="n">
        <f aca="false">INDEX(GeneratedSMRsAsHbA1c!J:J,MATCH($A30,GeneratedSMRsAsHbA1c!$C:$C,0))</f>
        <v>9.03823021802249</v>
      </c>
      <c r="M30" s="0" t="n">
        <f aca="false">L30</f>
        <v>9.03823021802249</v>
      </c>
      <c r="N30" s="0" t="n">
        <f aca="false">M30</f>
        <v>9.03823021802249</v>
      </c>
      <c r="O30" s="0" t="n">
        <f aca="false">N30</f>
        <v>9.03823021802249</v>
      </c>
      <c r="P30" s="0" t="n">
        <f aca="false">O30</f>
        <v>9.03823021802249</v>
      </c>
      <c r="Q30" s="0" t="n">
        <f aca="false">P30</f>
        <v>9.03823021802249</v>
      </c>
    </row>
    <row r="31" customFormat="false" ht="13.8" hidden="false" customHeight="false" outlineLevel="0" collapsed="false">
      <c r="A31" s="0" t="s">
        <v>55</v>
      </c>
      <c r="B31" s="7" t="s">
        <v>18</v>
      </c>
      <c r="C31" s="0" t="str">
        <f aca="false">INDEX(country!F:F,MATCH(A31,country!A:A,0))</f>
        <v>LMIC</v>
      </c>
      <c r="D31" s="0" t="n">
        <v>13.5</v>
      </c>
      <c r="E31" s="0" t="n">
        <v>13.5</v>
      </c>
      <c r="F31" s="0" t="n">
        <v>12</v>
      </c>
      <c r="G31" s="0" t="n">
        <f aca="false">INDEX(GeneratedSMRsAsHbA1c!E:E,MATCH($A31,GeneratedSMRsAsHbA1c!$C:$C,0))</f>
        <v>9.1211301396849</v>
      </c>
      <c r="H31" s="0" t="n">
        <f aca="false">INDEX(GeneratedSMRsAsHbA1c!F:F,MATCH($A31,GeneratedSMRsAsHbA1c!$C:$C,0))</f>
        <v>9.10180249569304</v>
      </c>
      <c r="I31" s="0" t="n">
        <f aca="false">INDEX(GeneratedSMRsAsHbA1c!G:G,MATCH($A31,GeneratedSMRsAsHbA1c!$C:$C,0))</f>
        <v>9.09605643937113</v>
      </c>
      <c r="J31" s="0" t="n">
        <f aca="false">INDEX(GeneratedSMRsAsHbA1c!H:H,MATCH($A31,GeneratedSMRsAsHbA1c!$C:$C,0))</f>
        <v>9.10023538942343</v>
      </c>
      <c r="K31" s="0" t="n">
        <f aca="false">INDEX(GeneratedSMRsAsHbA1c!I:I,MATCH($A31,GeneratedSMRsAsHbA1c!$C:$C,0))</f>
        <v>9.09490722810675</v>
      </c>
      <c r="L31" s="0" t="n">
        <f aca="false">INDEX(GeneratedSMRsAsHbA1c!J:J,MATCH($A31,GeneratedSMRsAsHbA1c!$C:$C,0))</f>
        <v>9.09286998995626</v>
      </c>
      <c r="M31" s="0" t="n">
        <f aca="false">L31</f>
        <v>9.09286998995626</v>
      </c>
      <c r="N31" s="0" t="n">
        <f aca="false">M31</f>
        <v>9.09286998995626</v>
      </c>
      <c r="O31" s="0" t="n">
        <f aca="false">N31</f>
        <v>9.09286998995626</v>
      </c>
      <c r="P31" s="0" t="n">
        <f aca="false">O31</f>
        <v>9.09286998995626</v>
      </c>
      <c r="Q31" s="0" t="n">
        <f aca="false">P31</f>
        <v>9.09286998995626</v>
      </c>
    </row>
    <row r="32" customFormat="false" ht="13.8" hidden="false" customHeight="false" outlineLevel="0" collapsed="false">
      <c r="A32" s="0" t="s">
        <v>56</v>
      </c>
      <c r="B32" s="7" t="s">
        <v>57</v>
      </c>
      <c r="C32" s="0" t="str">
        <f aca="false">INDEX(country!F:F,MATCH(A32,country!A:A,0))</f>
        <v>HIC</v>
      </c>
      <c r="D32" s="0" t="n">
        <v>13.5</v>
      </c>
      <c r="E32" s="0" t="n">
        <v>13.5</v>
      </c>
      <c r="F32" s="0" t="n">
        <v>11</v>
      </c>
      <c r="G32" s="0" t="n">
        <f aca="false">INDEX(GeneratedSMRsAsHbA1c!E:E,MATCH($A32,GeneratedSMRsAsHbA1c!$C:$C,0))</f>
        <v>8.56428504521653</v>
      </c>
      <c r="H32" s="0" t="n">
        <f aca="false">INDEX(GeneratedSMRsAsHbA1c!F:F,MATCH($A32,GeneratedSMRsAsHbA1c!$C:$C,0))</f>
        <v>8.19862691564068</v>
      </c>
      <c r="I32" s="0" t="n">
        <f aca="false">INDEX(GeneratedSMRsAsHbA1c!G:G,MATCH($A32,GeneratedSMRsAsHbA1c!$C:$C,0))</f>
        <v>8.04191628867959</v>
      </c>
      <c r="J32" s="0" t="n">
        <f aca="false">INDEX(GeneratedSMRsAsHbA1c!H:H,MATCH($A32,GeneratedSMRsAsHbA1c!$C:$C,0))</f>
        <v>8.04191628867959</v>
      </c>
      <c r="K32" s="0" t="n">
        <f aca="false">INDEX(GeneratedSMRsAsHbA1c!I:I,MATCH($A32,GeneratedSMRsAsHbA1c!$C:$C,0))</f>
        <v>8.07409420408227</v>
      </c>
      <c r="L32" s="0" t="n">
        <f aca="false">INDEX(GeneratedSMRsAsHbA1c!J:J,MATCH($A32,GeneratedSMRsAsHbA1c!$C:$C,0))</f>
        <v>7.77540374909445</v>
      </c>
      <c r="M32" s="0" t="n">
        <f aca="false">L32</f>
        <v>7.77540374909445</v>
      </c>
      <c r="N32" s="0" t="n">
        <f aca="false">M32</f>
        <v>7.77540374909445</v>
      </c>
      <c r="O32" s="0" t="n">
        <f aca="false">N32</f>
        <v>7.77540374909445</v>
      </c>
      <c r="P32" s="0" t="n">
        <f aca="false">O32</f>
        <v>7.77540374909445</v>
      </c>
      <c r="Q32" s="0" t="n">
        <f aca="false">P32</f>
        <v>7.77540374909445</v>
      </c>
    </row>
    <row r="33" customFormat="false" ht="13.8" hidden="false" customHeight="false" outlineLevel="0" collapsed="false">
      <c r="A33" s="0" t="s">
        <v>58</v>
      </c>
      <c r="B33" s="7" t="s">
        <v>41</v>
      </c>
      <c r="C33" s="0" t="str">
        <f aca="false">INDEX(country!F:F,MATCH(A33,country!A:A,0))</f>
        <v>LMIC</v>
      </c>
      <c r="D33" s="0" t="n">
        <v>13.5</v>
      </c>
      <c r="E33" s="0" t="n">
        <v>13.5</v>
      </c>
      <c r="F33" s="0" t="n">
        <v>12</v>
      </c>
      <c r="G33" s="0" t="n">
        <f aca="false">INDEX(GeneratedSMRsAsHbA1c!E:E,MATCH($A33,GeneratedSMRsAsHbA1c!$C:$C,0))</f>
        <v>9.09866828315382</v>
      </c>
      <c r="H33" s="0" t="n">
        <f aca="false">INDEX(GeneratedSMRsAsHbA1c!F:F,MATCH($A33,GeneratedSMRsAsHbA1c!$C:$C,0))</f>
        <v>9.04695377625666</v>
      </c>
      <c r="I33" s="0" t="n">
        <f aca="false">INDEX(GeneratedSMRsAsHbA1c!G:G,MATCH($A33,GeneratedSMRsAsHbA1c!$C:$C,0))</f>
        <v>8.96024056267153</v>
      </c>
      <c r="J33" s="0" t="n">
        <f aca="false">INDEX(GeneratedSMRsAsHbA1c!H:H,MATCH($A33,GeneratedSMRsAsHbA1c!$C:$C,0))</f>
        <v>9.04956562003935</v>
      </c>
      <c r="K33" s="0" t="n">
        <f aca="false">INDEX(GeneratedSMRsAsHbA1c!I:I,MATCH($A33,GeneratedSMRsAsHbA1c!$C:$C,0))</f>
        <v>8.82923047853206</v>
      </c>
      <c r="L33" s="0" t="n">
        <f aca="false">INDEX(GeneratedSMRsAsHbA1c!J:J,MATCH($A33,GeneratedSMRsAsHbA1c!$C:$C,0))</f>
        <v>8.7307117310492</v>
      </c>
      <c r="M33" s="0" t="n">
        <f aca="false">L33</f>
        <v>8.7307117310492</v>
      </c>
      <c r="N33" s="0" t="n">
        <f aca="false">M33</f>
        <v>8.7307117310492</v>
      </c>
      <c r="O33" s="0" t="n">
        <f aca="false">N33</f>
        <v>8.7307117310492</v>
      </c>
      <c r="P33" s="0" t="n">
        <f aca="false">O33</f>
        <v>8.7307117310492</v>
      </c>
      <c r="Q33" s="0" t="n">
        <f aca="false">P33</f>
        <v>8.7307117310492</v>
      </c>
    </row>
    <row r="34" customFormat="false" ht="13.8" hidden="false" customHeight="false" outlineLevel="0" collapsed="false">
      <c r="A34" s="0" t="s">
        <v>59</v>
      </c>
      <c r="B34" s="7" t="s">
        <v>18</v>
      </c>
      <c r="C34" s="0" t="str">
        <f aca="false">INDEX(country!F:F,MATCH(A34,country!A:A,0))</f>
        <v>LIC</v>
      </c>
      <c r="D34" s="0" t="n">
        <v>13.5</v>
      </c>
      <c r="E34" s="0" t="n">
        <v>13.5</v>
      </c>
      <c r="F34" s="0" t="n">
        <v>13.5</v>
      </c>
      <c r="G34" s="0" t="n">
        <f aca="false">INDEX(GeneratedSMRsAsHbA1c!E:E,MATCH($A34,GeneratedSMRsAsHbA1c!$C:$C,0))</f>
        <v>9.12844330227642</v>
      </c>
      <c r="H34" s="0" t="n">
        <f aca="false">INDEX(GeneratedSMRsAsHbA1c!F:F,MATCH($A34,GeneratedSMRsAsHbA1c!$C:$C,0))</f>
        <v>9.11642882087607</v>
      </c>
      <c r="I34" s="0" t="n">
        <f aca="false">INDEX(GeneratedSMRsAsHbA1c!G:G,MATCH($A34,GeneratedSMRsAsHbA1c!$C:$C,0))</f>
        <v>9.11904066465876</v>
      </c>
      <c r="J34" s="0" t="n">
        <f aca="false">INDEX(GeneratedSMRsAsHbA1c!H:H,MATCH($A34,GeneratedSMRsAsHbA1c!$C:$C,0))</f>
        <v>9.12060777092837</v>
      </c>
      <c r="K34" s="0" t="n">
        <f aca="false">INDEX(GeneratedSMRsAsHbA1c!I:I,MATCH($A34,GeneratedSMRsAsHbA1c!$C:$C,0))</f>
        <v>9.11418263522296</v>
      </c>
      <c r="L34" s="0" t="n">
        <f aca="false">INDEX(GeneratedSMRsAsHbA1c!J:J,MATCH($A34,GeneratedSMRsAsHbA1c!$C:$C,0))</f>
        <v>9.10122789006085</v>
      </c>
      <c r="M34" s="0" t="n">
        <f aca="false">L34</f>
        <v>9.10122789006085</v>
      </c>
      <c r="N34" s="0" t="n">
        <f aca="false">M34</f>
        <v>9.10122789006085</v>
      </c>
      <c r="O34" s="0" t="n">
        <f aca="false">N34</f>
        <v>9.10122789006085</v>
      </c>
      <c r="P34" s="0" t="n">
        <f aca="false">O34</f>
        <v>9.10122789006085</v>
      </c>
      <c r="Q34" s="0" t="n">
        <f aca="false">P34</f>
        <v>9.10122789006085</v>
      </c>
    </row>
    <row r="35" customFormat="false" ht="13.8" hidden="false" customHeight="false" outlineLevel="0" collapsed="false">
      <c r="A35" s="0" t="s">
        <v>60</v>
      </c>
      <c r="B35" s="7" t="s">
        <v>18</v>
      </c>
      <c r="C35" s="0" t="str">
        <f aca="false">INDEX(country!F:F,MATCH(A35,country!A:A,0))</f>
        <v>LIC</v>
      </c>
      <c r="D35" s="0" t="n">
        <v>13.5</v>
      </c>
      <c r="E35" s="0" t="n">
        <v>13.5</v>
      </c>
      <c r="F35" s="0" t="n">
        <v>13.5</v>
      </c>
      <c r="G35" s="0" t="n">
        <f aca="false">INDEX(GeneratedSMRsAsHbA1c!E:E,MATCH($A35,GeneratedSMRsAsHbA1c!$C:$C,0))</f>
        <v>9.13157751481564</v>
      </c>
      <c r="H35" s="0" t="n">
        <f aca="false">INDEX(GeneratedSMRsAsHbA1c!F:F,MATCH($A35,GeneratedSMRsAsHbA1c!$C:$C,0))</f>
        <v>9.12792093351989</v>
      </c>
      <c r="I35" s="0" t="n">
        <f aca="false">INDEX(GeneratedSMRsAsHbA1c!G:G,MATCH($A35,GeneratedSMRsAsHbA1c!$C:$C,0))</f>
        <v>9.1253090897372</v>
      </c>
      <c r="J35" s="0" t="n">
        <f aca="false">INDEX(GeneratedSMRsAsHbA1c!H:H,MATCH($A35,GeneratedSMRsAsHbA1c!$C:$C,0))</f>
        <v>9.12421211534847</v>
      </c>
      <c r="K35" s="0" t="n">
        <f aca="false">INDEX(GeneratedSMRsAsHbA1c!I:I,MATCH($A35,GeneratedSMRsAsHbA1c!$C:$C,0))</f>
        <v>9.12050329717706</v>
      </c>
      <c r="L35" s="0" t="n">
        <f aca="false">INDEX(GeneratedSMRsAsHbA1c!J:J,MATCH($A35,GeneratedSMRsAsHbA1c!$C:$C,0))</f>
        <v>9.11621987337346</v>
      </c>
      <c r="M35" s="0" t="n">
        <f aca="false">L35</f>
        <v>9.11621987337346</v>
      </c>
      <c r="N35" s="0" t="n">
        <f aca="false">M35</f>
        <v>9.11621987337346</v>
      </c>
      <c r="O35" s="0" t="n">
        <f aca="false">N35</f>
        <v>9.11621987337346</v>
      </c>
      <c r="P35" s="0" t="n">
        <f aca="false">O35</f>
        <v>9.11621987337346</v>
      </c>
      <c r="Q35" s="0" t="n">
        <f aca="false">P35</f>
        <v>9.11621987337346</v>
      </c>
    </row>
    <row r="36" customFormat="false" ht="13.8" hidden="false" customHeight="false" outlineLevel="0" collapsed="false">
      <c r="A36" s="0" t="s">
        <v>61</v>
      </c>
      <c r="B36" s="7" t="s">
        <v>62</v>
      </c>
      <c r="C36" s="0" t="str">
        <f aca="false">INDEX(country!F:F,MATCH(A36,country!A:A,0))</f>
        <v>HIC</v>
      </c>
      <c r="D36" s="0" t="n">
        <v>13.5</v>
      </c>
      <c r="E36" s="0" t="n">
        <v>13.5</v>
      </c>
      <c r="F36" s="0" t="n">
        <v>11</v>
      </c>
      <c r="G36" s="10" t="n">
        <f aca="false">H36</f>
        <v>8.37779939913284</v>
      </c>
      <c r="H36" s="0" t="n">
        <f aca="false">INDEX(GeneratedSMRsAsHbA1c!F:F,MATCH($A36,GeneratedSMRsAsHbA1c!$C:$C,0))</f>
        <v>8.37779939913284</v>
      </c>
      <c r="I36" s="0" t="n">
        <f aca="false">INDEX(GeneratedSMRsAsHbA1c!G:G,MATCH($A36,GeneratedSMRsAsHbA1c!$C:$C,0))</f>
        <v>8.34384542995795</v>
      </c>
      <c r="J36" s="0" t="n">
        <f aca="false">INDEX(GeneratedSMRsAsHbA1c!H:H,MATCH($A36,GeneratedSMRsAsHbA1c!$C:$C,0))</f>
        <v>8.34384542995795</v>
      </c>
      <c r="K36" s="0" t="n">
        <f aca="false">INDEX(GeneratedSMRsAsHbA1c!I:I,MATCH($A36,GeneratedSMRsAsHbA1c!$C:$C,0))</f>
        <v>8.34384542995795</v>
      </c>
      <c r="L36" s="0" t="n">
        <f aca="false">INDEX(GeneratedSMRsAsHbA1c!J:J,MATCH($A36,GeneratedSMRsAsHbA1c!$C:$C,0))</f>
        <v>8.34384542995795</v>
      </c>
      <c r="M36" s="0" t="n">
        <f aca="false">L36</f>
        <v>8.34384542995795</v>
      </c>
      <c r="N36" s="0" t="n">
        <f aca="false">M36</f>
        <v>8.34384542995795</v>
      </c>
      <c r="O36" s="0" t="n">
        <f aca="false">N36</f>
        <v>8.34384542995795</v>
      </c>
      <c r="P36" s="0" t="n">
        <f aca="false">O36</f>
        <v>8.34384542995795</v>
      </c>
      <c r="Q36" s="0" t="n">
        <f aca="false">P36</f>
        <v>8.34384542995795</v>
      </c>
    </row>
    <row r="37" customFormat="false" ht="13.8" hidden="false" customHeight="false" outlineLevel="0" collapsed="false">
      <c r="A37" s="0" t="s">
        <v>63</v>
      </c>
      <c r="B37" s="7" t="s">
        <v>22</v>
      </c>
      <c r="C37" s="0" t="str">
        <f aca="false">INDEX(country!F:F,MATCH(A37,country!A:A,0))</f>
        <v>HIC</v>
      </c>
      <c r="D37" s="0" t="n">
        <v>13.5</v>
      </c>
      <c r="E37" s="0" t="n">
        <v>13.5</v>
      </c>
      <c r="F37" s="0" t="n">
        <v>11</v>
      </c>
      <c r="G37" s="0" t="n">
        <f aca="false">INDEX(GeneratedSMRsAsHbA1c!E:E,MATCH($A37,GeneratedSMRsAsHbA1c!$C:$C,0))</f>
        <v>8.84688654250301</v>
      </c>
      <c r="H37" s="0" t="n">
        <f aca="false">INDEX(GeneratedSMRsAsHbA1c!F:F,MATCH($A37,GeneratedSMRsAsHbA1c!$C:$C,0))</f>
        <v>8.8693483990341</v>
      </c>
      <c r="I37" s="0" t="n">
        <f aca="false">INDEX(GeneratedSMRsAsHbA1c!G:G,MATCH($A37,GeneratedSMRsAsHbA1c!$C:$C,0))</f>
        <v>8.56428504521653</v>
      </c>
      <c r="J37" s="0" t="n">
        <f aca="false">INDEX(GeneratedSMRsAsHbA1c!H:H,MATCH($A37,GeneratedSMRsAsHbA1c!$C:$C,0))</f>
        <v>8.53659950112007</v>
      </c>
      <c r="K37" s="0" t="n">
        <f aca="false">INDEX(GeneratedSMRsAsHbA1c!I:I,MATCH($A37,GeneratedSMRsAsHbA1c!$C:$C,0))</f>
        <v>8.39017953866277</v>
      </c>
      <c r="L37" s="0" t="n">
        <f aca="false">INDEX(GeneratedSMRsAsHbA1c!J:J,MATCH($A37,GeneratedSMRsAsHbA1c!$C:$C,0))</f>
        <v>7.78532875546865</v>
      </c>
      <c r="M37" s="0" t="n">
        <f aca="false">L37</f>
        <v>7.78532875546865</v>
      </c>
      <c r="N37" s="0" t="n">
        <f aca="false">M37</f>
        <v>7.78532875546865</v>
      </c>
      <c r="O37" s="0" t="n">
        <f aca="false">N37</f>
        <v>7.78532875546865</v>
      </c>
      <c r="P37" s="0" t="n">
        <f aca="false">O37</f>
        <v>7.78532875546865</v>
      </c>
      <c r="Q37" s="0" t="n">
        <f aca="false">P37</f>
        <v>7.78532875546865</v>
      </c>
    </row>
    <row r="38" customFormat="false" ht="13.8" hidden="false" customHeight="false" outlineLevel="0" collapsed="false">
      <c r="A38" s="0" t="s">
        <v>64</v>
      </c>
      <c r="B38" s="7" t="s">
        <v>65</v>
      </c>
      <c r="C38" s="0" t="str">
        <f aca="false">INDEX(country!F:F,MATCH(A38,country!A:A,0))</f>
        <v>UMIC</v>
      </c>
      <c r="D38" s="0" t="n">
        <v>13.5</v>
      </c>
      <c r="E38" s="0" t="n">
        <v>13.5</v>
      </c>
      <c r="F38" s="0" t="n">
        <v>12</v>
      </c>
      <c r="G38" s="0" t="n">
        <f aca="false">INDEX(GeneratedSMRsAsHbA1c!E:E,MATCH($A38,GeneratedSMRsAsHbA1c!$C:$C,0))</f>
        <v>8.57995610791264</v>
      </c>
      <c r="H38" s="0" t="n">
        <f aca="false">INDEX(GeneratedSMRsAsHbA1c!F:F,MATCH($A38,GeneratedSMRsAsHbA1c!$C:$C,0))</f>
        <v>8.55383767008579</v>
      </c>
      <c r="I38" s="0" t="n">
        <f aca="false">INDEX(GeneratedSMRsAsHbA1c!G:G,MATCH($A38,GeneratedSMRsAsHbA1c!$C:$C,0))</f>
        <v>8.56350149208173</v>
      </c>
      <c r="J38" s="0" t="n">
        <f aca="false">INDEX(GeneratedSMRsAsHbA1c!H:H,MATCH($A38,GeneratedSMRsAsHbA1c!$C:$C,0))</f>
        <v>8.49345184183012</v>
      </c>
      <c r="K38" s="0" t="n">
        <f aca="false">INDEX(GeneratedSMRsAsHbA1c!I:I,MATCH($A38,GeneratedSMRsAsHbA1c!$C:$C,0))</f>
        <v>8.37978440040769</v>
      </c>
      <c r="L38" s="0" t="n">
        <f aca="false">INDEX(GeneratedSMRsAsHbA1c!J:J,MATCH($A38,GeneratedSMRsAsHbA1c!$C:$C,0))</f>
        <v>8.10470501321533</v>
      </c>
      <c r="M38" s="0" t="n">
        <f aca="false">L38</f>
        <v>8.10470501321533</v>
      </c>
      <c r="N38" s="0" t="n">
        <f aca="false">M38</f>
        <v>8.10470501321533</v>
      </c>
      <c r="O38" s="0" t="n">
        <f aca="false">N38</f>
        <v>8.10470501321533</v>
      </c>
      <c r="P38" s="0" t="n">
        <f aca="false">O38</f>
        <v>8.10470501321533</v>
      </c>
      <c r="Q38" s="0" t="n">
        <f aca="false">P38</f>
        <v>8.10470501321533</v>
      </c>
    </row>
    <row r="39" customFormat="false" ht="13.8" hidden="false" customHeight="false" outlineLevel="0" collapsed="false">
      <c r="A39" s="0" t="s">
        <v>66</v>
      </c>
      <c r="B39" s="7" t="s">
        <v>65</v>
      </c>
      <c r="C39" s="0" t="str">
        <f aca="false">INDEX(country!F:F,MATCH(A39,country!A:A,0))</f>
        <v>HIC</v>
      </c>
      <c r="D39" s="0" t="n">
        <v>13.5</v>
      </c>
      <c r="E39" s="0" t="n">
        <v>13.5</v>
      </c>
      <c r="F39" s="0" t="n">
        <v>11</v>
      </c>
      <c r="G39" s="0" t="n">
        <f aca="false">INDEX(GeneratedSMRsAsHbA1c!E:E,MATCH($A39,GeneratedSMRsAsHbA1c!$C:$C,0))</f>
        <v>8.96807609401958</v>
      </c>
      <c r="H39" s="0" t="n">
        <f aca="false">INDEX(GeneratedSMRsAsHbA1c!F:F,MATCH($A39,GeneratedSMRsAsHbA1c!$C:$C,0))</f>
        <v>8.70741408450765</v>
      </c>
      <c r="I39" s="0" t="n">
        <f aca="false">INDEX(GeneratedSMRsAsHbA1c!G:G,MATCH($A39,GeneratedSMRsAsHbA1c!$C:$C,0))</f>
        <v>8.65204299631474</v>
      </c>
      <c r="J39" s="0" t="n">
        <f aca="false">INDEX(GeneratedSMRsAsHbA1c!H:H,MATCH($A39,GeneratedSMRsAsHbA1c!$C:$C,0))</f>
        <v>8.44988628753494</v>
      </c>
      <c r="K39" s="0" t="n">
        <f aca="false">INDEX(GeneratedSMRsAsHbA1c!I:I,MATCH($A39,GeneratedSMRsAsHbA1c!$C:$C,0))</f>
        <v>8.44988628753494</v>
      </c>
      <c r="L39" s="0" t="n">
        <f aca="false">INDEX(GeneratedSMRsAsHbA1c!J:J,MATCH($A39,GeneratedSMRsAsHbA1c!$C:$C,0))</f>
        <v>8.44988628753494</v>
      </c>
      <c r="M39" s="0" t="n">
        <f aca="false">L39</f>
        <v>8.44988628753494</v>
      </c>
      <c r="N39" s="0" t="n">
        <f aca="false">M39</f>
        <v>8.44988628753494</v>
      </c>
      <c r="O39" s="0" t="n">
        <f aca="false">N39</f>
        <v>8.44988628753494</v>
      </c>
      <c r="P39" s="0" t="n">
        <f aca="false">O39</f>
        <v>8.44988628753494</v>
      </c>
      <c r="Q39" s="0" t="n">
        <f aca="false">P39</f>
        <v>8.44988628753494</v>
      </c>
    </row>
    <row r="40" customFormat="false" ht="13.8" hidden="false" customHeight="false" outlineLevel="0" collapsed="false">
      <c r="A40" s="0" t="s">
        <v>67</v>
      </c>
      <c r="B40" s="7" t="s">
        <v>65</v>
      </c>
      <c r="C40" s="0" t="str">
        <f aca="false">INDEX(country!F:F,MATCH(A40,country!A:A,0))</f>
        <v>HIC</v>
      </c>
      <c r="D40" s="0" t="n">
        <v>13.5</v>
      </c>
      <c r="E40" s="0" t="n">
        <v>13.5</v>
      </c>
      <c r="F40" s="0" t="n">
        <v>11</v>
      </c>
      <c r="G40" s="10" t="n">
        <f aca="false">H40</f>
        <v>8.58152321418225</v>
      </c>
      <c r="H40" s="0" t="n">
        <f aca="false">INDEX(GeneratedSMRsAsHbA1c!F:F,MATCH($A40,GeneratedSMRsAsHbA1c!$C:$C,0))</f>
        <v>8.58152321418225</v>
      </c>
      <c r="I40" s="0" t="n">
        <f aca="false">INDEX(GeneratedSMRsAsHbA1c!G:G,MATCH($A40,GeneratedSMRsAsHbA1c!$C:$C,0))</f>
        <v>8.32295067969647</v>
      </c>
      <c r="J40" s="0" t="n">
        <f aca="false">INDEX(GeneratedSMRsAsHbA1c!H:H,MATCH($A40,GeneratedSMRsAsHbA1c!$C:$C,0))</f>
        <v>8.32295067969647</v>
      </c>
      <c r="K40" s="0" t="n">
        <f aca="false">INDEX(GeneratedSMRsAsHbA1c!I:I,MATCH($A40,GeneratedSMRsAsHbA1c!$C:$C,0))</f>
        <v>8.32295067969647</v>
      </c>
      <c r="L40" s="0" t="n">
        <f aca="false">INDEX(GeneratedSMRsAsHbA1c!J:J,MATCH($A40,GeneratedSMRsAsHbA1c!$C:$C,0))</f>
        <v>8.32295067969647</v>
      </c>
      <c r="M40" s="0" t="n">
        <f aca="false">L40</f>
        <v>8.32295067969647</v>
      </c>
      <c r="N40" s="0" t="n">
        <f aca="false">M40</f>
        <v>8.32295067969647</v>
      </c>
      <c r="O40" s="0" t="n">
        <f aca="false">N40</f>
        <v>8.32295067969647</v>
      </c>
      <c r="P40" s="0" t="n">
        <f aca="false">O40</f>
        <v>8.32295067969647</v>
      </c>
      <c r="Q40" s="0" t="n">
        <f aca="false">P40</f>
        <v>8.32295067969647</v>
      </c>
    </row>
    <row r="41" customFormat="false" ht="13.8" hidden="false" customHeight="false" outlineLevel="0" collapsed="false">
      <c r="A41" s="0" t="s">
        <v>68</v>
      </c>
      <c r="B41" s="7" t="s">
        <v>65</v>
      </c>
      <c r="C41" s="0" t="str">
        <f aca="false">INDEX(country!F:F,MATCH(A41,country!A:A,0))</f>
        <v>HIC</v>
      </c>
      <c r="D41" s="0" t="n">
        <v>13.5</v>
      </c>
      <c r="E41" s="0" t="n">
        <v>13.5</v>
      </c>
      <c r="F41" s="0" t="n">
        <v>11</v>
      </c>
      <c r="G41" s="10" t="n">
        <f aca="false">G39</f>
        <v>8.96807609401958</v>
      </c>
      <c r="H41" s="10" t="n">
        <f aca="false">H39</f>
        <v>8.70741408450765</v>
      </c>
      <c r="I41" s="10" t="n">
        <f aca="false">I39</f>
        <v>8.65204299631474</v>
      </c>
      <c r="J41" s="10" t="n">
        <f aca="false">J39</f>
        <v>8.44988628753494</v>
      </c>
      <c r="K41" s="10" t="n">
        <f aca="false">K39</f>
        <v>8.44988628753494</v>
      </c>
      <c r="L41" s="10" t="n">
        <f aca="false">L39</f>
        <v>8.44988628753494</v>
      </c>
      <c r="M41" s="0" t="n">
        <f aca="false">L41</f>
        <v>8.44988628753494</v>
      </c>
      <c r="N41" s="0" t="n">
        <f aca="false">M41</f>
        <v>8.44988628753494</v>
      </c>
      <c r="O41" s="0" t="n">
        <f aca="false">N41</f>
        <v>8.44988628753494</v>
      </c>
      <c r="P41" s="0" t="n">
        <f aca="false">O41</f>
        <v>8.44988628753494</v>
      </c>
      <c r="Q41" s="0" t="n">
        <f aca="false">P41</f>
        <v>8.44988628753494</v>
      </c>
    </row>
    <row r="42" customFormat="false" ht="13.8" hidden="false" customHeight="false" outlineLevel="0" collapsed="false">
      <c r="A42" s="0" t="s">
        <v>69</v>
      </c>
      <c r="B42" s="7" t="s">
        <v>22</v>
      </c>
      <c r="C42" s="0" t="str">
        <f aca="false">INDEX(country!F:F,MATCH(A42,country!A:A,0))</f>
        <v>UMIC</v>
      </c>
      <c r="D42" s="0" t="n">
        <v>13.5</v>
      </c>
      <c r="E42" s="0" t="n">
        <v>13.5</v>
      </c>
      <c r="F42" s="0" t="n">
        <v>12</v>
      </c>
      <c r="G42" s="0" t="n">
        <f aca="false">INDEX(GeneratedSMRsAsHbA1c!E:E,MATCH($A42,GeneratedSMRsAsHbA1c!$C:$C,0))</f>
        <v>8.95397213759309</v>
      </c>
      <c r="H42" s="0" t="n">
        <f aca="false">INDEX(GeneratedSMRsAsHbA1c!F:F,MATCH($A42,GeneratedSMRsAsHbA1c!$C:$C,0))</f>
        <v>8.88919841178251</v>
      </c>
      <c r="I42" s="0" t="n">
        <f aca="false">INDEX(GeneratedSMRsAsHbA1c!G:G,MATCH($A42,GeneratedSMRsAsHbA1c!$C:$C,0))</f>
        <v>8.60894757390044</v>
      </c>
      <c r="J42" s="0" t="n">
        <f aca="false">INDEX(GeneratedSMRsAsHbA1c!H:H,MATCH($A42,GeneratedSMRsAsHbA1c!$C:$C,0))</f>
        <v>8.44539391622872</v>
      </c>
      <c r="K42" s="0" t="n">
        <f aca="false">INDEX(GeneratedSMRsAsHbA1c!I:I,MATCH($A42,GeneratedSMRsAsHbA1c!$C:$C,0))</f>
        <v>8.30743632762732</v>
      </c>
      <c r="L42" s="0" t="n">
        <f aca="false">INDEX(GeneratedSMRsAsHbA1c!J:J,MATCH($A42,GeneratedSMRsAsHbA1c!$C:$C,0))</f>
        <v>7.99761941812526</v>
      </c>
      <c r="M42" s="0" t="n">
        <f aca="false">L42</f>
        <v>7.99761941812526</v>
      </c>
      <c r="N42" s="0" t="n">
        <f aca="false">M42</f>
        <v>7.99761941812526</v>
      </c>
      <c r="O42" s="0" t="n">
        <f aca="false">N42</f>
        <v>7.99761941812526</v>
      </c>
      <c r="P42" s="0" t="n">
        <f aca="false">O42</f>
        <v>7.99761941812526</v>
      </c>
      <c r="Q42" s="0" t="n">
        <f aca="false">P42</f>
        <v>7.99761941812526</v>
      </c>
    </row>
    <row r="43" customFormat="false" ht="13.8" hidden="false" customHeight="false" outlineLevel="0" collapsed="false">
      <c r="A43" s="0" t="s">
        <v>70</v>
      </c>
      <c r="B43" s="7" t="s">
        <v>53</v>
      </c>
      <c r="C43" s="0" t="str">
        <f aca="false">INDEX(country!F:F,MATCH(A43,country!A:A,0))</f>
        <v>LIC</v>
      </c>
      <c r="D43" s="0" t="n">
        <v>13.5</v>
      </c>
      <c r="E43" s="0" t="n">
        <v>13.5</v>
      </c>
      <c r="F43" s="0" t="n">
        <v>13.5</v>
      </c>
      <c r="G43" s="0" t="n">
        <f aca="false">INDEX(GeneratedSMRsAsHbA1c!E:E,MATCH($A43,GeneratedSMRsAsHbA1c!$C:$C,0))</f>
        <v>9.09501170185806</v>
      </c>
      <c r="H43" s="0" t="n">
        <f aca="false">INDEX(GeneratedSMRsAsHbA1c!F:F,MATCH($A43,GeneratedSMRsAsHbA1c!$C:$C,0))</f>
        <v>9.09501170185806</v>
      </c>
      <c r="I43" s="0" t="n">
        <f aca="false">INDEX(GeneratedSMRsAsHbA1c!G:G,MATCH($A43,GeneratedSMRsAsHbA1c!$C:$C,0))</f>
        <v>9.07986300791849</v>
      </c>
      <c r="J43" s="0" t="n">
        <f aca="false">INDEX(GeneratedSMRsAsHbA1c!H:H,MATCH($A43,GeneratedSMRsAsHbA1c!$C:$C,0))</f>
        <v>9.10023538942343</v>
      </c>
      <c r="K43" s="0" t="n">
        <f aca="false">INDEX(GeneratedSMRsAsHbA1c!I:I,MATCH($A43,GeneratedSMRsAsHbA1c!$C:$C,0))</f>
        <v>9.03958837678949</v>
      </c>
      <c r="L43" s="0" t="n">
        <f aca="false">INDEX(GeneratedSMRsAsHbA1c!J:J,MATCH($A43,GeneratedSMRsAsHbA1c!$C:$C,0))</f>
        <v>8.99706756000738</v>
      </c>
      <c r="M43" s="0" t="n">
        <f aca="false">L43</f>
        <v>8.99706756000738</v>
      </c>
      <c r="N43" s="0" t="n">
        <f aca="false">M43</f>
        <v>8.99706756000738</v>
      </c>
      <c r="O43" s="0" t="n">
        <f aca="false">N43</f>
        <v>8.99706756000738</v>
      </c>
      <c r="P43" s="0" t="n">
        <f aca="false">O43</f>
        <v>8.99706756000738</v>
      </c>
      <c r="Q43" s="0" t="n">
        <f aca="false">P43</f>
        <v>8.99706756000738</v>
      </c>
    </row>
    <row r="44" customFormat="false" ht="13.8" hidden="false" customHeight="false" outlineLevel="0" collapsed="false">
      <c r="A44" s="0" t="s">
        <v>71</v>
      </c>
      <c r="B44" s="7" t="s">
        <v>39</v>
      </c>
      <c r="C44" s="0" t="str">
        <f aca="false">INDEX(country!F:F,MATCH(A44,country!A:A,0))</f>
        <v>UMIC</v>
      </c>
      <c r="D44" s="0" t="n">
        <v>13.5</v>
      </c>
      <c r="E44" s="0" t="n">
        <v>13.5</v>
      </c>
      <c r="F44" s="0" t="n">
        <v>12</v>
      </c>
      <c r="G44" s="0" t="n">
        <f aca="false">INDEX(GeneratedSMRsAsHbA1c!E:E,MATCH($A44,GeneratedSMRsAsHbA1c!$C:$C,0))</f>
        <v>8.93464449360122</v>
      </c>
      <c r="H44" s="0" t="n">
        <f aca="false">INDEX(GeneratedSMRsAsHbA1c!F:F,MATCH($A44,GeneratedSMRsAsHbA1c!$C:$C,0))</f>
        <v>8.78420229171858</v>
      </c>
      <c r="I44" s="0" t="n">
        <f aca="false">INDEX(GeneratedSMRsAsHbA1c!G:G,MATCH($A44,GeneratedSMRsAsHbA1c!$C:$C,0))</f>
        <v>8.48070604417062</v>
      </c>
      <c r="J44" s="0" t="n">
        <f aca="false">INDEX(GeneratedSMRsAsHbA1c!H:H,MATCH($A44,GeneratedSMRsAsHbA1c!$C:$C,0))</f>
        <v>8.4528637894472</v>
      </c>
      <c r="K44" s="0" t="n">
        <f aca="false">INDEX(GeneratedSMRsAsHbA1c!I:I,MATCH($A44,GeneratedSMRsAsHbA1c!$C:$C,0))</f>
        <v>7.93446503545995</v>
      </c>
      <c r="L44" s="0" t="n">
        <f aca="false">INDEX(GeneratedSMRsAsHbA1c!J:J,MATCH($A44,GeneratedSMRsAsHbA1c!$C:$C,0))</f>
        <v>7.62720773286492</v>
      </c>
      <c r="M44" s="0" t="n">
        <f aca="false">L44</f>
        <v>7.62720773286492</v>
      </c>
      <c r="N44" s="0" t="n">
        <f aca="false">M44</f>
        <v>7.62720773286492</v>
      </c>
      <c r="O44" s="0" t="n">
        <f aca="false">N44</f>
        <v>7.62720773286492</v>
      </c>
      <c r="P44" s="0" t="n">
        <f aca="false">O44</f>
        <v>7.62720773286492</v>
      </c>
      <c r="Q44" s="0" t="n">
        <f aca="false">P44</f>
        <v>7.62720773286492</v>
      </c>
    </row>
    <row r="45" customFormat="false" ht="13.8" hidden="false" customHeight="false" outlineLevel="0" collapsed="false">
      <c r="A45" s="0" t="s">
        <v>72</v>
      </c>
      <c r="B45" s="7" t="s">
        <v>41</v>
      </c>
      <c r="C45" s="0" t="str">
        <f aca="false">INDEX(country!F:F,MATCH(A45,country!A:A,0))</f>
        <v>LMIC</v>
      </c>
      <c r="D45" s="0" t="n">
        <v>13.5</v>
      </c>
      <c r="E45" s="0" t="n">
        <v>13.5</v>
      </c>
      <c r="F45" s="0" t="n">
        <v>12</v>
      </c>
      <c r="G45" s="0" t="n">
        <f aca="false">INDEX(GeneratedSMRsAsHbA1c!E:E,MATCH($A45,GeneratedSMRsAsHbA1c!$C:$C,0))</f>
        <v>9.12165250844144</v>
      </c>
      <c r="H45" s="0" t="n">
        <f aca="false">INDEX(GeneratedSMRsAsHbA1c!F:F,MATCH($A45,GeneratedSMRsAsHbA1c!$C:$C,0))</f>
        <v>9.1054590769888</v>
      </c>
      <c r="I45" s="0" t="n">
        <f aca="false">INDEX(GeneratedSMRsAsHbA1c!G:G,MATCH($A45,GeneratedSMRsAsHbA1c!$C:$C,0))</f>
        <v>9.09292222683191</v>
      </c>
      <c r="J45" s="0" t="n">
        <f aca="false">INDEX(GeneratedSMRsAsHbA1c!H:H,MATCH($A45,GeneratedSMRsAsHbA1c!$C:$C,0))</f>
        <v>9.09187748931884</v>
      </c>
      <c r="K45" s="0" t="n">
        <f aca="false">INDEX(GeneratedSMRsAsHbA1c!I:I,MATCH($A45,GeneratedSMRsAsHbA1c!$C:$C,0))</f>
        <v>9.06366957646584</v>
      </c>
      <c r="L45" s="0" t="n">
        <f aca="false">INDEX(GeneratedSMRsAsHbA1c!J:J,MATCH($A45,GeneratedSMRsAsHbA1c!$C:$C,0))</f>
        <v>9.01801454714451</v>
      </c>
      <c r="M45" s="0" t="n">
        <f aca="false">L45</f>
        <v>9.01801454714451</v>
      </c>
      <c r="N45" s="0" t="n">
        <f aca="false">M45</f>
        <v>9.01801454714451</v>
      </c>
      <c r="O45" s="0" t="n">
        <f aca="false">N45</f>
        <v>9.01801454714451</v>
      </c>
      <c r="P45" s="0" t="n">
        <f aca="false">O45</f>
        <v>9.01801454714451</v>
      </c>
      <c r="Q45" s="0" t="n">
        <f aca="false">P45</f>
        <v>9.01801454714451</v>
      </c>
    </row>
    <row r="46" customFormat="false" ht="13.8" hidden="false" customHeight="false" outlineLevel="0" collapsed="false">
      <c r="A46" s="0" t="s">
        <v>73</v>
      </c>
      <c r="B46" s="7" t="s">
        <v>14</v>
      </c>
      <c r="C46" s="0" t="str">
        <f aca="false">INDEX(country!F:F,MATCH(A46,country!A:A,0))</f>
        <v>HIC</v>
      </c>
      <c r="D46" s="0" t="n">
        <v>13.5</v>
      </c>
      <c r="E46" s="0" t="n">
        <v>13.5</v>
      </c>
      <c r="F46" s="0" t="n">
        <v>11</v>
      </c>
      <c r="G46" s="0" t="n">
        <f aca="false">INDEX(GeneratedSMRsAsHbA1c!E:E,MATCH($A46,GeneratedSMRsAsHbA1c!$C:$C,0))</f>
        <v>8.26496774772087</v>
      </c>
      <c r="H46" s="0" t="n">
        <f aca="false">INDEX(GeneratedSMRsAsHbA1c!F:F,MATCH($A46,GeneratedSMRsAsHbA1c!$C:$C,0))</f>
        <v>8.26496774772087</v>
      </c>
      <c r="I46" s="0" t="n">
        <f aca="false">INDEX(GeneratedSMRsAsHbA1c!G:G,MATCH($A46,GeneratedSMRsAsHbA1c!$C:$C,0))</f>
        <v>7.587977839249</v>
      </c>
      <c r="J46" s="0" t="n">
        <f aca="false">INDEX(GeneratedSMRsAsHbA1c!H:H,MATCH($A46,GeneratedSMRsAsHbA1c!$C:$C,0))</f>
        <v>7.90745857074699</v>
      </c>
      <c r="K46" s="0" t="n">
        <f aca="false">INDEX(GeneratedSMRsAsHbA1c!I:I,MATCH($A46,GeneratedSMRsAsHbA1c!$C:$C,0))</f>
        <v>7.65390077632396</v>
      </c>
      <c r="L46" s="0" t="n">
        <f aca="false">INDEX(GeneratedSMRsAsHbA1c!J:J,MATCH($A46,GeneratedSMRsAsHbA1c!$C:$C,0))</f>
        <v>7.57199335529897</v>
      </c>
      <c r="M46" s="0" t="n">
        <f aca="false">L46</f>
        <v>7.57199335529897</v>
      </c>
      <c r="N46" s="0" t="n">
        <f aca="false">M46</f>
        <v>7.57199335529897</v>
      </c>
      <c r="O46" s="0" t="n">
        <f aca="false">N46</f>
        <v>7.57199335529897</v>
      </c>
      <c r="P46" s="0" t="n">
        <f aca="false">O46</f>
        <v>7.57199335529897</v>
      </c>
      <c r="Q46" s="0" t="n">
        <f aca="false">P46</f>
        <v>7.57199335529897</v>
      </c>
    </row>
    <row r="47" customFormat="false" ht="13.8" hidden="false" customHeight="false" outlineLevel="0" collapsed="false">
      <c r="A47" s="0" t="s">
        <v>74</v>
      </c>
      <c r="B47" s="7" t="s">
        <v>20</v>
      </c>
      <c r="C47" s="0" t="str">
        <f aca="false">INDEX(country!F:F,MATCH(A47,country!A:A,0))</f>
        <v>UMIC</v>
      </c>
      <c r="D47" s="0" t="n">
        <v>13.5</v>
      </c>
      <c r="E47" s="0" t="n">
        <v>13.5</v>
      </c>
      <c r="F47" s="0" t="n">
        <v>12</v>
      </c>
      <c r="G47" s="0" t="n">
        <f aca="false">INDEX(GeneratedSMRsAsHbA1c!E:E,MATCH($A47,GeneratedSMRsAsHbA1c!$C:$C,0))</f>
        <v>8.64472983372322</v>
      </c>
      <c r="H47" s="0" t="n">
        <f aca="false">INDEX(GeneratedSMRsAsHbA1c!F:F,MATCH($A47,GeneratedSMRsAsHbA1c!$C:$C,0))</f>
        <v>8.7095035595338</v>
      </c>
      <c r="I47" s="0" t="n">
        <f aca="false">INDEX(GeneratedSMRsAsHbA1c!G:G,MATCH($A47,GeneratedSMRsAsHbA1c!$C:$C,0))</f>
        <v>7.23172234729081</v>
      </c>
      <c r="J47" s="0" t="n">
        <f aca="false">INDEX(GeneratedSMRsAsHbA1c!H:H,MATCH($A47,GeneratedSMRsAsHbA1c!$C:$C,0))</f>
        <v>6.04040816113267</v>
      </c>
      <c r="K47" s="0" t="n">
        <f aca="false">INDEX(GeneratedSMRsAsHbA1c!I:I,MATCH($A47,GeneratedSMRsAsHbA1c!$C:$C,0))</f>
        <v>5.57884312785663</v>
      </c>
      <c r="L47" s="0" t="n">
        <f aca="false">INDEX(GeneratedSMRsAsHbA1c!J:J,MATCH($A47,GeneratedSMRsAsHbA1c!$C:$C,0))</f>
        <v>4.73960548360439</v>
      </c>
      <c r="M47" s="0" t="n">
        <f aca="false">L47</f>
        <v>4.73960548360439</v>
      </c>
      <c r="N47" s="0" t="n">
        <f aca="false">M47</f>
        <v>4.73960548360439</v>
      </c>
      <c r="O47" s="0" t="n">
        <f aca="false">N47</f>
        <v>4.73960548360439</v>
      </c>
      <c r="P47" s="0" t="n">
        <f aca="false">O47</f>
        <v>4.73960548360439</v>
      </c>
      <c r="Q47" s="0" t="n">
        <f aca="false">P47</f>
        <v>4.73960548360439</v>
      </c>
    </row>
    <row r="48" customFormat="false" ht="13.8" hidden="false" customHeight="false" outlineLevel="0" collapsed="false">
      <c r="A48" s="0" t="s">
        <v>75</v>
      </c>
      <c r="B48" s="7" t="s">
        <v>20</v>
      </c>
      <c r="C48" s="0" t="str">
        <f aca="false">INDEX(country!F:F,MATCH(A48,country!A:A,0))</f>
        <v>HIC</v>
      </c>
      <c r="D48" s="0" t="n">
        <v>13.5</v>
      </c>
      <c r="E48" s="0" t="n">
        <v>13.5</v>
      </c>
      <c r="F48" s="0" t="n">
        <v>11</v>
      </c>
      <c r="G48" s="10" t="n">
        <f aca="false">H48</f>
        <v>8.49390549036622</v>
      </c>
      <c r="H48" s="0" t="n">
        <f aca="false">INDEX(GeneratedSMRsAsHbA1c!F:F,MATCH($A48,GeneratedSMRsAsHbA1c!$C:$C,0))</f>
        <v>8.49390549036622</v>
      </c>
      <c r="I48" s="0" t="n">
        <f aca="false">INDEX(GeneratedSMRsAsHbA1c!G:G,MATCH($A48,GeneratedSMRsAsHbA1c!$C:$C,0))</f>
        <v>8.49390549036622</v>
      </c>
      <c r="J48" s="0" t="n">
        <f aca="false">INDEX(GeneratedSMRsAsHbA1c!H:H,MATCH($A48,GeneratedSMRsAsHbA1c!$C:$C,0))</f>
        <v>8.29490033995774</v>
      </c>
      <c r="K48" s="0" t="n">
        <f aca="false">INDEX(GeneratedSMRsAsHbA1c!I:I,MATCH($A48,GeneratedSMRsAsHbA1c!$C:$C,0))</f>
        <v>8.14016376882084</v>
      </c>
      <c r="L48" s="0" t="n">
        <f aca="false">INDEX(GeneratedSMRsAsHbA1c!J:J,MATCH($A48,GeneratedSMRsAsHbA1c!$C:$C,0))</f>
        <v>7.94753338693615</v>
      </c>
      <c r="M48" s="0" t="n">
        <f aca="false">L48</f>
        <v>7.94753338693615</v>
      </c>
      <c r="N48" s="0" t="n">
        <f aca="false">M48</f>
        <v>7.94753338693615</v>
      </c>
      <c r="O48" s="0" t="n">
        <f aca="false">N48</f>
        <v>7.94753338693615</v>
      </c>
      <c r="P48" s="0" t="n">
        <f aca="false">O48</f>
        <v>7.94753338693615</v>
      </c>
      <c r="Q48" s="0" t="n">
        <f aca="false">P48</f>
        <v>7.94753338693615</v>
      </c>
    </row>
    <row r="49" customFormat="false" ht="13.8" hidden="false" customHeight="false" outlineLevel="0" collapsed="false">
      <c r="A49" s="0" t="s">
        <v>76</v>
      </c>
      <c r="B49" s="7" t="s">
        <v>24</v>
      </c>
      <c r="C49" s="0" t="str">
        <f aca="false">INDEX(country!F:F,MATCH(A49,country!A:A,0))</f>
        <v>HIC</v>
      </c>
      <c r="D49" s="0" t="n">
        <v>13.5</v>
      </c>
      <c r="E49" s="0" t="n">
        <v>13.5</v>
      </c>
      <c r="F49" s="0" t="n">
        <v>11</v>
      </c>
      <c r="G49" s="0" t="n">
        <f aca="false">INDEX(GeneratedSMRsAsHbA1c!E:E,MATCH($A49,GeneratedSMRsAsHbA1c!$C:$C,0))</f>
        <v>8.63062587729672</v>
      </c>
      <c r="H49" s="0" t="n">
        <f aca="false">INDEX(GeneratedSMRsAsHbA1c!F:F,MATCH($A49,GeneratedSMRsAsHbA1c!$C:$C,0))</f>
        <v>8.63062587729672</v>
      </c>
      <c r="I49" s="0" t="n">
        <f aca="false">INDEX(GeneratedSMRsAsHbA1c!G:G,MATCH($A49,GeneratedSMRsAsHbA1c!$C:$C,0))</f>
        <v>8.32258502156689</v>
      </c>
      <c r="J49" s="0" t="n">
        <f aca="false">INDEX(GeneratedSMRsAsHbA1c!H:H,MATCH($A49,GeneratedSMRsAsHbA1c!$C:$C,0))</f>
        <v>8.14210661618338</v>
      </c>
      <c r="K49" s="0" t="n">
        <f aca="false">INDEX(GeneratedSMRsAsHbA1c!I:I,MATCH($A49,GeneratedSMRsAsHbA1c!$C:$C,0))</f>
        <v>8.01255916456222</v>
      </c>
      <c r="L49" s="0" t="n">
        <f aca="false">INDEX(GeneratedSMRsAsHbA1c!J:J,MATCH($A49,GeneratedSMRsAsHbA1c!$C:$C,0))</f>
        <v>8.11980147027925</v>
      </c>
      <c r="M49" s="0" t="n">
        <f aca="false">L49</f>
        <v>8.11980147027925</v>
      </c>
      <c r="N49" s="0" t="n">
        <f aca="false">M49</f>
        <v>8.11980147027925</v>
      </c>
      <c r="O49" s="0" t="n">
        <f aca="false">N49</f>
        <v>8.11980147027925</v>
      </c>
      <c r="P49" s="0" t="n">
        <f aca="false">O49</f>
        <v>8.11980147027925</v>
      </c>
      <c r="Q49" s="0" t="n">
        <f aca="false">P49</f>
        <v>8.11980147027925</v>
      </c>
    </row>
    <row r="50" customFormat="false" ht="13.8" hidden="false" customHeight="false" outlineLevel="0" collapsed="false">
      <c r="A50" s="0" t="s">
        <v>77</v>
      </c>
      <c r="B50" s="7" t="s">
        <v>36</v>
      </c>
      <c r="C50" s="0" t="str">
        <f aca="false">INDEX(country!F:F,MATCH(A50,country!A:A,0))</f>
        <v>HIC</v>
      </c>
      <c r="D50" s="0" t="n">
        <v>13.5</v>
      </c>
      <c r="E50" s="0" t="n">
        <v>13.5</v>
      </c>
      <c r="F50" s="0" t="n">
        <v>11</v>
      </c>
      <c r="G50" s="0" t="n">
        <f aca="false">INDEX(GeneratedSMRsAsHbA1c!E:E,MATCH($A50,GeneratedSMRsAsHbA1c!$C:$C,0))</f>
        <v>8.19862691564068</v>
      </c>
      <c r="H50" s="0" t="n">
        <f aca="false">INDEX(GeneratedSMRsAsHbA1c!F:F,MATCH($A50,GeneratedSMRsAsHbA1c!$C:$C,0))</f>
        <v>7.9896794130259</v>
      </c>
      <c r="I50" s="0" t="n">
        <f aca="false">INDEX(GeneratedSMRsAsHbA1c!G:G,MATCH($A50,GeneratedSMRsAsHbA1c!$C:$C,0))</f>
        <v>7.72264450468422</v>
      </c>
      <c r="J50" s="0" t="n">
        <f aca="false">INDEX(GeneratedSMRsAsHbA1c!H:H,MATCH($A50,GeneratedSMRsAsHbA1c!$C:$C,0))</f>
        <v>7.38211231229779</v>
      </c>
      <c r="K50" s="0" t="n">
        <f aca="false">INDEX(GeneratedSMRsAsHbA1c!I:I,MATCH($A50,GeneratedSMRsAsHbA1c!$C:$C,0))</f>
        <v>7.30192870816937</v>
      </c>
      <c r="L50" s="0" t="n">
        <f aca="false">INDEX(GeneratedSMRsAsHbA1c!J:J,MATCH($A50,GeneratedSMRsAsHbA1c!$C:$C,0))</f>
        <v>6.98631350546975</v>
      </c>
      <c r="M50" s="0" t="n">
        <f aca="false">L50</f>
        <v>6.98631350546975</v>
      </c>
      <c r="N50" s="0" t="n">
        <f aca="false">M50</f>
        <v>6.98631350546975</v>
      </c>
      <c r="O50" s="0" t="n">
        <f aca="false">N50</f>
        <v>6.98631350546975</v>
      </c>
      <c r="P50" s="0" t="n">
        <f aca="false">O50</f>
        <v>6.98631350546975</v>
      </c>
      <c r="Q50" s="0" t="n">
        <f aca="false">P50</f>
        <v>6.98631350546975</v>
      </c>
    </row>
    <row r="51" customFormat="false" ht="13.8" hidden="false" customHeight="false" outlineLevel="0" collapsed="false">
      <c r="A51" s="0" t="s">
        <v>78</v>
      </c>
      <c r="B51" s="7" t="s">
        <v>65</v>
      </c>
      <c r="C51" s="0" t="str">
        <f aca="false">INDEX(country!F:F,MATCH(A51,country!A:A,0))</f>
        <v>LIC</v>
      </c>
      <c r="D51" s="0" t="n">
        <v>13.5</v>
      </c>
      <c r="E51" s="0" t="n">
        <v>13.5</v>
      </c>
      <c r="F51" s="0" t="n">
        <v>13.5</v>
      </c>
      <c r="G51" s="0" t="n">
        <f aca="false">INDEX(GeneratedSMRsAsHbA1c!E:E,MATCH($A51,GeneratedSMRsAsHbA1c!$C:$C,0))</f>
        <v>7.80737271699451</v>
      </c>
      <c r="H51" s="0" t="n">
        <f aca="false">INDEX(GeneratedSMRsAsHbA1c!F:F,MATCH($A51,GeneratedSMRsAsHbA1c!$C:$C,0))</f>
        <v>7.80737271699451</v>
      </c>
      <c r="I51" s="0" t="n">
        <f aca="false">INDEX(GeneratedSMRsAsHbA1c!G:G,MATCH($A51,GeneratedSMRsAsHbA1c!$C:$C,0))</f>
        <v>7.82722272974291</v>
      </c>
      <c r="J51" s="0" t="n">
        <f aca="false">INDEX(GeneratedSMRsAsHbA1c!H:H,MATCH($A51,GeneratedSMRsAsHbA1c!$C:$C,0))</f>
        <v>7.58745547049246</v>
      </c>
      <c r="K51" s="0" t="n">
        <f aca="false">INDEX(GeneratedSMRsAsHbA1c!I:I,MATCH($A51,GeneratedSMRsAsHbA1c!$C:$C,0))</f>
        <v>7.42134220591371</v>
      </c>
      <c r="L51" s="0" t="n">
        <f aca="false">INDEX(GeneratedSMRsAsHbA1c!J:J,MATCH($A51,GeneratedSMRsAsHbA1c!$C:$C,0))</f>
        <v>7.21479759957901</v>
      </c>
      <c r="M51" s="0" t="n">
        <f aca="false">L51</f>
        <v>7.21479759957901</v>
      </c>
      <c r="N51" s="0" t="n">
        <f aca="false">M51</f>
        <v>7.21479759957901</v>
      </c>
      <c r="O51" s="0" t="n">
        <f aca="false">N51</f>
        <v>7.21479759957901</v>
      </c>
      <c r="P51" s="0" t="n">
        <f aca="false">O51</f>
        <v>7.21479759957901</v>
      </c>
      <c r="Q51" s="0" t="n">
        <f aca="false">P51</f>
        <v>7.21479759957901</v>
      </c>
    </row>
    <row r="52" customFormat="false" ht="13.8" hidden="false" customHeight="false" outlineLevel="0" collapsed="false">
      <c r="A52" s="0" t="s">
        <v>79</v>
      </c>
      <c r="B52" s="7" t="s">
        <v>18</v>
      </c>
      <c r="C52" s="0" t="str">
        <f aca="false">INDEX(country!F:F,MATCH(A52,country!A:A,0))</f>
        <v>LIC</v>
      </c>
      <c r="D52" s="0" t="n">
        <v>13.5</v>
      </c>
      <c r="E52" s="0" t="n">
        <v>13.5</v>
      </c>
      <c r="F52" s="0" t="n">
        <v>13.5</v>
      </c>
      <c r="G52" s="0" t="n">
        <f aca="false">INDEX(GeneratedSMRsAsHbA1c!E:E,MATCH($A52,GeneratedSMRsAsHbA1c!$C:$C,0))</f>
        <v>9.13105514605911</v>
      </c>
      <c r="H52" s="0" t="n">
        <f aca="false">INDEX(GeneratedSMRsAsHbA1c!F:F,MATCH($A52,GeneratedSMRsAsHbA1c!$C:$C,0))</f>
        <v>9.10075775817996</v>
      </c>
      <c r="I52" s="0" t="n">
        <f aca="false">INDEX(GeneratedSMRsAsHbA1c!G:G,MATCH($A52,GeneratedSMRsAsHbA1c!$C:$C,0))</f>
        <v>9.10441433947572</v>
      </c>
      <c r="J52" s="0" t="n">
        <f aca="false">INDEX(GeneratedSMRsAsHbA1c!H:H,MATCH($A52,GeneratedSMRsAsHbA1c!$C:$C,0))</f>
        <v>9.10284723320611</v>
      </c>
      <c r="K52" s="0" t="n">
        <f aca="false">INDEX(GeneratedSMRsAsHbA1c!I:I,MATCH($A52,GeneratedSMRsAsHbA1c!$C:$C,0))</f>
        <v>9.09010143554661</v>
      </c>
      <c r="L52" s="0" t="n">
        <f aca="false">INDEX(GeneratedSMRsAsHbA1c!J:J,MATCH($A52,GeneratedSMRsAsHbA1c!$C:$C,0))</f>
        <v>9.10023538942343</v>
      </c>
      <c r="M52" s="0" t="n">
        <f aca="false">L52</f>
        <v>9.10023538942343</v>
      </c>
      <c r="N52" s="0" t="n">
        <f aca="false">M52</f>
        <v>9.10023538942343</v>
      </c>
      <c r="O52" s="0" t="n">
        <f aca="false">N52</f>
        <v>9.10023538942343</v>
      </c>
      <c r="P52" s="0" t="n">
        <f aca="false">O52</f>
        <v>9.10023538942343</v>
      </c>
      <c r="Q52" s="0" t="n">
        <f aca="false">P52</f>
        <v>9.10023538942343</v>
      </c>
    </row>
    <row r="53" customFormat="false" ht="13.8" hidden="false" customHeight="false" outlineLevel="0" collapsed="false">
      <c r="A53" s="0" t="s">
        <v>80</v>
      </c>
      <c r="B53" s="7" t="s">
        <v>62</v>
      </c>
      <c r="C53" s="0" t="str">
        <f aca="false">INDEX(country!F:F,MATCH(A53,country!A:A,0))</f>
        <v>HIC</v>
      </c>
      <c r="D53" s="0" t="n">
        <v>13.5</v>
      </c>
      <c r="E53" s="0" t="n">
        <v>13.5</v>
      </c>
      <c r="F53" s="0" t="n">
        <v>11</v>
      </c>
      <c r="G53" s="0" t="n">
        <f aca="false">INDEX(GeneratedSMRsAsHbA1c!E:E,MATCH($A53,GeneratedSMRsAsHbA1c!$C:$C,0))</f>
        <v>7.8354761560962</v>
      </c>
      <c r="H53" s="0" t="n">
        <f aca="false">INDEX(GeneratedSMRsAsHbA1c!F:F,MATCH($A53,GeneratedSMRsAsHbA1c!$C:$C,0))</f>
        <v>7.8354761560962</v>
      </c>
      <c r="I53" s="0" t="n">
        <f aca="false">INDEX(GeneratedSMRsAsHbA1c!G:G,MATCH($A53,GeneratedSMRsAsHbA1c!$C:$C,0))</f>
        <v>7.8354761560962</v>
      </c>
      <c r="J53" s="0" t="n">
        <f aca="false">INDEX(GeneratedSMRsAsHbA1c!H:H,MATCH($A53,GeneratedSMRsAsHbA1c!$C:$C,0))</f>
        <v>7.61780509524726</v>
      </c>
      <c r="K53" s="0" t="n">
        <f aca="false">INDEX(GeneratedSMRsAsHbA1c!I:I,MATCH($A53,GeneratedSMRsAsHbA1c!$C:$C,0))</f>
        <v>7.19510429745757</v>
      </c>
      <c r="L53" s="0" t="n">
        <f aca="false">INDEX(GeneratedSMRsAsHbA1c!J:J,MATCH($A53,GeneratedSMRsAsHbA1c!$C:$C,0))</f>
        <v>7.0442442005697</v>
      </c>
      <c r="M53" s="0" t="n">
        <f aca="false">L53</f>
        <v>7.0442442005697</v>
      </c>
      <c r="N53" s="0" t="n">
        <f aca="false">M53</f>
        <v>7.0442442005697</v>
      </c>
      <c r="O53" s="0" t="n">
        <f aca="false">N53</f>
        <v>7.0442442005697</v>
      </c>
      <c r="P53" s="0" t="n">
        <f aca="false">O53</f>
        <v>7.0442442005697</v>
      </c>
      <c r="Q53" s="0" t="n">
        <f aca="false">P53</f>
        <v>7.0442442005697</v>
      </c>
    </row>
    <row r="54" customFormat="false" ht="13.8" hidden="false" customHeight="false" outlineLevel="0" collapsed="false">
      <c r="A54" s="0" t="s">
        <v>81</v>
      </c>
      <c r="B54" s="7" t="s">
        <v>53</v>
      </c>
      <c r="C54" s="0" t="str">
        <f aca="false">INDEX(country!F:F,MATCH(A54,country!A:A,0))</f>
        <v>LMIC</v>
      </c>
      <c r="D54" s="0" t="n">
        <v>13.5</v>
      </c>
      <c r="E54" s="0" t="n">
        <v>13.5</v>
      </c>
      <c r="F54" s="0" t="n">
        <v>12</v>
      </c>
      <c r="G54" s="0" t="n">
        <f aca="false">INDEX(GeneratedSMRsAsHbA1c!E:E,MATCH($A54,GeneratedSMRsAsHbA1c!$C:$C,0))</f>
        <v>9.05687878263086</v>
      </c>
      <c r="H54" s="0" t="n">
        <f aca="false">INDEX(GeneratedSMRsAsHbA1c!F:F,MATCH($A54,GeneratedSMRsAsHbA1c!$C:$C,0))</f>
        <v>8.99053795055067</v>
      </c>
      <c r="I54" s="0" t="n">
        <f aca="false">INDEX(GeneratedSMRsAsHbA1c!G:G,MATCH($A54,GeneratedSMRsAsHbA1c!$C:$C,0))</f>
        <v>9.05426693884818</v>
      </c>
      <c r="J54" s="0" t="n">
        <f aca="false">INDEX(GeneratedSMRsAsHbA1c!H:H,MATCH($A54,GeneratedSMRsAsHbA1c!$C:$C,0))</f>
        <v>9.0694678696634</v>
      </c>
      <c r="K54" s="0" t="n">
        <f aca="false">INDEX(GeneratedSMRsAsHbA1c!I:I,MATCH($A54,GeneratedSMRsAsHbA1c!$C:$C,0))</f>
        <v>9.0192682321602</v>
      </c>
      <c r="L54" s="0" t="n">
        <f aca="false">INDEX(GeneratedSMRsAsHbA1c!J:J,MATCH($A54,GeneratedSMRsAsHbA1c!$C:$C,0))</f>
        <v>9.02203678656985</v>
      </c>
      <c r="M54" s="0" t="n">
        <f aca="false">L54</f>
        <v>9.02203678656985</v>
      </c>
      <c r="N54" s="0" t="n">
        <f aca="false">M54</f>
        <v>9.02203678656985</v>
      </c>
      <c r="O54" s="0" t="n">
        <f aca="false">N54</f>
        <v>9.02203678656985</v>
      </c>
      <c r="P54" s="0" t="n">
        <f aca="false">O54</f>
        <v>9.02203678656985</v>
      </c>
      <c r="Q54" s="0" t="n">
        <f aca="false">P54</f>
        <v>9.02203678656985</v>
      </c>
    </row>
    <row r="55" customFormat="false" ht="13.8" hidden="false" customHeight="false" outlineLevel="0" collapsed="false">
      <c r="A55" s="0" t="s">
        <v>82</v>
      </c>
      <c r="B55" s="7" t="s">
        <v>20</v>
      </c>
      <c r="C55" s="0" t="str">
        <f aca="false">INDEX(country!F:F,MATCH(A55,country!A:A,0))</f>
        <v>UMIC</v>
      </c>
      <c r="D55" s="0" t="n">
        <v>13.5</v>
      </c>
      <c r="E55" s="0" t="n">
        <v>13.5</v>
      </c>
      <c r="F55" s="0" t="n">
        <v>12</v>
      </c>
      <c r="G55" s="0" t="n">
        <f aca="false">INDEX(GeneratedSMRsAsHbA1c!E:E,MATCH($A55,GeneratedSMRsAsHbA1c!$C:$C,0))</f>
        <v>9.07568405786619</v>
      </c>
      <c r="H55" s="0" t="n">
        <f aca="false">INDEX(GeneratedSMRsAsHbA1c!F:F,MATCH($A55,GeneratedSMRsAsHbA1c!$C:$C,0))</f>
        <v>8.91166026831359</v>
      </c>
      <c r="I55" s="0" t="n">
        <f aca="false">INDEX(GeneratedSMRsAsHbA1c!G:G,MATCH($A55,GeneratedSMRsAsHbA1c!$C:$C,0))</f>
        <v>8.36056123016713</v>
      </c>
      <c r="J55" s="0" t="n">
        <f aca="false">INDEX(GeneratedSMRsAsHbA1c!H:H,MATCH($A55,GeneratedSMRsAsHbA1c!$C:$C,0))</f>
        <v>8.17261295156514</v>
      </c>
      <c r="K55" s="0" t="n">
        <f aca="false">INDEX(GeneratedSMRsAsHbA1c!I:I,MATCH($A55,GeneratedSMRsAsHbA1c!$C:$C,0))</f>
        <v>8.56532978272961</v>
      </c>
      <c r="L55" s="0" t="n">
        <f aca="false">INDEX(GeneratedSMRsAsHbA1c!J:J,MATCH($A55,GeneratedSMRsAsHbA1c!$C:$C,0))</f>
        <v>8.32399541720954</v>
      </c>
      <c r="M55" s="0" t="n">
        <f aca="false">L55</f>
        <v>8.32399541720954</v>
      </c>
      <c r="N55" s="0" t="n">
        <f aca="false">M55</f>
        <v>8.32399541720954</v>
      </c>
      <c r="O55" s="0" t="n">
        <f aca="false">N55</f>
        <v>8.32399541720954</v>
      </c>
      <c r="P55" s="0" t="n">
        <f aca="false">O55</f>
        <v>8.32399541720954</v>
      </c>
      <c r="Q55" s="0" t="n">
        <f aca="false">P55</f>
        <v>8.32399541720954</v>
      </c>
    </row>
    <row r="56" customFormat="false" ht="13.8" hidden="false" customHeight="false" outlineLevel="0" collapsed="false">
      <c r="A56" s="0" t="s">
        <v>83</v>
      </c>
      <c r="B56" s="7" t="s">
        <v>22</v>
      </c>
      <c r="C56" s="0" t="str">
        <f aca="false">INDEX(country!F:F,MATCH(A56,country!A:A,0))</f>
        <v>UMIC</v>
      </c>
      <c r="D56" s="0" t="n">
        <v>13.5</v>
      </c>
      <c r="E56" s="0" t="n">
        <v>13.5</v>
      </c>
      <c r="F56" s="0" t="n">
        <v>12</v>
      </c>
      <c r="G56" s="0" t="n">
        <f aca="false">INDEX(GeneratedSMRsAsHbA1c!E:E,MATCH($A56,GeneratedSMRsAsHbA1c!$C:$C,0))</f>
        <v>8.93203264981853</v>
      </c>
      <c r="H56" s="0" t="n">
        <f aca="false">INDEX(GeneratedSMRsAsHbA1c!F:F,MATCH($A56,GeneratedSMRsAsHbA1c!$C:$C,0))</f>
        <v>8.80614177949313</v>
      </c>
      <c r="I56" s="0" t="n">
        <f aca="false">INDEX(GeneratedSMRsAsHbA1c!G:G,MATCH($A56,GeneratedSMRsAsHbA1c!$C:$C,0))</f>
        <v>8.63929719865524</v>
      </c>
      <c r="J56" s="0" t="n">
        <f aca="false">INDEX(GeneratedSMRsAsHbA1c!H:H,MATCH($A56,GeneratedSMRsAsHbA1c!$C:$C,0))</f>
        <v>8.3835976923304</v>
      </c>
      <c r="K56" s="0" t="n">
        <f aca="false">INDEX(GeneratedSMRsAsHbA1c!I:I,MATCH($A56,GeneratedSMRsAsHbA1c!$C:$C,0))</f>
        <v>8.03611799548203</v>
      </c>
      <c r="L56" s="0" t="n">
        <f aca="false">INDEX(GeneratedSMRsAsHbA1c!J:J,MATCH($A56,GeneratedSMRsAsHbA1c!$C:$C,0))</f>
        <v>8.07492999409273</v>
      </c>
      <c r="M56" s="0" t="n">
        <f aca="false">L56</f>
        <v>8.07492999409273</v>
      </c>
      <c r="N56" s="0" t="n">
        <f aca="false">M56</f>
        <v>8.07492999409273</v>
      </c>
      <c r="O56" s="0" t="n">
        <f aca="false">N56</f>
        <v>8.07492999409273</v>
      </c>
      <c r="P56" s="0" t="n">
        <f aca="false">O56</f>
        <v>8.07492999409273</v>
      </c>
      <c r="Q56" s="0" t="n">
        <f aca="false">P56</f>
        <v>8.07492999409273</v>
      </c>
    </row>
    <row r="57" customFormat="false" ht="13.8" hidden="false" customHeight="false" outlineLevel="0" collapsed="false">
      <c r="A57" s="0" t="s">
        <v>84</v>
      </c>
      <c r="B57" s="7" t="s">
        <v>16</v>
      </c>
      <c r="C57" s="0" t="str">
        <f aca="false">INDEX(country!F:F,MATCH(A57,country!A:A,0))</f>
        <v>LMIC</v>
      </c>
      <c r="D57" s="0" t="n">
        <v>13.5</v>
      </c>
      <c r="E57" s="0" t="n">
        <v>13.5</v>
      </c>
      <c r="F57" s="0" t="n">
        <v>12</v>
      </c>
      <c r="G57" s="0" t="n">
        <f aca="false">INDEX(GeneratedSMRsAsHbA1c!E:E,MATCH($A57,GeneratedSMRsAsHbA1c!$C:$C,0))</f>
        <v>8.93464449360122</v>
      </c>
      <c r="H57" s="0" t="n">
        <f aca="false">INDEX(GeneratedSMRsAsHbA1c!F:F,MATCH($A57,GeneratedSMRsAsHbA1c!$C:$C,0))</f>
        <v>8.58256795169532</v>
      </c>
      <c r="I57" s="0" t="n">
        <f aca="false">INDEX(GeneratedSMRsAsHbA1c!G:G,MATCH($A57,GeneratedSMRsAsHbA1c!$C:$C,0))</f>
        <v>8.74189042243909</v>
      </c>
      <c r="J57" s="0" t="n">
        <f aca="false">INDEX(GeneratedSMRsAsHbA1c!H:H,MATCH($A57,GeneratedSMRsAsHbA1c!$C:$C,0))</f>
        <v>8.03251365106193</v>
      </c>
      <c r="K57" s="0" t="n">
        <f aca="false">INDEX(GeneratedSMRsAsHbA1c!I:I,MATCH($A57,GeneratedSMRsAsHbA1c!$C:$C,0))</f>
        <v>7.66058709640763</v>
      </c>
      <c r="L57" s="0" t="n">
        <f aca="false">INDEX(GeneratedSMRsAsHbA1c!J:J,MATCH($A57,GeneratedSMRsAsHbA1c!$C:$C,0))</f>
        <v>8.90272776257681</v>
      </c>
      <c r="M57" s="0" t="n">
        <f aca="false">L57</f>
        <v>8.90272776257681</v>
      </c>
      <c r="N57" s="0" t="n">
        <f aca="false">M57</f>
        <v>8.90272776257681</v>
      </c>
      <c r="O57" s="0" t="n">
        <f aca="false">N57</f>
        <v>8.90272776257681</v>
      </c>
      <c r="P57" s="0" t="n">
        <f aca="false">O57</f>
        <v>8.90272776257681</v>
      </c>
      <c r="Q57" s="0" t="n">
        <f aca="false">P57</f>
        <v>8.90272776257681</v>
      </c>
    </row>
    <row r="58" customFormat="false" ht="13.8" hidden="false" customHeight="false" outlineLevel="0" collapsed="false">
      <c r="A58" s="0" t="s">
        <v>85</v>
      </c>
      <c r="B58" s="7" t="s">
        <v>39</v>
      </c>
      <c r="C58" s="0" t="str">
        <f aca="false">INDEX(country!F:F,MATCH(A58,country!A:A,0))</f>
        <v>LMIC</v>
      </c>
      <c r="D58" s="0" t="n">
        <v>13.5</v>
      </c>
      <c r="E58" s="0" t="n">
        <v>13.5</v>
      </c>
      <c r="F58" s="0" t="n">
        <v>12</v>
      </c>
      <c r="G58" s="0" t="n">
        <f aca="false">INDEX(GeneratedSMRsAsHbA1c!E:E,MATCH($A58,GeneratedSMRsAsHbA1c!$C:$C,0))</f>
        <v>9.04120771993475</v>
      </c>
      <c r="H58" s="0" t="n">
        <f aca="false">INDEX(GeneratedSMRsAsHbA1c!F:F,MATCH($A58,GeneratedSMRsAsHbA1c!$C:$C,0))</f>
        <v>8.96859846277612</v>
      </c>
      <c r="I58" s="0" t="n">
        <f aca="false">INDEX(GeneratedSMRsAsHbA1c!G:G,MATCH($A58,GeneratedSMRsAsHbA1c!$C:$C,0))</f>
        <v>8.70010092191614</v>
      </c>
      <c r="J58" s="0" t="n">
        <f aca="false">INDEX(GeneratedSMRsAsHbA1c!H:H,MATCH($A58,GeneratedSMRsAsHbA1c!$C:$C,0))</f>
        <v>8.50630211324093</v>
      </c>
      <c r="K58" s="0" t="n">
        <f aca="false">INDEX(GeneratedSMRsAsHbA1c!I:I,MATCH($A58,GeneratedSMRsAsHbA1c!$C:$C,0))</f>
        <v>8.30519014197421</v>
      </c>
      <c r="L58" s="0" t="n">
        <f aca="false">INDEX(GeneratedSMRsAsHbA1c!J:J,MATCH($A58,GeneratedSMRsAsHbA1c!$C:$C,0))</f>
        <v>8.32075673091901</v>
      </c>
      <c r="M58" s="0" t="n">
        <f aca="false">L58</f>
        <v>8.32075673091901</v>
      </c>
      <c r="N58" s="0" t="n">
        <f aca="false">M58</f>
        <v>8.32075673091901</v>
      </c>
      <c r="O58" s="0" t="n">
        <f aca="false">N58</f>
        <v>8.32075673091901</v>
      </c>
      <c r="P58" s="0" t="n">
        <f aca="false">O58</f>
        <v>8.32075673091901</v>
      </c>
      <c r="Q58" s="0" t="n">
        <f aca="false">P58</f>
        <v>8.32075673091901</v>
      </c>
    </row>
    <row r="59" customFormat="false" ht="13.8" hidden="false" customHeight="false" outlineLevel="0" collapsed="false">
      <c r="A59" s="0" t="s">
        <v>86</v>
      </c>
      <c r="B59" s="7" t="s">
        <v>18</v>
      </c>
      <c r="C59" s="0" t="str">
        <f aca="false">INDEX(country!F:F,MATCH(A59,country!A:A,0))</f>
        <v>UMIC</v>
      </c>
      <c r="D59" s="0" t="n">
        <v>13.5</v>
      </c>
      <c r="E59" s="0" t="n">
        <v>13.5</v>
      </c>
      <c r="F59" s="0" t="n">
        <v>12</v>
      </c>
      <c r="G59" s="0" t="n">
        <f aca="false">INDEX(GeneratedSMRsAsHbA1c!E:E,MATCH($A59,GeneratedSMRsAsHbA1c!$C:$C,0))</f>
        <v>9.05165509506549</v>
      </c>
      <c r="H59" s="0" t="n">
        <f aca="false">INDEX(GeneratedSMRsAsHbA1c!F:F,MATCH($A59,GeneratedSMRsAsHbA1c!$C:$C,0))</f>
        <v>9.09396696434498</v>
      </c>
      <c r="I59" s="0" t="n">
        <f aca="false">INDEX(GeneratedSMRsAsHbA1c!G:G,MATCH($A59,GeneratedSMRsAsHbA1c!$C:$C,0))</f>
        <v>8.99210505682028</v>
      </c>
      <c r="J59" s="0" t="n">
        <f aca="false">INDEX(GeneratedSMRsAsHbA1c!H:H,MATCH($A59,GeneratedSMRsAsHbA1c!$C:$C,0))</f>
        <v>9.01038796329907</v>
      </c>
      <c r="K59" s="0" t="n">
        <f aca="false">INDEX(GeneratedSMRsAsHbA1c!I:I,MATCH($A59,GeneratedSMRsAsHbA1c!$C:$C,0))</f>
        <v>9.02741718476218</v>
      </c>
      <c r="L59" s="0" t="n">
        <f aca="false">INDEX(GeneratedSMRsAsHbA1c!J:J,MATCH($A59,GeneratedSMRsAsHbA1c!$C:$C,0))</f>
        <v>8.92905514790627</v>
      </c>
      <c r="M59" s="0" t="n">
        <f aca="false">L59</f>
        <v>8.92905514790627</v>
      </c>
      <c r="N59" s="0" t="n">
        <f aca="false">M59</f>
        <v>8.92905514790627</v>
      </c>
      <c r="O59" s="0" t="n">
        <f aca="false">N59</f>
        <v>8.92905514790627</v>
      </c>
      <c r="P59" s="0" t="n">
        <f aca="false">O59</f>
        <v>8.92905514790627</v>
      </c>
      <c r="Q59" s="0" t="n">
        <f aca="false">P59</f>
        <v>8.92905514790627</v>
      </c>
    </row>
    <row r="60" customFormat="false" ht="13.8" hidden="false" customHeight="false" outlineLevel="0" collapsed="false">
      <c r="A60" s="0" t="s">
        <v>87</v>
      </c>
      <c r="B60" s="7" t="s">
        <v>53</v>
      </c>
      <c r="C60" s="0" t="str">
        <f aca="false">INDEX(country!F:F,MATCH(A60,country!A:A,0))</f>
        <v>LIC</v>
      </c>
      <c r="D60" s="0" t="n">
        <v>13.5</v>
      </c>
      <c r="E60" s="0" t="n">
        <v>13.5</v>
      </c>
      <c r="F60" s="0" t="n">
        <v>13.5</v>
      </c>
      <c r="G60" s="0" t="n">
        <f aca="false">INDEX(GeneratedSMRsAsHbA1c!E:E,MATCH($A60,GeneratedSMRsAsHbA1c!$C:$C,0))</f>
        <v>9.12896567103296</v>
      </c>
      <c r="H60" s="0" t="n">
        <f aca="false">INDEX(GeneratedSMRsAsHbA1c!F:F,MATCH($A60,GeneratedSMRsAsHbA1c!$C:$C,0))</f>
        <v>9.12896567103296</v>
      </c>
      <c r="I60" s="0" t="n">
        <f aca="false">INDEX(GeneratedSMRsAsHbA1c!G:G,MATCH($A60,GeneratedSMRsAsHbA1c!$C:$C,0))</f>
        <v>9.12896567103296</v>
      </c>
      <c r="J60" s="0" t="n">
        <f aca="false">INDEX(GeneratedSMRsAsHbA1c!H:H,MATCH($A60,GeneratedSMRsAsHbA1c!$C:$C,0))</f>
        <v>9.12321961471105</v>
      </c>
      <c r="K60" s="0" t="n">
        <f aca="false">INDEX(GeneratedSMRsAsHbA1c!I:I,MATCH($A60,GeneratedSMRsAsHbA1c!$C:$C,0))</f>
        <v>9.09762354564074</v>
      </c>
      <c r="L60" s="0" t="n">
        <f aca="false">INDEX(GeneratedSMRsAsHbA1c!J:J,MATCH($A60,GeneratedSMRsAsHbA1c!$C:$C,0))</f>
        <v>9.10608591949664</v>
      </c>
      <c r="M60" s="0" t="n">
        <f aca="false">L60</f>
        <v>9.10608591949664</v>
      </c>
      <c r="N60" s="0" t="n">
        <f aca="false">M60</f>
        <v>9.10608591949664</v>
      </c>
      <c r="O60" s="0" t="n">
        <f aca="false">N60</f>
        <v>9.10608591949664</v>
      </c>
      <c r="P60" s="0" t="n">
        <f aca="false">O60</f>
        <v>9.10608591949664</v>
      </c>
      <c r="Q60" s="0" t="n">
        <f aca="false">P60</f>
        <v>9.10608591949664</v>
      </c>
    </row>
    <row r="61" customFormat="false" ht="13.8" hidden="false" customHeight="false" outlineLevel="0" collapsed="false">
      <c r="A61" s="0" t="s">
        <v>88</v>
      </c>
      <c r="B61" s="7" t="s">
        <v>62</v>
      </c>
      <c r="C61" s="0" t="str">
        <f aca="false">INDEX(country!F:F,MATCH(A61,country!A:A,0))</f>
        <v>HIC</v>
      </c>
      <c r="D61" s="0" t="n">
        <v>13.5</v>
      </c>
      <c r="E61" s="0" t="n">
        <v>13.5</v>
      </c>
      <c r="F61" s="0" t="n">
        <v>11</v>
      </c>
      <c r="G61" s="0" t="n">
        <f aca="false">INDEX(GeneratedSMRsAsHbA1c!E:E,MATCH($A61,GeneratedSMRsAsHbA1c!$C:$C,0))</f>
        <v>7.60417127070164</v>
      </c>
      <c r="H61" s="0" t="n">
        <f aca="false">INDEX(GeneratedSMRsAsHbA1c!F:F,MATCH($A61,GeneratedSMRsAsHbA1c!$C:$C,0))</f>
        <v>7.60417127070164</v>
      </c>
      <c r="I61" s="0" t="n">
        <f aca="false">INDEX(GeneratedSMRsAsHbA1c!G:G,MATCH($A61,GeneratedSMRsAsHbA1c!$C:$C,0))</f>
        <v>7.30396594631986</v>
      </c>
      <c r="J61" s="0" t="n">
        <f aca="false">INDEX(GeneratedSMRsAsHbA1c!H:H,MATCH($A61,GeneratedSMRsAsHbA1c!$C:$C,0))</f>
        <v>7.50690620823446</v>
      </c>
      <c r="K61" s="0" t="n">
        <f aca="false">INDEX(GeneratedSMRsAsHbA1c!I:I,MATCH($A61,GeneratedSMRsAsHbA1c!$C:$C,0))</f>
        <v>7.44526669496311</v>
      </c>
      <c r="L61" s="0" t="n">
        <f aca="false">INDEX(GeneratedSMRsAsHbA1c!J:J,MATCH($A61,GeneratedSMRsAsHbA1c!$C:$C,0))</f>
        <v>6.79695483122511</v>
      </c>
      <c r="M61" s="0" t="n">
        <f aca="false">L61</f>
        <v>6.79695483122511</v>
      </c>
      <c r="N61" s="0" t="n">
        <f aca="false">M61</f>
        <v>6.79695483122511</v>
      </c>
      <c r="O61" s="0" t="n">
        <f aca="false">N61</f>
        <v>6.79695483122511</v>
      </c>
      <c r="P61" s="0" t="n">
        <f aca="false">O61</f>
        <v>6.79695483122511</v>
      </c>
      <c r="Q61" s="0" t="n">
        <f aca="false">P61</f>
        <v>6.79695483122511</v>
      </c>
    </row>
    <row r="62" customFormat="false" ht="13.8" hidden="false" customHeight="false" outlineLevel="0" collapsed="false">
      <c r="A62" s="0" t="s">
        <v>89</v>
      </c>
      <c r="B62" s="7" t="s">
        <v>53</v>
      </c>
      <c r="C62" s="0" t="str">
        <f aca="false">INDEX(country!F:F,MATCH(A62,country!A:A,0))</f>
        <v>LIC</v>
      </c>
      <c r="D62" s="0" t="n">
        <v>13.5</v>
      </c>
      <c r="E62" s="0" t="n">
        <v>13.5</v>
      </c>
      <c r="F62" s="0" t="n">
        <v>13.5</v>
      </c>
      <c r="G62" s="0" t="n">
        <f aca="false">INDEX(GeneratedSMRsAsHbA1c!E:E,MATCH($A62,GeneratedSMRsAsHbA1c!$C:$C,0))</f>
        <v>9.13418935859833</v>
      </c>
      <c r="H62" s="0" t="n">
        <f aca="false">INDEX(GeneratedSMRsAsHbA1c!F:F,MATCH($A62,GeneratedSMRsAsHbA1c!$C:$C,0))</f>
        <v>9.13314462108525</v>
      </c>
      <c r="I62" s="0" t="n">
        <f aca="false">INDEX(GeneratedSMRsAsHbA1c!G:G,MATCH($A62,GeneratedSMRsAsHbA1c!$C:$C,0))</f>
        <v>9.12269724595452</v>
      </c>
      <c r="J62" s="0" t="n">
        <f aca="false">INDEX(GeneratedSMRsAsHbA1c!H:H,MATCH($A62,GeneratedSMRsAsHbA1c!$C:$C,0))</f>
        <v>9.12792093351989</v>
      </c>
      <c r="K62" s="0" t="n">
        <f aca="false">INDEX(GeneratedSMRsAsHbA1c!I:I,MATCH($A62,GeneratedSMRsAsHbA1c!$C:$C,0))</f>
        <v>9.12739856476335</v>
      </c>
      <c r="L62" s="0" t="n">
        <f aca="false">INDEX(GeneratedSMRsAsHbA1c!J:J,MATCH($A62,GeneratedSMRsAsHbA1c!$C:$C,0))</f>
        <v>9.09872052002947</v>
      </c>
      <c r="M62" s="0" t="n">
        <f aca="false">L62</f>
        <v>9.09872052002947</v>
      </c>
      <c r="N62" s="0" t="n">
        <f aca="false">M62</f>
        <v>9.09872052002947</v>
      </c>
      <c r="O62" s="0" t="n">
        <f aca="false">N62</f>
        <v>9.09872052002947</v>
      </c>
      <c r="P62" s="0" t="n">
        <f aca="false">O62</f>
        <v>9.09872052002947</v>
      </c>
      <c r="Q62" s="0" t="n">
        <f aca="false">P62</f>
        <v>9.09872052002947</v>
      </c>
    </row>
    <row r="63" customFormat="false" ht="13.8" hidden="false" customHeight="false" outlineLevel="0" collapsed="false">
      <c r="A63" s="0" t="s">
        <v>90</v>
      </c>
      <c r="B63" s="7" t="s">
        <v>91</v>
      </c>
      <c r="C63" s="0" t="str">
        <f aca="false">INDEX(country!F:F,MATCH(A63,country!A:A,0))</f>
        <v>LMIC</v>
      </c>
      <c r="D63" s="0" t="n">
        <v>13.5</v>
      </c>
      <c r="E63" s="0" t="n">
        <v>13.5</v>
      </c>
      <c r="F63" s="0" t="n">
        <v>12</v>
      </c>
      <c r="G63" s="0" t="n">
        <f aca="false">INDEX(GeneratedSMRsAsHbA1c!E:E,MATCH($A63,GeneratedSMRsAsHbA1c!$C:$C,0))</f>
        <v>8.903302368209</v>
      </c>
      <c r="H63" s="0" t="n">
        <f aca="false">INDEX(GeneratedSMRsAsHbA1c!F:F,MATCH($A63,GeneratedSMRsAsHbA1c!$C:$C,0))</f>
        <v>8.903302368209</v>
      </c>
      <c r="I63" s="0" t="n">
        <f aca="false">INDEX(GeneratedSMRsAsHbA1c!G:G,MATCH($A63,GeneratedSMRsAsHbA1c!$C:$C,0))</f>
        <v>8.903302368209</v>
      </c>
      <c r="J63" s="0" t="n">
        <f aca="false">INDEX(GeneratedSMRsAsHbA1c!H:H,MATCH($A63,GeneratedSMRsAsHbA1c!$C:$C,0))</f>
        <v>8.8276111353868</v>
      </c>
      <c r="K63" s="0" t="n">
        <f aca="false">INDEX(GeneratedSMRsAsHbA1c!I:I,MATCH($A63,GeneratedSMRsAsHbA1c!$C:$C,0))</f>
        <v>9.04643140750012</v>
      </c>
      <c r="L63" s="0" t="n">
        <f aca="false">INDEX(GeneratedSMRsAsHbA1c!J:J,MATCH($A63,GeneratedSMRsAsHbA1c!$C:$C,0))</f>
        <v>9.04643140750012</v>
      </c>
      <c r="M63" s="0" t="n">
        <f aca="false">L63</f>
        <v>9.04643140750012</v>
      </c>
      <c r="N63" s="0" t="n">
        <f aca="false">M63</f>
        <v>9.04643140750012</v>
      </c>
      <c r="O63" s="0" t="n">
        <f aca="false">N63</f>
        <v>9.04643140750012</v>
      </c>
      <c r="P63" s="0" t="n">
        <f aca="false">O63</f>
        <v>9.04643140750012</v>
      </c>
      <c r="Q63" s="0" t="n">
        <f aca="false">P63</f>
        <v>9.04643140750012</v>
      </c>
    </row>
    <row r="64" customFormat="false" ht="13.8" hidden="false" customHeight="false" outlineLevel="0" collapsed="false">
      <c r="A64" s="0" t="s">
        <v>92</v>
      </c>
      <c r="B64" s="7" t="s">
        <v>93</v>
      </c>
      <c r="C64" s="0" t="str">
        <f aca="false">INDEX(country!F:F,MATCH(A64,country!A:A,0))</f>
        <v>UMIC</v>
      </c>
      <c r="D64" s="0" t="n">
        <v>13.5</v>
      </c>
      <c r="E64" s="0" t="n">
        <v>13.5</v>
      </c>
      <c r="F64" s="0" t="n">
        <v>12</v>
      </c>
      <c r="G64" s="0" t="n">
        <f aca="false">INDEX(GeneratedSMRsAsHbA1c!E:E,MATCH($A64,GeneratedSMRsAsHbA1c!$C:$C,0))</f>
        <v>8.88031814292138</v>
      </c>
      <c r="H64" s="0" t="n">
        <f aca="false">INDEX(GeneratedSMRsAsHbA1c!F:F,MATCH($A64,GeneratedSMRsAsHbA1c!$C:$C,0))</f>
        <v>8.90486947447861</v>
      </c>
      <c r="I64" s="0" t="n">
        <f aca="false">INDEX(GeneratedSMRsAsHbA1c!G:G,MATCH($A64,GeneratedSMRsAsHbA1c!$C:$C,0))</f>
        <v>8.95188266256694</v>
      </c>
      <c r="J64" s="0" t="n">
        <f aca="false">INDEX(GeneratedSMRsAsHbA1c!H:H,MATCH($A64,GeneratedSMRsAsHbA1c!$C:$C,0))</f>
        <v>8.9633225383351</v>
      </c>
      <c r="K64" s="0" t="n">
        <f aca="false">INDEX(GeneratedSMRsAsHbA1c!I:I,MATCH($A64,GeneratedSMRsAsHbA1c!$C:$C,0))</f>
        <v>8.91636158712243</v>
      </c>
      <c r="L64" s="0" t="n">
        <f aca="false">INDEX(GeneratedSMRsAsHbA1c!J:J,MATCH($A64,GeneratedSMRsAsHbA1c!$C:$C,0))</f>
        <v>8.6896535467854</v>
      </c>
      <c r="M64" s="0" t="n">
        <f aca="false">L64</f>
        <v>8.6896535467854</v>
      </c>
      <c r="N64" s="0" t="n">
        <f aca="false">M64</f>
        <v>8.6896535467854</v>
      </c>
      <c r="O64" s="0" t="n">
        <f aca="false">N64</f>
        <v>8.6896535467854</v>
      </c>
      <c r="P64" s="0" t="n">
        <f aca="false">O64</f>
        <v>8.6896535467854</v>
      </c>
      <c r="Q64" s="0" t="n">
        <f aca="false">P64</f>
        <v>8.6896535467854</v>
      </c>
    </row>
    <row r="65" customFormat="false" ht="13.8" hidden="false" customHeight="false" outlineLevel="0" collapsed="false">
      <c r="A65" s="0" t="s">
        <v>94</v>
      </c>
      <c r="B65" s="7" t="s">
        <v>62</v>
      </c>
      <c r="C65" s="0" t="str">
        <f aca="false">INDEX(country!F:F,MATCH(A65,country!A:A,0))</f>
        <v>HIC</v>
      </c>
      <c r="D65" s="0" t="n">
        <v>13.5</v>
      </c>
      <c r="E65" s="0" t="n">
        <v>13.5</v>
      </c>
      <c r="F65" s="0" t="n">
        <v>11</v>
      </c>
      <c r="G65" s="0" t="n">
        <f aca="false">INDEX(GeneratedSMRsAsHbA1c!E:E,MATCH($A65,GeneratedSMRsAsHbA1c!$C:$C,0))</f>
        <v>7.62809575975103</v>
      </c>
      <c r="H65" s="0" t="n">
        <f aca="false">INDEX(GeneratedSMRsAsHbA1c!F:F,MATCH($A65,GeneratedSMRsAsHbA1c!$C:$C,0))</f>
        <v>7.62809575975103</v>
      </c>
      <c r="I65" s="0" t="n">
        <f aca="false">INDEX(GeneratedSMRsAsHbA1c!G:G,MATCH($A65,GeneratedSMRsAsHbA1c!$C:$C,0))</f>
        <v>7.62809575975103</v>
      </c>
      <c r="J65" s="0" t="n">
        <f aca="false">INDEX(GeneratedSMRsAsHbA1c!H:H,MATCH($A65,GeneratedSMRsAsHbA1c!$C:$C,0))</f>
        <v>7.64799800937509</v>
      </c>
      <c r="K65" s="0" t="n">
        <f aca="false">INDEX(GeneratedSMRsAsHbA1c!I:I,MATCH($A65,GeneratedSMRsAsHbA1c!$C:$C,0))</f>
        <v>7.4331999766871</v>
      </c>
      <c r="L65" s="0" t="n">
        <f aca="false">INDEX(GeneratedSMRsAsHbA1c!J:J,MATCH($A65,GeneratedSMRsAsHbA1c!$C:$C,0))</f>
        <v>7.14772545123967</v>
      </c>
      <c r="M65" s="0" t="n">
        <f aca="false">L65</f>
        <v>7.14772545123967</v>
      </c>
      <c r="N65" s="0" t="n">
        <f aca="false">M65</f>
        <v>7.14772545123967</v>
      </c>
      <c r="O65" s="0" t="n">
        <f aca="false">N65</f>
        <v>7.14772545123967</v>
      </c>
      <c r="P65" s="0" t="n">
        <f aca="false">O65</f>
        <v>7.14772545123967</v>
      </c>
      <c r="Q65" s="0" t="n">
        <f aca="false">P65</f>
        <v>7.14772545123967</v>
      </c>
    </row>
    <row r="66" customFormat="false" ht="13.8" hidden="false" customHeight="false" outlineLevel="0" collapsed="false">
      <c r="A66" s="0" t="s">
        <v>95</v>
      </c>
      <c r="B66" s="7" t="s">
        <v>29</v>
      </c>
      <c r="C66" s="0" t="str">
        <f aca="false">INDEX(country!F:F,MATCH(A66,country!A:A,0))</f>
        <v>HIC</v>
      </c>
      <c r="D66" s="0" t="n">
        <v>13.5</v>
      </c>
      <c r="E66" s="0" t="n">
        <v>13.5</v>
      </c>
      <c r="F66" s="0" t="n">
        <v>11</v>
      </c>
      <c r="G66" s="0" t="n">
        <f aca="false">INDEX(GeneratedSMRsAsHbA1c!E:E,MATCH($A66,GeneratedSMRsAsHbA1c!$C:$C,0))</f>
        <v>8.51204816956284</v>
      </c>
      <c r="H66" s="0" t="n">
        <f aca="false">INDEX(GeneratedSMRsAsHbA1c!F:F,MATCH($A66,GeneratedSMRsAsHbA1c!$C:$C,0))</f>
        <v>8.14639003998698</v>
      </c>
      <c r="I66" s="0" t="n">
        <f aca="false">INDEX(GeneratedSMRsAsHbA1c!G:G,MATCH($A66,GeneratedSMRsAsHbA1c!$C:$C,0))</f>
        <v>7.51730134648955</v>
      </c>
      <c r="J66" s="0" t="n">
        <f aca="false">INDEX(GeneratedSMRsAsHbA1c!H:H,MATCH($A66,GeneratedSMRsAsHbA1c!$C:$C,0))</f>
        <v>7.3865002098527</v>
      </c>
      <c r="K66" s="0" t="n">
        <f aca="false">INDEX(GeneratedSMRsAsHbA1c!I:I,MATCH($A66,GeneratedSMRsAsHbA1c!$C:$C,0))</f>
        <v>7.37662744035415</v>
      </c>
      <c r="L66" s="0" t="n">
        <f aca="false">INDEX(GeneratedSMRsAsHbA1c!J:J,MATCH($A66,GeneratedSMRsAsHbA1c!$C:$C,0))</f>
        <v>7.43220747604968</v>
      </c>
      <c r="M66" s="0" t="n">
        <f aca="false">L66</f>
        <v>7.43220747604968</v>
      </c>
      <c r="N66" s="0" t="n">
        <f aca="false">M66</f>
        <v>7.43220747604968</v>
      </c>
      <c r="O66" s="0" t="n">
        <f aca="false">N66</f>
        <v>7.43220747604968</v>
      </c>
      <c r="P66" s="0" t="n">
        <f aca="false">O66</f>
        <v>7.43220747604968</v>
      </c>
      <c r="Q66" s="0" t="n">
        <f aca="false">P66</f>
        <v>7.43220747604968</v>
      </c>
    </row>
    <row r="67" customFormat="false" ht="13.8" hidden="false" customHeight="false" outlineLevel="0" collapsed="false">
      <c r="A67" s="0" t="s">
        <v>96</v>
      </c>
      <c r="B67" s="7" t="s">
        <v>22</v>
      </c>
      <c r="C67" s="0" t="str">
        <f aca="false">INDEX(country!F:F,MATCH(A67,country!A:A,0))</f>
        <v>UMIC</v>
      </c>
      <c r="D67" s="0" t="n">
        <v>13.5</v>
      </c>
      <c r="E67" s="0" t="n">
        <v>13.5</v>
      </c>
      <c r="F67" s="0" t="n">
        <v>12</v>
      </c>
      <c r="G67" s="10" t="n">
        <f aca="false">G110</f>
        <v>9.07881827040541</v>
      </c>
      <c r="H67" s="10" t="n">
        <f aca="false">H110</f>
        <v>9.08874327677961</v>
      </c>
      <c r="I67" s="10" t="n">
        <f aca="false">I110</f>
        <v>9.07620642662273</v>
      </c>
      <c r="J67" s="10" t="n">
        <f aca="false">J110</f>
        <v>9.08299722045771</v>
      </c>
      <c r="K67" s="10" t="n">
        <f aca="false">K110</f>
        <v>9.0368720592555</v>
      </c>
      <c r="L67" s="10" t="n">
        <f aca="false">L110</f>
        <v>9.04423745872267</v>
      </c>
      <c r="M67" s="10" t="n">
        <f aca="false">M110</f>
        <v>9.04423745872267</v>
      </c>
      <c r="N67" s="10" t="n">
        <f aca="false">N110</f>
        <v>9.04423745872267</v>
      </c>
      <c r="O67" s="10" t="n">
        <f aca="false">O110</f>
        <v>9.04423745872267</v>
      </c>
      <c r="P67" s="10" t="n">
        <f aca="false">P110</f>
        <v>9.04423745872267</v>
      </c>
      <c r="Q67" s="10" t="n">
        <f aca="false">Q110</f>
        <v>9.04423745872267</v>
      </c>
    </row>
    <row r="68" customFormat="false" ht="13.8" hidden="false" customHeight="false" outlineLevel="0" collapsed="false">
      <c r="A68" s="0" t="s">
        <v>97</v>
      </c>
      <c r="B68" s="7" t="s">
        <v>98</v>
      </c>
      <c r="C68" s="0" t="str">
        <f aca="false">INDEX(country!F:F,MATCH(A68,country!A:A,0))</f>
        <v>HIC</v>
      </c>
      <c r="D68" s="0" t="n">
        <v>13.5</v>
      </c>
      <c r="E68" s="0" t="n">
        <v>13.5</v>
      </c>
      <c r="F68" s="0" t="n">
        <v>11</v>
      </c>
      <c r="G68" s="10" t="n">
        <f aca="false">H68</f>
        <v>8.48488499422292</v>
      </c>
      <c r="H68" s="0" t="n">
        <f aca="false">INDEX(GeneratedSMRsAsHbA1c!F:F,MATCH($A68,GeneratedSMRsAsHbA1c!$C:$C,0))</f>
        <v>8.48488499422292</v>
      </c>
      <c r="I68" s="0" t="n">
        <f aca="false">INDEX(GeneratedSMRsAsHbA1c!G:G,MATCH($A68,GeneratedSMRsAsHbA1c!$C:$C,0))</f>
        <v>8.48488499422292</v>
      </c>
      <c r="J68" s="0" t="n">
        <f aca="false">INDEX(GeneratedSMRsAsHbA1c!H:H,MATCH($A68,GeneratedSMRsAsHbA1c!$C:$C,0))</f>
        <v>8.25243089756398</v>
      </c>
      <c r="K68" s="0" t="n">
        <f aca="false">INDEX(GeneratedSMRsAsHbA1c!I:I,MATCH($A68,GeneratedSMRsAsHbA1c!$C:$C,0))</f>
        <v>8.25243089756398</v>
      </c>
      <c r="L68" s="0" t="n">
        <f aca="false">INDEX(GeneratedSMRsAsHbA1c!J:J,MATCH($A68,GeneratedSMRsAsHbA1c!$C:$C,0))</f>
        <v>8.25243089756398</v>
      </c>
      <c r="M68" s="0" t="n">
        <f aca="false">L68</f>
        <v>8.25243089756398</v>
      </c>
      <c r="N68" s="0" t="n">
        <f aca="false">M68</f>
        <v>8.25243089756398</v>
      </c>
      <c r="O68" s="0" t="n">
        <f aca="false">N68</f>
        <v>8.25243089756398</v>
      </c>
      <c r="P68" s="0" t="n">
        <f aca="false">O68</f>
        <v>8.25243089756398</v>
      </c>
      <c r="Q68" s="0" t="n">
        <f aca="false">P68</f>
        <v>8.25243089756398</v>
      </c>
    </row>
    <row r="69" customFormat="false" ht="13.8" hidden="false" customHeight="false" outlineLevel="0" collapsed="false">
      <c r="A69" s="0" t="s">
        <v>99</v>
      </c>
      <c r="B69" s="7" t="s">
        <v>18</v>
      </c>
      <c r="C69" s="0" t="str">
        <f aca="false">INDEX(country!F:F,MATCH(A69,country!A:A,0))</f>
        <v>UMIC</v>
      </c>
      <c r="D69" s="0" t="n">
        <v>13.5</v>
      </c>
      <c r="E69" s="0" t="n">
        <v>13.5</v>
      </c>
      <c r="F69" s="0" t="n">
        <v>12</v>
      </c>
      <c r="G69" s="0" t="n">
        <f aca="false">INDEX(GeneratedSMRsAsHbA1c!E:E,MATCH($A69,GeneratedSMRsAsHbA1c!$C:$C,0))</f>
        <v>9.07777353289234</v>
      </c>
      <c r="H69" s="0" t="n">
        <f aca="false">INDEX(GeneratedSMRsAsHbA1c!F:F,MATCH($A69,GeneratedSMRsAsHbA1c!$C:$C,0))</f>
        <v>9.03911824490861</v>
      </c>
      <c r="I69" s="0" t="n">
        <f aca="false">INDEX(GeneratedSMRsAsHbA1c!G:G,MATCH($A69,GeneratedSMRsAsHbA1c!$C:$C,0))</f>
        <v>8.88084051167791</v>
      </c>
      <c r="J69" s="0" t="n">
        <f aca="false">INDEX(GeneratedSMRsAsHbA1c!H:H,MATCH($A69,GeneratedSMRsAsHbA1c!$C:$C,0))</f>
        <v>8.98432176234788</v>
      </c>
      <c r="K69" s="0" t="n">
        <f aca="false">INDEX(GeneratedSMRsAsHbA1c!I:I,MATCH($A69,GeneratedSMRsAsHbA1c!$C:$C,0))</f>
        <v>9.08832538177439</v>
      </c>
      <c r="L69" s="0" t="n">
        <f aca="false">INDEX(GeneratedSMRsAsHbA1c!J:J,MATCH($A69,GeneratedSMRsAsHbA1c!$C:$C,0))</f>
        <v>8.78268742232462</v>
      </c>
      <c r="M69" s="0" t="n">
        <f aca="false">L69</f>
        <v>8.78268742232462</v>
      </c>
      <c r="N69" s="0" t="n">
        <f aca="false">M69</f>
        <v>8.78268742232462</v>
      </c>
      <c r="O69" s="0" t="n">
        <f aca="false">N69</f>
        <v>8.78268742232462</v>
      </c>
      <c r="P69" s="0" t="n">
        <f aca="false">O69</f>
        <v>8.78268742232462</v>
      </c>
      <c r="Q69" s="0" t="n">
        <f aca="false">P69</f>
        <v>8.78268742232462</v>
      </c>
    </row>
    <row r="70" customFormat="false" ht="13.8" hidden="false" customHeight="false" outlineLevel="0" collapsed="false">
      <c r="A70" s="0" t="s">
        <v>100</v>
      </c>
      <c r="B70" s="7" t="s">
        <v>41</v>
      </c>
      <c r="C70" s="0" t="str">
        <f aca="false">INDEX(country!F:F,MATCH(A70,country!A:A,0))</f>
        <v>LIC</v>
      </c>
      <c r="D70" s="0" t="n">
        <v>13.5</v>
      </c>
      <c r="E70" s="0" t="n">
        <v>13.5</v>
      </c>
      <c r="F70" s="0" t="n">
        <v>13.5</v>
      </c>
      <c r="G70" s="0" t="n">
        <f aca="false">INDEX(GeneratedSMRsAsHbA1c!E:E,MATCH($A70,GeneratedSMRsAsHbA1c!$C:$C,0))</f>
        <v>9.11642882087607</v>
      </c>
      <c r="H70" s="0" t="n">
        <f aca="false">INDEX(GeneratedSMRsAsHbA1c!F:F,MATCH($A70,GeneratedSMRsAsHbA1c!$C:$C,0))</f>
        <v>9.11799592714568</v>
      </c>
      <c r="I70" s="0" t="n">
        <f aca="false">INDEX(GeneratedSMRsAsHbA1c!G:G,MATCH($A70,GeneratedSMRsAsHbA1c!$C:$C,0))</f>
        <v>9.09657880812767</v>
      </c>
      <c r="J70" s="0" t="n">
        <f aca="false">INDEX(GeneratedSMRsAsHbA1c!H:H,MATCH($A70,GeneratedSMRsAsHbA1c!$C:$C,0))</f>
        <v>9.12060777092837</v>
      </c>
      <c r="K70" s="0" t="n">
        <f aca="false">INDEX(GeneratedSMRsAsHbA1c!I:I,MATCH($A70,GeneratedSMRsAsHbA1c!$C:$C,0))</f>
        <v>9.11904066465876</v>
      </c>
      <c r="L70" s="0" t="n">
        <f aca="false">INDEX(GeneratedSMRsAsHbA1c!J:J,MATCH($A70,GeneratedSMRsAsHbA1c!$C:$C,0))</f>
        <v>9.08555682736474</v>
      </c>
      <c r="M70" s="0" t="n">
        <f aca="false">L70</f>
        <v>9.08555682736474</v>
      </c>
      <c r="N70" s="0" t="n">
        <f aca="false">M70</f>
        <v>9.08555682736474</v>
      </c>
      <c r="O70" s="0" t="n">
        <f aca="false">N70</f>
        <v>9.08555682736474</v>
      </c>
      <c r="P70" s="0" t="n">
        <f aca="false">O70</f>
        <v>9.08555682736474</v>
      </c>
      <c r="Q70" s="0" t="n">
        <f aca="false">P70</f>
        <v>9.08555682736474</v>
      </c>
    </row>
    <row r="71" customFormat="false" ht="13.8" hidden="false" customHeight="false" outlineLevel="0" collapsed="false">
      <c r="A71" s="0" t="s">
        <v>101</v>
      </c>
      <c r="B71" s="7" t="s">
        <v>24</v>
      </c>
      <c r="C71" s="0" t="str">
        <f aca="false">INDEX(country!F:F,MATCH(A71,country!A:A,0))</f>
        <v>LMIC</v>
      </c>
      <c r="D71" s="0" t="n">
        <v>13.5</v>
      </c>
      <c r="E71" s="0" t="n">
        <v>13.5</v>
      </c>
      <c r="F71" s="0" t="n">
        <v>12</v>
      </c>
      <c r="G71" s="0" t="n">
        <f aca="false">INDEX(GeneratedSMRsAsHbA1c!E:E,MATCH($A71,GeneratedSMRsAsHbA1c!$C:$C,0))</f>
        <v>7.46731065648896</v>
      </c>
      <c r="H71" s="0" t="n">
        <f aca="false">INDEX(GeneratedSMRsAsHbA1c!F:F,MATCH($A71,GeneratedSMRsAsHbA1c!$C:$C,0))</f>
        <v>6.98516429420537</v>
      </c>
      <c r="I71" s="0" t="n">
        <f aca="false">INDEX(GeneratedSMRsAsHbA1c!G:G,MATCH($A71,GeneratedSMRsAsHbA1c!$C:$C,0))</f>
        <v>6.56570218270621</v>
      </c>
      <c r="J71" s="0" t="n">
        <f aca="false">INDEX(GeneratedSMRsAsHbA1c!H:H,MATCH($A71,GeneratedSMRsAsHbA1c!$C:$C,0))</f>
        <v>7.13450952169928</v>
      </c>
      <c r="K71" s="0" t="n">
        <f aca="false">INDEX(GeneratedSMRsAsHbA1c!I:I,MATCH($A71,GeneratedSMRsAsHbA1c!$C:$C,0))</f>
        <v>6.81612576459002</v>
      </c>
      <c r="L71" s="0" t="n">
        <f aca="false">INDEX(GeneratedSMRsAsHbA1c!J:J,MATCH($A71,GeneratedSMRsAsHbA1c!$C:$C,0))</f>
        <v>5.41957289398852</v>
      </c>
      <c r="M71" s="0" t="n">
        <f aca="false">L71</f>
        <v>5.41957289398852</v>
      </c>
      <c r="N71" s="0" t="n">
        <f aca="false">M71</f>
        <v>5.41957289398852</v>
      </c>
      <c r="O71" s="0" t="n">
        <f aca="false">N71</f>
        <v>5.41957289398852</v>
      </c>
      <c r="P71" s="0" t="n">
        <f aca="false">O71</f>
        <v>5.41957289398852</v>
      </c>
      <c r="Q71" s="0" t="n">
        <f aca="false">P71</f>
        <v>5.41957289398852</v>
      </c>
    </row>
    <row r="72" customFormat="false" ht="13.8" hidden="false" customHeight="false" outlineLevel="0" collapsed="false">
      <c r="A72" s="0" t="s">
        <v>102</v>
      </c>
      <c r="B72" s="7" t="s">
        <v>29</v>
      </c>
      <c r="C72" s="0" t="str">
        <f aca="false">INDEX(country!F:F,MATCH(A72,country!A:A,0))</f>
        <v>HIC</v>
      </c>
      <c r="D72" s="0" t="n">
        <v>13.5</v>
      </c>
      <c r="E72" s="0" t="n">
        <v>13.5</v>
      </c>
      <c r="F72" s="0" t="n">
        <v>11</v>
      </c>
      <c r="G72" s="0" t="n">
        <f aca="false">INDEX(GeneratedSMRsAsHbA1c!E:E,MATCH($A72,GeneratedSMRsAsHbA1c!$C:$C,0))</f>
        <v>7.69025764177893</v>
      </c>
      <c r="H72" s="0" t="n">
        <f aca="false">INDEX(GeneratedSMRsAsHbA1c!F:F,MATCH($A72,GeneratedSMRsAsHbA1c!$C:$C,0))</f>
        <v>7.69025764177893</v>
      </c>
      <c r="I72" s="0" t="n">
        <f aca="false">INDEX(GeneratedSMRsAsHbA1c!G:G,MATCH($A72,GeneratedSMRsAsHbA1c!$C:$C,0))</f>
        <v>7.69025764177893</v>
      </c>
      <c r="J72" s="0" t="n">
        <f aca="false">INDEX(GeneratedSMRsAsHbA1c!H:H,MATCH($A72,GeneratedSMRsAsHbA1c!$C:$C,0))</f>
        <v>7.42630470910082</v>
      </c>
      <c r="K72" s="0" t="n">
        <f aca="false">INDEX(GeneratedSMRsAsHbA1c!I:I,MATCH($A72,GeneratedSMRsAsHbA1c!$C:$C,0))</f>
        <v>7.17650796972485</v>
      </c>
      <c r="L72" s="0" t="n">
        <f aca="false">INDEX(GeneratedSMRsAsHbA1c!J:J,MATCH($A72,GeneratedSMRsAsHbA1c!$C:$C,0))</f>
        <v>6.91945030463303</v>
      </c>
      <c r="M72" s="0" t="n">
        <f aca="false">L72</f>
        <v>6.91945030463303</v>
      </c>
      <c r="N72" s="0" t="n">
        <f aca="false">M72</f>
        <v>6.91945030463303</v>
      </c>
      <c r="O72" s="0" t="n">
        <f aca="false">N72</f>
        <v>6.91945030463303</v>
      </c>
      <c r="P72" s="0" t="n">
        <f aca="false">O72</f>
        <v>6.91945030463303</v>
      </c>
      <c r="Q72" s="0" t="n">
        <f aca="false">P72</f>
        <v>6.91945030463303</v>
      </c>
    </row>
    <row r="73" customFormat="false" ht="13.8" hidden="false" customHeight="false" outlineLevel="0" collapsed="false">
      <c r="A73" s="0" t="s">
        <v>103</v>
      </c>
      <c r="B73" s="7" t="s">
        <v>41</v>
      </c>
      <c r="C73" s="0" t="str">
        <f aca="false">INDEX(country!F:F,MATCH(A73,country!A:A,0))</f>
        <v>LMIC</v>
      </c>
      <c r="D73" s="0" t="n">
        <v>13.5</v>
      </c>
      <c r="E73" s="0" t="n">
        <v>13.5</v>
      </c>
      <c r="F73" s="0" t="n">
        <v>12</v>
      </c>
      <c r="G73" s="0" t="n">
        <f aca="false">INDEX(GeneratedSMRsAsHbA1c!E:E,MATCH($A73,GeneratedSMRsAsHbA1c!$C:$C,0))</f>
        <v>9.11433934584992</v>
      </c>
      <c r="H73" s="0" t="n">
        <f aca="false">INDEX(GeneratedSMRsAsHbA1c!F:F,MATCH($A73,GeneratedSMRsAsHbA1c!$C:$C,0))</f>
        <v>9.09814591439728</v>
      </c>
      <c r="I73" s="0" t="n">
        <f aca="false">INDEX(GeneratedSMRsAsHbA1c!G:G,MATCH($A73,GeneratedSMRsAsHbA1c!$C:$C,0))</f>
        <v>9.11642882087607</v>
      </c>
      <c r="J73" s="0" t="n">
        <f aca="false">INDEX(GeneratedSMRsAsHbA1c!H:H,MATCH($A73,GeneratedSMRsAsHbA1c!$C:$C,0))</f>
        <v>9.10650381450187</v>
      </c>
      <c r="K73" s="0" t="n">
        <f aca="false">INDEX(GeneratedSMRsAsHbA1c!I:I,MATCH($A73,GeneratedSMRsAsHbA1c!$C:$C,0))</f>
        <v>9.089892488044</v>
      </c>
      <c r="L73" s="0" t="n">
        <f aca="false">INDEX(GeneratedSMRsAsHbA1c!J:J,MATCH($A73,GeneratedSMRsAsHbA1c!$C:$C,0))</f>
        <v>9.06790076339379</v>
      </c>
      <c r="M73" s="0" t="n">
        <f aca="false">L73</f>
        <v>9.06790076339379</v>
      </c>
      <c r="N73" s="0" t="n">
        <f aca="false">M73</f>
        <v>9.06790076339379</v>
      </c>
      <c r="O73" s="0" t="n">
        <f aca="false">N73</f>
        <v>9.06790076339379</v>
      </c>
      <c r="P73" s="0" t="n">
        <f aca="false">O73</f>
        <v>9.06790076339379</v>
      </c>
      <c r="Q73" s="0" t="n">
        <f aca="false">P73</f>
        <v>9.06790076339379</v>
      </c>
    </row>
    <row r="74" customFormat="false" ht="13.8" hidden="false" customHeight="false" outlineLevel="0" collapsed="false">
      <c r="A74" s="0" t="s">
        <v>104</v>
      </c>
      <c r="B74" s="7" t="s">
        <v>14</v>
      </c>
      <c r="C74" s="0" t="str">
        <f aca="false">INDEX(country!F:F,MATCH(A74,country!A:A,0))</f>
        <v>HIC</v>
      </c>
      <c r="D74" s="0" t="n">
        <v>13.5</v>
      </c>
      <c r="E74" s="0" t="n">
        <v>13.5</v>
      </c>
      <c r="F74" s="0" t="n">
        <v>11</v>
      </c>
      <c r="G74" s="0" t="n">
        <f aca="false">INDEX(GeneratedSMRsAsHbA1c!E:E,MATCH($A74,GeneratedSMRsAsHbA1c!$C:$C,0))</f>
        <v>8.45981129390914</v>
      </c>
      <c r="H74" s="0" t="n">
        <f aca="false">INDEX(GeneratedSMRsAsHbA1c!F:F,MATCH($A74,GeneratedSMRsAsHbA1c!$C:$C,0))</f>
        <v>7.88520566171851</v>
      </c>
      <c r="I74" s="0" t="n">
        <f aca="false">INDEX(GeneratedSMRsAsHbA1c!G:G,MATCH($A74,GeneratedSMRsAsHbA1c!$C:$C,0))</f>
        <v>7.38493310358309</v>
      </c>
      <c r="J74" s="0" t="n">
        <f aca="false">INDEX(GeneratedSMRsAsHbA1c!H:H,MATCH($A74,GeneratedSMRsAsHbA1c!$C:$C,0))</f>
        <v>6.91166701016062</v>
      </c>
      <c r="K74" s="0" t="n">
        <f aca="false">INDEX(GeneratedSMRsAsHbA1c!I:I,MATCH($A74,GeneratedSMRsAsHbA1c!$C:$C,0))</f>
        <v>7.07856382787418</v>
      </c>
      <c r="L74" s="0" t="n">
        <f aca="false">INDEX(GeneratedSMRsAsHbA1c!J:J,MATCH($A74,GeneratedSMRsAsHbA1c!$C:$C,0))</f>
        <v>6.27688449721694</v>
      </c>
      <c r="M74" s="0" t="n">
        <f aca="false">L74</f>
        <v>6.27688449721694</v>
      </c>
      <c r="N74" s="0" t="n">
        <f aca="false">M74</f>
        <v>6.27688449721694</v>
      </c>
      <c r="O74" s="0" t="n">
        <f aca="false">N74</f>
        <v>6.27688449721694</v>
      </c>
      <c r="P74" s="0" t="n">
        <f aca="false">O74</f>
        <v>6.27688449721694</v>
      </c>
      <c r="Q74" s="0" t="n">
        <f aca="false">P74</f>
        <v>6.27688449721694</v>
      </c>
    </row>
    <row r="75" customFormat="false" ht="13.8" hidden="false" customHeight="false" outlineLevel="0" collapsed="false">
      <c r="A75" s="0" t="s">
        <v>105</v>
      </c>
      <c r="B75" s="7" t="s">
        <v>20</v>
      </c>
      <c r="C75" s="0" t="str">
        <f aca="false">INDEX(country!F:F,MATCH(A75,country!A:A,0))</f>
        <v>UMIC</v>
      </c>
      <c r="D75" s="0" t="n">
        <v>13.5</v>
      </c>
      <c r="E75" s="0" t="n">
        <v>13.5</v>
      </c>
      <c r="F75" s="0" t="n">
        <v>12</v>
      </c>
      <c r="G75" s="0" t="n">
        <f aca="false">INDEX(GeneratedSMRsAsHbA1c!E:E,MATCH($A75,GeneratedSMRsAsHbA1c!$C:$C,0))</f>
        <v>9.02292481345596</v>
      </c>
      <c r="H75" s="0" t="n">
        <f aca="false">INDEX(GeneratedSMRsAsHbA1c!F:F,MATCH($A75,GeneratedSMRsAsHbA1c!$C:$C,0))</f>
        <v>8.95815108764538</v>
      </c>
      <c r="I75" s="0" t="n">
        <f aca="false">INDEX(GeneratedSMRsAsHbA1c!G:G,MATCH($A75,GeneratedSMRsAsHbA1c!$C:$C,0))</f>
        <v>8.87770629913869</v>
      </c>
      <c r="J75" s="0" t="n">
        <f aca="false">INDEX(GeneratedSMRsAsHbA1c!H:H,MATCH($A75,GeneratedSMRsAsHbA1c!$C:$C,0))</f>
        <v>8.84417022496902</v>
      </c>
      <c r="K75" s="0" t="n">
        <f aca="false">INDEX(GeneratedSMRsAsHbA1c!I:I,MATCH($A75,GeneratedSMRsAsHbA1c!$C:$C,0))</f>
        <v>8.79527650935716</v>
      </c>
      <c r="L75" s="0" t="n">
        <f aca="false">INDEX(GeneratedSMRsAsHbA1c!J:J,MATCH($A75,GeneratedSMRsAsHbA1c!$C:$C,0))</f>
        <v>8.40407454758665</v>
      </c>
      <c r="M75" s="0" t="n">
        <f aca="false">L75</f>
        <v>8.40407454758665</v>
      </c>
      <c r="N75" s="0" t="n">
        <f aca="false">M75</f>
        <v>8.40407454758665</v>
      </c>
      <c r="O75" s="0" t="n">
        <f aca="false">N75</f>
        <v>8.40407454758665</v>
      </c>
      <c r="P75" s="0" t="n">
        <f aca="false">O75</f>
        <v>8.40407454758665</v>
      </c>
      <c r="Q75" s="0" t="n">
        <f aca="false">P75</f>
        <v>8.40407454758665</v>
      </c>
    </row>
    <row r="76" customFormat="false" ht="13.8" hidden="false" customHeight="false" outlineLevel="0" collapsed="false">
      <c r="A76" s="0" t="s">
        <v>106</v>
      </c>
      <c r="B76" s="7" t="s">
        <v>20</v>
      </c>
      <c r="C76" s="0" t="str">
        <f aca="false">INDEX(country!F:F,MATCH(A76,country!A:A,0))</f>
        <v>UMIC</v>
      </c>
      <c r="D76" s="0" t="n">
        <v>13.5</v>
      </c>
      <c r="E76" s="0" t="n">
        <v>13.5</v>
      </c>
      <c r="F76" s="0" t="n">
        <v>12</v>
      </c>
      <c r="G76" s="10" t="n">
        <f aca="false">G6</f>
        <v>8.9853142629853</v>
      </c>
      <c r="H76" s="10" t="n">
        <f aca="false">H6</f>
        <v>8.95658398137577</v>
      </c>
      <c r="I76" s="10" t="n">
        <f aca="false">I6</f>
        <v>8.74189042243909</v>
      </c>
      <c r="J76" s="10" t="n">
        <f aca="false">J6</f>
        <v>9.05499825510733</v>
      </c>
      <c r="K76" s="10" t="n">
        <f aca="false">K6</f>
        <v>8.86365457958785</v>
      </c>
      <c r="L76" s="10" t="n">
        <f aca="false">L6</f>
        <v>7.59476863308398</v>
      </c>
      <c r="M76" s="10" t="n">
        <f aca="false">M6</f>
        <v>7.59476863308398</v>
      </c>
      <c r="N76" s="10" t="n">
        <f aca="false">N6</f>
        <v>7.59476863308398</v>
      </c>
      <c r="O76" s="10" t="n">
        <f aca="false">O6</f>
        <v>7.59476863308398</v>
      </c>
      <c r="P76" s="10" t="n">
        <f aca="false">P6</f>
        <v>7.59476863308398</v>
      </c>
      <c r="Q76" s="10" t="n">
        <f aca="false">Q6</f>
        <v>7.59476863308398</v>
      </c>
    </row>
    <row r="77" customFormat="false" ht="13.8" hidden="false" customHeight="false" outlineLevel="0" collapsed="false">
      <c r="A77" s="0" t="s">
        <v>107</v>
      </c>
      <c r="B77" s="7" t="s">
        <v>91</v>
      </c>
      <c r="C77" s="0" t="str">
        <f aca="false">INDEX(country!F:F,MATCH(A77,country!A:A,0))</f>
        <v>HIC</v>
      </c>
      <c r="D77" s="0" t="n">
        <v>13.5</v>
      </c>
      <c r="E77" s="0" t="n">
        <v>13.5</v>
      </c>
      <c r="F77" s="0" t="n">
        <v>11</v>
      </c>
      <c r="G77" s="0" t="n">
        <f aca="false">INDEX(GeneratedSMRsAsHbA1c!E:E,MATCH($A77,GeneratedSMRsAsHbA1c!$C:$C,0))</f>
        <v>8.51883896339782</v>
      </c>
      <c r="H77" s="0" t="n">
        <f aca="false">INDEX(GeneratedSMRsAsHbA1c!F:F,MATCH($A77,GeneratedSMRsAsHbA1c!$C:$C,0))</f>
        <v>8.51883896339782</v>
      </c>
      <c r="I77" s="0" t="n">
        <f aca="false">INDEX(GeneratedSMRsAsHbA1c!G:G,MATCH($A77,GeneratedSMRsAsHbA1c!$C:$C,0))</f>
        <v>8.51883896339782</v>
      </c>
      <c r="J77" s="0" t="n">
        <f aca="false">INDEX(GeneratedSMRsAsHbA1c!H:H,MATCH($A77,GeneratedSMRsAsHbA1c!$C:$C,0))</f>
        <v>8.57264294532112</v>
      </c>
      <c r="K77" s="0" t="n">
        <f aca="false">INDEX(GeneratedSMRsAsHbA1c!I:I,MATCH($A77,GeneratedSMRsAsHbA1c!$C:$C,0))</f>
        <v>8.57264294532112</v>
      </c>
      <c r="L77" s="0" t="n">
        <f aca="false">INDEX(GeneratedSMRsAsHbA1c!J:J,MATCH($A77,GeneratedSMRsAsHbA1c!$C:$C,0))</f>
        <v>8.57264294532112</v>
      </c>
      <c r="M77" s="0" t="n">
        <f aca="false">L77</f>
        <v>8.57264294532112</v>
      </c>
      <c r="N77" s="0" t="n">
        <f aca="false">M77</f>
        <v>8.57264294532112</v>
      </c>
      <c r="O77" s="0" t="n">
        <f aca="false">N77</f>
        <v>8.57264294532112</v>
      </c>
      <c r="P77" s="0" t="n">
        <f aca="false">O77</f>
        <v>8.57264294532112</v>
      </c>
      <c r="Q77" s="0" t="n">
        <f aca="false">P77</f>
        <v>8.57264294532112</v>
      </c>
    </row>
    <row r="78" customFormat="false" ht="13.8" hidden="false" customHeight="false" outlineLevel="0" collapsed="false">
      <c r="A78" s="0" t="s">
        <v>108</v>
      </c>
      <c r="B78" s="7" t="s">
        <v>39</v>
      </c>
      <c r="C78" s="0" t="str">
        <f aca="false">INDEX(country!F:F,MATCH(A78,country!A:A,0))</f>
        <v>UMIC</v>
      </c>
      <c r="D78" s="0" t="n">
        <v>13.5</v>
      </c>
      <c r="E78" s="0" t="n">
        <v>13.5</v>
      </c>
      <c r="F78" s="0" t="n">
        <v>12</v>
      </c>
      <c r="G78" s="0" t="n">
        <f aca="false">INDEX(GeneratedSMRsAsHbA1c!E:E,MATCH($A78,GeneratedSMRsAsHbA1c!$C:$C,0))</f>
        <v>9.04277482620437</v>
      </c>
      <c r="H78" s="0" t="n">
        <f aca="false">INDEX(GeneratedSMRsAsHbA1c!F:F,MATCH($A78,GeneratedSMRsAsHbA1c!$C:$C,0))</f>
        <v>8.99576163811604</v>
      </c>
      <c r="I78" s="0" t="n">
        <f aca="false">INDEX(GeneratedSMRsAsHbA1c!G:G,MATCH($A78,GeneratedSMRsAsHbA1c!$C:$C,0))</f>
        <v>8.73144304730835</v>
      </c>
      <c r="J78" s="0" t="n">
        <f aca="false">INDEX(GeneratedSMRsAsHbA1c!H:H,MATCH($A78,GeneratedSMRsAsHbA1c!$C:$C,0))</f>
        <v>8.68176577856169</v>
      </c>
      <c r="K78" s="0" t="n">
        <f aca="false">INDEX(GeneratedSMRsAsHbA1c!I:I,MATCH($A78,GeneratedSMRsAsHbA1c!$C:$C,0))</f>
        <v>8.66672155837343</v>
      </c>
      <c r="L78" s="0" t="n">
        <f aca="false">INDEX(GeneratedSMRsAsHbA1c!J:J,MATCH($A78,GeneratedSMRsAsHbA1c!$C:$C,0))</f>
        <v>8.9535020057122</v>
      </c>
      <c r="M78" s="0" t="n">
        <f aca="false">L78</f>
        <v>8.9535020057122</v>
      </c>
      <c r="N78" s="0" t="n">
        <f aca="false">M78</f>
        <v>8.9535020057122</v>
      </c>
      <c r="O78" s="0" t="n">
        <f aca="false">N78</f>
        <v>8.9535020057122</v>
      </c>
      <c r="P78" s="0" t="n">
        <f aca="false">O78</f>
        <v>8.9535020057122</v>
      </c>
      <c r="Q78" s="0" t="n">
        <f aca="false">P78</f>
        <v>8.9535020057122</v>
      </c>
    </row>
    <row r="79" customFormat="false" ht="13.8" hidden="false" customHeight="false" outlineLevel="0" collapsed="false">
      <c r="A79" s="0" t="s">
        <v>109</v>
      </c>
      <c r="B79" s="7" t="s">
        <v>41</v>
      </c>
      <c r="C79" s="0" t="str">
        <f aca="false">INDEX(country!F:F,MATCH(A79,country!A:A,0))</f>
        <v>LIC</v>
      </c>
      <c r="D79" s="0" t="n">
        <v>13.5</v>
      </c>
      <c r="E79" s="0" t="n">
        <v>13.5</v>
      </c>
      <c r="F79" s="0" t="n">
        <v>13.5</v>
      </c>
      <c r="G79" s="0" t="n">
        <f aca="false">INDEX(GeneratedSMRsAsHbA1c!E:E,MATCH($A79,GeneratedSMRsAsHbA1c!$C:$C,0))</f>
        <v>9.12008540217183</v>
      </c>
      <c r="H79" s="0" t="n">
        <f aca="false">INDEX(GeneratedSMRsAsHbA1c!F:F,MATCH($A79,GeneratedSMRsAsHbA1c!$C:$C,0))</f>
        <v>9.12844330227642</v>
      </c>
      <c r="I79" s="0" t="n">
        <f aca="false">INDEX(GeneratedSMRsAsHbA1c!G:G,MATCH($A79,GeneratedSMRsAsHbA1c!$C:$C,0))</f>
        <v>9.06889326403121</v>
      </c>
      <c r="J79" s="0" t="n">
        <f aca="false">INDEX(GeneratedSMRsAsHbA1c!H:H,MATCH($A79,GeneratedSMRsAsHbA1c!$C:$C,0))</f>
        <v>9.09046709367619</v>
      </c>
      <c r="K79" s="0" t="n">
        <f aca="false">INDEX(GeneratedSMRsAsHbA1c!I:I,MATCH($A79,GeneratedSMRsAsHbA1c!$C:$C,0))</f>
        <v>9.08665380175347</v>
      </c>
      <c r="L79" s="0" t="n">
        <f aca="false">INDEX(GeneratedSMRsAsHbA1c!J:J,MATCH($A79,GeneratedSMRsAsHbA1c!$C:$C,0))</f>
        <v>9.09542959686329</v>
      </c>
      <c r="M79" s="0" t="n">
        <f aca="false">L79</f>
        <v>9.09542959686329</v>
      </c>
      <c r="N79" s="0" t="n">
        <f aca="false">M79</f>
        <v>9.09542959686329</v>
      </c>
      <c r="O79" s="0" t="n">
        <f aca="false">N79</f>
        <v>9.09542959686329</v>
      </c>
      <c r="P79" s="0" t="n">
        <f aca="false">O79</f>
        <v>9.09542959686329</v>
      </c>
      <c r="Q79" s="0" t="n">
        <f aca="false">P79</f>
        <v>9.09542959686329</v>
      </c>
    </row>
    <row r="80" customFormat="false" ht="13.8" hidden="false" customHeight="false" outlineLevel="0" collapsed="false">
      <c r="A80" s="0" t="s">
        <v>110</v>
      </c>
      <c r="B80" s="7" t="s">
        <v>41</v>
      </c>
      <c r="C80" s="0" t="str">
        <f aca="false">INDEX(country!F:F,MATCH(A80,country!A:A,0))</f>
        <v>LIC</v>
      </c>
      <c r="D80" s="0" t="n">
        <v>13.5</v>
      </c>
      <c r="E80" s="0" t="n">
        <v>13.5</v>
      </c>
      <c r="F80" s="0" t="n">
        <v>13.5</v>
      </c>
      <c r="G80" s="0" t="n">
        <f aca="false">INDEX(GeneratedSMRsAsHbA1c!E:E,MATCH($A80,GeneratedSMRsAsHbA1c!$C:$C,0))</f>
        <v>9.115384083363</v>
      </c>
      <c r="H80" s="0" t="n">
        <f aca="false">INDEX(GeneratedSMRsAsHbA1c!F:F,MATCH($A80,GeneratedSMRsAsHbA1c!$C:$C,0))</f>
        <v>9.06523668273545</v>
      </c>
      <c r="I80" s="0" t="n">
        <f aca="false">INDEX(GeneratedSMRsAsHbA1c!G:G,MATCH($A80,GeneratedSMRsAsHbA1c!$C:$C,0))</f>
        <v>9.06366957646584</v>
      </c>
      <c r="J80" s="0" t="n">
        <f aca="false">INDEX(GeneratedSMRsAsHbA1c!H:H,MATCH($A80,GeneratedSMRsAsHbA1c!$C:$C,0))</f>
        <v>9.05217746382203</v>
      </c>
      <c r="K80" s="0" t="n">
        <f aca="false">INDEX(GeneratedSMRsAsHbA1c!I:I,MATCH($A80,GeneratedSMRsAsHbA1c!$C:$C,0))</f>
        <v>9.115384083363</v>
      </c>
      <c r="L80" s="0" t="n">
        <f aca="false">INDEX(GeneratedSMRsAsHbA1c!J:J,MATCH($A80,GeneratedSMRsAsHbA1c!$C:$C,0))</f>
        <v>9.07234089782435</v>
      </c>
      <c r="M80" s="0" t="n">
        <f aca="false">L80</f>
        <v>9.07234089782435</v>
      </c>
      <c r="N80" s="0" t="n">
        <f aca="false">M80</f>
        <v>9.07234089782435</v>
      </c>
      <c r="O80" s="0" t="n">
        <f aca="false">N80</f>
        <v>9.07234089782435</v>
      </c>
      <c r="P80" s="0" t="n">
        <f aca="false">O80</f>
        <v>9.07234089782435</v>
      </c>
      <c r="Q80" s="0" t="n">
        <f aca="false">P80</f>
        <v>9.07234089782435</v>
      </c>
    </row>
    <row r="81" customFormat="false" ht="13.8" hidden="false" customHeight="false" outlineLevel="0" collapsed="false">
      <c r="A81" s="0" t="s">
        <v>111</v>
      </c>
      <c r="B81" s="7" t="s">
        <v>22</v>
      </c>
      <c r="C81" s="0" t="str">
        <f aca="false">INDEX(country!F:F,MATCH(A81,country!A:A,0))</f>
        <v>UMIC</v>
      </c>
      <c r="D81" s="0" t="n">
        <v>13.5</v>
      </c>
      <c r="E81" s="0" t="n">
        <v>13.5</v>
      </c>
      <c r="F81" s="0" t="n">
        <v>12</v>
      </c>
      <c r="G81" s="0" t="n">
        <f aca="false">INDEX(GeneratedSMRsAsHbA1c!E:E,MATCH($A81,GeneratedSMRsAsHbA1c!$C:$C,0))</f>
        <v>9.00568664449024</v>
      </c>
      <c r="H81" s="0" t="n">
        <f aca="false">INDEX(GeneratedSMRsAsHbA1c!F:F,MATCH($A81,GeneratedSMRsAsHbA1c!$C:$C,0))</f>
        <v>9.00882085702946</v>
      </c>
      <c r="I81" s="0" t="n">
        <f aca="false">INDEX(GeneratedSMRsAsHbA1c!G:G,MATCH($A81,GeneratedSMRsAsHbA1c!$C:$C,0))</f>
        <v>9.05008798879588</v>
      </c>
      <c r="J81" s="0" t="n">
        <f aca="false">INDEX(GeneratedSMRsAsHbA1c!H:H,MATCH($A81,GeneratedSMRsAsHbA1c!$C:$C,0))</f>
        <v>8.88282551295275</v>
      </c>
      <c r="K81" s="0" t="n">
        <f aca="false">INDEX(GeneratedSMRsAsHbA1c!I:I,MATCH($A81,GeneratedSMRsAsHbA1c!$C:$C,0))</f>
        <v>8.77991886791498</v>
      </c>
      <c r="L81" s="0" t="n">
        <f aca="false">INDEX(GeneratedSMRsAsHbA1c!J:J,MATCH($A81,GeneratedSMRsAsHbA1c!$C:$C,0))</f>
        <v>8.71979422403758</v>
      </c>
      <c r="M81" s="0" t="n">
        <f aca="false">L81</f>
        <v>8.71979422403758</v>
      </c>
      <c r="N81" s="0" t="n">
        <f aca="false">M81</f>
        <v>8.71979422403758</v>
      </c>
      <c r="O81" s="0" t="n">
        <f aca="false">N81</f>
        <v>8.71979422403758</v>
      </c>
      <c r="P81" s="0" t="n">
        <f aca="false">O81</f>
        <v>8.71979422403758</v>
      </c>
      <c r="Q81" s="0" t="n">
        <f aca="false">P81</f>
        <v>8.71979422403758</v>
      </c>
    </row>
    <row r="82" customFormat="false" ht="13.8" hidden="false" customHeight="false" outlineLevel="0" collapsed="false">
      <c r="A82" s="0" t="s">
        <v>112</v>
      </c>
      <c r="B82" s="7" t="s">
        <v>20</v>
      </c>
      <c r="C82" s="0" t="str">
        <f aca="false">INDEX(country!F:F,MATCH(A82,country!A:A,0))</f>
        <v>LIC</v>
      </c>
      <c r="D82" s="0" t="n">
        <v>13.5</v>
      </c>
      <c r="E82" s="0" t="n">
        <v>13.5</v>
      </c>
      <c r="F82" s="0" t="n">
        <v>13.5</v>
      </c>
      <c r="G82" s="0" t="n">
        <f aca="false">INDEX(GeneratedSMRsAsHbA1c!E:E,MATCH($A82,GeneratedSMRsAsHbA1c!$C:$C,0))</f>
        <v>9.08404195797078</v>
      </c>
      <c r="H82" s="0" t="n">
        <f aca="false">INDEX(GeneratedSMRsAsHbA1c!F:F,MATCH($A82,GeneratedSMRsAsHbA1c!$C:$C,0))</f>
        <v>9.09657880812767</v>
      </c>
      <c r="I82" s="0" t="n">
        <f aca="false">INDEX(GeneratedSMRsAsHbA1c!G:G,MATCH($A82,GeneratedSMRsAsHbA1c!$C:$C,0))</f>
        <v>9.09710117688421</v>
      </c>
      <c r="J82" s="0" t="n">
        <f aca="false">INDEX(GeneratedSMRsAsHbA1c!H:H,MATCH($A82,GeneratedSMRsAsHbA1c!$C:$C,0))</f>
        <v>9.01435796584876</v>
      </c>
      <c r="K82" s="0" t="n">
        <f aca="false">INDEX(GeneratedSMRsAsHbA1c!I:I,MATCH($A82,GeneratedSMRsAsHbA1c!$C:$C,0))</f>
        <v>9.01435796584876</v>
      </c>
      <c r="L82" s="0" t="n">
        <f aca="false">INDEX(GeneratedSMRsAsHbA1c!J:J,MATCH($A82,GeneratedSMRsAsHbA1c!$C:$C,0))</f>
        <v>9.01649967775056</v>
      </c>
      <c r="M82" s="0" t="n">
        <f aca="false">L82</f>
        <v>9.01649967775056</v>
      </c>
      <c r="N82" s="0" t="n">
        <f aca="false">M82</f>
        <v>9.01649967775056</v>
      </c>
      <c r="O82" s="0" t="n">
        <f aca="false">N82</f>
        <v>9.01649967775056</v>
      </c>
      <c r="P82" s="0" t="n">
        <f aca="false">O82</f>
        <v>9.01649967775056</v>
      </c>
      <c r="Q82" s="0" t="n">
        <f aca="false">P82</f>
        <v>9.01649967775056</v>
      </c>
    </row>
    <row r="83" customFormat="false" ht="13.8" hidden="false" customHeight="false" outlineLevel="0" collapsed="false">
      <c r="A83" s="0" t="s">
        <v>113</v>
      </c>
      <c r="B83" s="7" t="s">
        <v>39</v>
      </c>
      <c r="C83" s="0" t="str">
        <f aca="false">INDEX(country!F:F,MATCH(A83,country!A:A,0))</f>
        <v>LMIC</v>
      </c>
      <c r="D83" s="0" t="n">
        <v>13.5</v>
      </c>
      <c r="E83" s="0" t="n">
        <v>13.5</v>
      </c>
      <c r="F83" s="0" t="n">
        <v>12</v>
      </c>
      <c r="G83" s="0" t="n">
        <f aca="false">INDEX(GeneratedSMRsAsHbA1c!E:E,MATCH($A83,GeneratedSMRsAsHbA1c!$C:$C,0))</f>
        <v>9.09657880812767</v>
      </c>
      <c r="H83" s="0" t="n">
        <f aca="false">INDEX(GeneratedSMRsAsHbA1c!F:F,MATCH($A83,GeneratedSMRsAsHbA1c!$C:$C,0))</f>
        <v>8.96598661899344</v>
      </c>
      <c r="I83" s="0" t="n">
        <f aca="false">INDEX(GeneratedSMRsAsHbA1c!G:G,MATCH($A83,GeneratedSMRsAsHbA1c!$C:$C,0))</f>
        <v>8.77323254783131</v>
      </c>
      <c r="J83" s="0" t="n">
        <f aca="false">INDEX(GeneratedSMRsAsHbA1c!H:H,MATCH($A83,GeneratedSMRsAsHbA1c!$C:$C,0))</f>
        <v>8.84683430562736</v>
      </c>
      <c r="K83" s="0" t="n">
        <f aca="false">INDEX(GeneratedSMRsAsHbA1c!I:I,MATCH($A83,GeneratedSMRsAsHbA1c!$C:$C,0))</f>
        <v>8.98479189422876</v>
      </c>
      <c r="L83" s="0" t="n">
        <f aca="false">INDEX(GeneratedSMRsAsHbA1c!J:J,MATCH($A83,GeneratedSMRsAsHbA1c!$C:$C,0))</f>
        <v>8.9775309685129</v>
      </c>
      <c r="M83" s="0" t="n">
        <f aca="false">L83</f>
        <v>8.9775309685129</v>
      </c>
      <c r="N83" s="0" t="n">
        <f aca="false">M83</f>
        <v>8.9775309685129</v>
      </c>
      <c r="O83" s="0" t="n">
        <f aca="false">N83</f>
        <v>8.9775309685129</v>
      </c>
      <c r="P83" s="0" t="n">
        <f aca="false">O83</f>
        <v>8.9775309685129</v>
      </c>
      <c r="Q83" s="0" t="n">
        <f aca="false">P83</f>
        <v>8.9775309685129</v>
      </c>
    </row>
    <row r="84" customFormat="false" ht="13.8" hidden="false" customHeight="false" outlineLevel="0" collapsed="false">
      <c r="A84" s="0" t="s">
        <v>114</v>
      </c>
      <c r="B84" s="7" t="s">
        <v>36</v>
      </c>
      <c r="C84" s="0" t="str">
        <f aca="false">INDEX(country!F:F,MATCH(A84,country!A:A,0))</f>
        <v>HIC</v>
      </c>
      <c r="D84" s="0" t="n">
        <v>13.5</v>
      </c>
      <c r="E84" s="0" t="n">
        <v>13.5</v>
      </c>
      <c r="F84" s="0" t="n">
        <v>11</v>
      </c>
      <c r="G84" s="0" t="n">
        <f aca="false">INDEX(GeneratedSMRsAsHbA1c!E:E,MATCH($A84,GeneratedSMRsAsHbA1c!$C:$C,0))</f>
        <v>8.35533754260176</v>
      </c>
      <c r="H84" s="0" t="n">
        <f aca="false">INDEX(GeneratedSMRsAsHbA1c!F:F,MATCH($A84,GeneratedSMRsAsHbA1c!$C:$C,0))</f>
        <v>7.93744253737221</v>
      </c>
      <c r="I84" s="0" t="n">
        <f aca="false">INDEX(GeneratedSMRsAsHbA1c!G:G,MATCH($A84,GeneratedSMRsAsHbA1c!$C:$C,0))</f>
        <v>7.48360856169292</v>
      </c>
      <c r="J84" s="0" t="n">
        <f aca="false">INDEX(GeneratedSMRsAsHbA1c!H:H,MATCH($A84,GeneratedSMRsAsHbA1c!$C:$C,0))</f>
        <v>7.57006059089978</v>
      </c>
      <c r="K84" s="0" t="n">
        <f aca="false">INDEX(GeneratedSMRsAsHbA1c!I:I,MATCH($A84,GeneratedSMRsAsHbA1c!$C:$C,0))</f>
        <v>7.62945391851803</v>
      </c>
      <c r="L84" s="0" t="n">
        <f aca="false">INDEX(GeneratedSMRsAsHbA1c!J:J,MATCH($A84,GeneratedSMRsAsHbA1c!$C:$C,0))</f>
        <v>7.35891913950755</v>
      </c>
      <c r="M84" s="0" t="n">
        <f aca="false">L84</f>
        <v>7.35891913950755</v>
      </c>
      <c r="N84" s="0" t="n">
        <f aca="false">M84</f>
        <v>7.35891913950755</v>
      </c>
      <c r="O84" s="0" t="n">
        <f aca="false">N84</f>
        <v>7.35891913950755</v>
      </c>
      <c r="P84" s="0" t="n">
        <f aca="false">O84</f>
        <v>7.35891913950755</v>
      </c>
      <c r="Q84" s="0" t="n">
        <f aca="false">P84</f>
        <v>7.35891913950755</v>
      </c>
    </row>
    <row r="85" customFormat="false" ht="13.8" hidden="false" customHeight="false" outlineLevel="0" collapsed="false">
      <c r="A85" s="0" t="s">
        <v>115</v>
      </c>
      <c r="B85" s="7" t="s">
        <v>62</v>
      </c>
      <c r="C85" s="0" t="str">
        <f aca="false">INDEX(country!F:F,MATCH(A85,country!A:A,0))</f>
        <v>HIC</v>
      </c>
      <c r="D85" s="0" t="n">
        <v>13.5</v>
      </c>
      <c r="E85" s="0" t="n">
        <v>13.5</v>
      </c>
      <c r="F85" s="0" t="n">
        <v>11</v>
      </c>
      <c r="G85" s="0" t="n">
        <f aca="false">INDEX(GeneratedSMRsAsHbA1c!E:E,MATCH($A85,GeneratedSMRsAsHbA1c!$C:$C,0))</f>
        <v>8.51204816956284</v>
      </c>
      <c r="H85" s="0" t="n">
        <f aca="false">INDEX(GeneratedSMRsAsHbA1c!F:F,MATCH($A85,GeneratedSMRsAsHbA1c!$C:$C,0))</f>
        <v>8.04191628867959</v>
      </c>
      <c r="I85" s="0" t="n">
        <f aca="false">INDEX(GeneratedSMRsAsHbA1c!G:G,MATCH($A85,GeneratedSMRsAsHbA1c!$C:$C,0))</f>
        <v>7.67625815910374</v>
      </c>
      <c r="J85" s="0" t="n">
        <f aca="false">INDEX(GeneratedSMRsAsHbA1c!H:H,MATCH($A85,GeneratedSMRsAsHbA1c!$C:$C,0))</f>
        <v>7.33556925609035</v>
      </c>
      <c r="K85" s="0" t="n">
        <f aca="false">INDEX(GeneratedSMRsAsHbA1c!I:I,MATCH($A85,GeneratedSMRsAsHbA1c!$C:$C,0))</f>
        <v>7.27643711285037</v>
      </c>
      <c r="L85" s="0" t="n">
        <f aca="false">INDEX(GeneratedSMRsAsHbA1c!J:J,MATCH($A85,GeneratedSMRsAsHbA1c!$C:$C,0))</f>
        <v>7.00877536200084</v>
      </c>
      <c r="M85" s="0" t="n">
        <f aca="false">L85</f>
        <v>7.00877536200084</v>
      </c>
      <c r="N85" s="0" t="n">
        <f aca="false">M85</f>
        <v>7.00877536200084</v>
      </c>
      <c r="O85" s="0" t="n">
        <f aca="false">N85</f>
        <v>7.00877536200084</v>
      </c>
      <c r="P85" s="0" t="n">
        <f aca="false">O85</f>
        <v>7.00877536200084</v>
      </c>
      <c r="Q85" s="0" t="n">
        <f aca="false">P85</f>
        <v>7.00877536200084</v>
      </c>
    </row>
    <row r="86" customFormat="false" ht="13.8" hidden="false" customHeight="false" outlineLevel="0" collapsed="false">
      <c r="A86" s="0" t="s">
        <v>116</v>
      </c>
      <c r="B86" s="7" t="s">
        <v>12</v>
      </c>
      <c r="C86" s="0" t="str">
        <f aca="false">INDEX(country!F:F,MATCH(A86,country!A:A,0))</f>
        <v>LMIC</v>
      </c>
      <c r="D86" s="0" t="n">
        <v>13.5</v>
      </c>
      <c r="E86" s="0" t="n">
        <v>13.5</v>
      </c>
      <c r="F86" s="0" t="n">
        <v>12</v>
      </c>
      <c r="G86" s="0" t="n">
        <f aca="false">INDEX(GeneratedSMRsAsHbA1c!E:E,MATCH($A86,GeneratedSMRsAsHbA1c!$C:$C,0))</f>
        <v>9.0291932385344</v>
      </c>
      <c r="H86" s="0" t="n">
        <f aca="false">INDEX(GeneratedSMRsAsHbA1c!F:F,MATCH($A86,GeneratedSMRsAsHbA1c!$C:$C,0))</f>
        <v>8.94509186873196</v>
      </c>
      <c r="I86" s="0" t="n">
        <f aca="false">INDEX(GeneratedSMRsAsHbA1c!G:G,MATCH($A86,GeneratedSMRsAsHbA1c!$C:$C,0))</f>
        <v>8.92628659349663</v>
      </c>
      <c r="J86" s="0" t="n">
        <f aca="false">INDEX(GeneratedSMRsAsHbA1c!H:H,MATCH($A86,GeneratedSMRsAsHbA1c!$C:$C,0))</f>
        <v>8.86422918522004</v>
      </c>
      <c r="K86" s="0" t="n">
        <f aca="false">INDEX(GeneratedSMRsAsHbA1c!I:I,MATCH($A86,GeneratedSMRsAsHbA1c!$C:$C,0))</f>
        <v>8.79329150808232</v>
      </c>
      <c r="L86" s="0" t="n">
        <f aca="false">INDEX(GeneratedSMRsAsHbA1c!J:J,MATCH($A86,GeneratedSMRsAsHbA1c!$C:$C,0))</f>
        <v>8.69116841617935</v>
      </c>
      <c r="M86" s="0" t="n">
        <f aca="false">L86</f>
        <v>8.69116841617935</v>
      </c>
      <c r="N86" s="0" t="n">
        <f aca="false">M86</f>
        <v>8.69116841617935</v>
      </c>
      <c r="O86" s="0" t="n">
        <f aca="false">N86</f>
        <v>8.69116841617935</v>
      </c>
      <c r="P86" s="0" t="n">
        <f aca="false">O86</f>
        <v>8.69116841617935</v>
      </c>
      <c r="Q86" s="0" t="n">
        <f aca="false">P86</f>
        <v>8.69116841617935</v>
      </c>
    </row>
    <row r="87" customFormat="false" ht="13.8" hidden="false" customHeight="false" outlineLevel="0" collapsed="false">
      <c r="A87" s="0" t="s">
        <v>117</v>
      </c>
      <c r="B87" s="7" t="s">
        <v>49</v>
      </c>
      <c r="C87" s="0" t="str">
        <f aca="false">INDEX(country!F:F,MATCH(A87,country!A:A,0))</f>
        <v>LMIC</v>
      </c>
      <c r="D87" s="0" t="n">
        <v>13.5</v>
      </c>
      <c r="E87" s="0" t="n">
        <v>13.5</v>
      </c>
      <c r="F87" s="0" t="n">
        <v>12</v>
      </c>
      <c r="G87" s="0" t="n">
        <f aca="false">INDEX(GeneratedSMRsAsHbA1c!E:E,MATCH($A87,GeneratedSMRsAsHbA1c!$C:$C,0))</f>
        <v>9.12792093351989</v>
      </c>
      <c r="H87" s="0" t="n">
        <f aca="false">INDEX(GeneratedSMRsAsHbA1c!F:F,MATCH($A87,GeneratedSMRsAsHbA1c!$C:$C,0))</f>
        <v>9.09448933310152</v>
      </c>
      <c r="I87" s="0" t="n">
        <f aca="false">INDEX(GeneratedSMRsAsHbA1c!G:G,MATCH($A87,GeneratedSMRsAsHbA1c!$C:$C,0))</f>
        <v>9.06366957646584</v>
      </c>
      <c r="J87" s="0" t="n">
        <f aca="false">INDEX(GeneratedSMRsAsHbA1c!H:H,MATCH($A87,GeneratedSMRsAsHbA1c!$C:$C,0))</f>
        <v>9.05426693884818</v>
      </c>
      <c r="K87" s="0" t="n">
        <f aca="false">INDEX(GeneratedSMRsAsHbA1c!I:I,MATCH($A87,GeneratedSMRsAsHbA1c!$C:$C,0))</f>
        <v>9.06602023587026</v>
      </c>
      <c r="L87" s="0" t="n">
        <f aca="false">INDEX(GeneratedSMRsAsHbA1c!J:J,MATCH($A87,GeneratedSMRsAsHbA1c!$C:$C,0))</f>
        <v>8.91589145524154</v>
      </c>
      <c r="M87" s="0" t="n">
        <f aca="false">L87</f>
        <v>8.91589145524154</v>
      </c>
      <c r="N87" s="0" t="n">
        <f aca="false">M87</f>
        <v>8.91589145524154</v>
      </c>
      <c r="O87" s="0" t="n">
        <f aca="false">N87</f>
        <v>8.91589145524154</v>
      </c>
      <c r="P87" s="0" t="n">
        <f aca="false">O87</f>
        <v>8.91589145524154</v>
      </c>
      <c r="Q87" s="0" t="n">
        <f aca="false">P87</f>
        <v>8.91589145524154</v>
      </c>
    </row>
    <row r="88" customFormat="false" ht="13.8" hidden="false" customHeight="false" outlineLevel="0" collapsed="false">
      <c r="A88" s="0" t="s">
        <v>118</v>
      </c>
      <c r="B88" s="7" t="s">
        <v>24</v>
      </c>
      <c r="C88" s="0" t="str">
        <f aca="false">INDEX(country!F:F,MATCH(A88,country!A:A,0))</f>
        <v>UMIC</v>
      </c>
      <c r="D88" s="0" t="n">
        <v>13.5</v>
      </c>
      <c r="E88" s="0" t="n">
        <v>13.5</v>
      </c>
      <c r="F88" s="0" t="n">
        <v>12</v>
      </c>
      <c r="G88" s="0" t="n">
        <f aca="false">INDEX(GeneratedSMRsAsHbA1c!E:E,MATCH($A88,GeneratedSMRsAsHbA1c!$C:$C,0))</f>
        <v>9.03702876988246</v>
      </c>
      <c r="H88" s="0" t="n">
        <f aca="false">INDEX(GeneratedSMRsAsHbA1c!F:F,MATCH($A88,GeneratedSMRsAsHbA1c!$C:$C,0))</f>
        <v>8.84479706747687</v>
      </c>
      <c r="I88" s="0" t="n">
        <f aca="false">INDEX(GeneratedSMRsAsHbA1c!G:G,MATCH($A88,GeneratedSMRsAsHbA1c!$C:$C,0))</f>
        <v>8.82390231721539</v>
      </c>
      <c r="J88" s="0" t="n">
        <f aca="false">INDEX(GeneratedSMRsAsHbA1c!H:H,MATCH($A88,GeneratedSMRsAsHbA1c!$C:$C,0))</f>
        <v>8.85158786131185</v>
      </c>
      <c r="K88" s="0" t="n">
        <f aca="false">INDEX(GeneratedSMRsAsHbA1c!I:I,MATCH($A88,GeneratedSMRsAsHbA1c!$C:$C,0))</f>
        <v>8.79224677056925</v>
      </c>
      <c r="L88" s="0" t="n">
        <f aca="false">INDEX(GeneratedSMRsAsHbA1c!J:J,MATCH($A88,GeneratedSMRsAsHbA1c!$C:$C,0))</f>
        <v>8.76910583465466</v>
      </c>
      <c r="M88" s="0" t="n">
        <f aca="false">L88</f>
        <v>8.76910583465466</v>
      </c>
      <c r="N88" s="0" t="n">
        <f aca="false">M88</f>
        <v>8.76910583465466</v>
      </c>
      <c r="O88" s="0" t="n">
        <f aca="false">N88</f>
        <v>8.76910583465466</v>
      </c>
      <c r="P88" s="0" t="n">
        <f aca="false">O88</f>
        <v>8.76910583465466</v>
      </c>
      <c r="Q88" s="0" t="n">
        <f aca="false">P88</f>
        <v>8.76910583465466</v>
      </c>
    </row>
    <row r="89" customFormat="false" ht="13.8" hidden="false" customHeight="false" outlineLevel="0" collapsed="false">
      <c r="A89" s="0" t="s">
        <v>119</v>
      </c>
      <c r="B89" s="7" t="s">
        <v>62</v>
      </c>
      <c r="C89" s="0" t="str">
        <f aca="false">INDEX(country!F:F,MATCH(A89,country!A:A,0))</f>
        <v>HIC</v>
      </c>
      <c r="D89" s="0" t="n">
        <v>13.5</v>
      </c>
      <c r="E89" s="0" t="n">
        <v>13.5</v>
      </c>
      <c r="F89" s="0" t="n">
        <v>11</v>
      </c>
      <c r="G89" s="0" t="n">
        <f aca="false">INDEX(GeneratedSMRsAsHbA1c!E:E,MATCH($A89,GeneratedSMRsAsHbA1c!$C:$C,0))</f>
        <v>8.32801765663487</v>
      </c>
      <c r="H89" s="0" t="n">
        <f aca="false">INDEX(GeneratedSMRsAsHbA1c!F:F,MATCH($A89,GeneratedSMRsAsHbA1c!$C:$C,0))</f>
        <v>8.32801765663487</v>
      </c>
      <c r="I89" s="0" t="n">
        <f aca="false">INDEX(GeneratedSMRsAsHbA1c!G:G,MATCH($A89,GeneratedSMRsAsHbA1c!$C:$C,0))</f>
        <v>8.32801765663487</v>
      </c>
      <c r="J89" s="0" t="n">
        <f aca="false">INDEX(GeneratedSMRsAsHbA1c!H:H,MATCH($A89,GeneratedSMRsAsHbA1c!$C:$C,0))</f>
        <v>7.97379940282718</v>
      </c>
      <c r="K89" s="0" t="n">
        <f aca="false">INDEX(GeneratedSMRsAsHbA1c!I:I,MATCH($A89,GeneratedSMRsAsHbA1c!$C:$C,0))</f>
        <v>6.98014955414262</v>
      </c>
      <c r="L89" s="0" t="n">
        <f aca="false">INDEX(GeneratedSMRsAsHbA1c!J:J,MATCH($A89,GeneratedSMRsAsHbA1c!$C:$C,0))</f>
        <v>7.40854417137856</v>
      </c>
      <c r="M89" s="0" t="n">
        <f aca="false">L89</f>
        <v>7.40854417137856</v>
      </c>
      <c r="N89" s="0" t="n">
        <f aca="false">M89</f>
        <v>7.40854417137856</v>
      </c>
      <c r="O89" s="0" t="n">
        <f aca="false">N89</f>
        <v>7.40854417137856</v>
      </c>
      <c r="P89" s="0" t="n">
        <f aca="false">O89</f>
        <v>7.40854417137856</v>
      </c>
      <c r="Q89" s="0" t="n">
        <f aca="false">P89</f>
        <v>7.40854417137856</v>
      </c>
    </row>
    <row r="90" customFormat="false" ht="13.8" hidden="false" customHeight="false" outlineLevel="0" collapsed="false">
      <c r="A90" s="0" t="s">
        <v>120</v>
      </c>
      <c r="B90" s="7" t="s">
        <v>12</v>
      </c>
      <c r="C90" s="0" t="str">
        <f aca="false">INDEX(country!F:F,MATCH(A90,country!A:A,0))</f>
        <v>UMIC</v>
      </c>
      <c r="D90" s="0" t="n">
        <v>13.5</v>
      </c>
      <c r="E90" s="0" t="n">
        <v>13.5</v>
      </c>
      <c r="F90" s="0" t="n">
        <v>12</v>
      </c>
      <c r="G90" s="0" t="n">
        <f aca="false">INDEX(GeneratedSMRsAsHbA1c!E:E,MATCH($A90,GeneratedSMRsAsHbA1c!$C:$C,0))</f>
        <v>9.01143270081215</v>
      </c>
      <c r="H90" s="0" t="n">
        <f aca="false">INDEX(GeneratedSMRsAsHbA1c!F:F,MATCH($A90,GeneratedSMRsAsHbA1c!$C:$C,0))</f>
        <v>8.97904583790686</v>
      </c>
      <c r="I90" s="0" t="n">
        <f aca="false">INDEX(GeneratedSMRsAsHbA1c!G:G,MATCH($A90,GeneratedSMRsAsHbA1c!$C:$C,0))</f>
        <v>8.97277741282841</v>
      </c>
      <c r="J90" s="0" t="n">
        <f aca="false">INDEX(GeneratedSMRsAsHbA1c!H:H,MATCH($A90,GeneratedSMRsAsHbA1c!$C:$C,0))</f>
        <v>8.59092585179991</v>
      </c>
      <c r="K90" s="0" t="n">
        <f aca="false">INDEX(GeneratedSMRsAsHbA1c!I:I,MATCH($A90,GeneratedSMRsAsHbA1c!$C:$C,0))</f>
        <v>8.67398248408929</v>
      </c>
      <c r="L90" s="0" t="n">
        <f aca="false">INDEX(GeneratedSMRsAsHbA1c!J:J,MATCH($A90,GeneratedSMRsAsHbA1c!$C:$C,0))</f>
        <v>8.31124961955004</v>
      </c>
      <c r="M90" s="0" t="n">
        <f aca="false">L90</f>
        <v>8.31124961955004</v>
      </c>
      <c r="N90" s="0" t="n">
        <f aca="false">M90</f>
        <v>8.31124961955004</v>
      </c>
      <c r="O90" s="0" t="n">
        <f aca="false">N90</f>
        <v>8.31124961955004</v>
      </c>
      <c r="P90" s="0" t="n">
        <f aca="false">O90</f>
        <v>8.31124961955004</v>
      </c>
      <c r="Q90" s="0" t="n">
        <f aca="false">P90</f>
        <v>8.31124961955004</v>
      </c>
    </row>
    <row r="91" customFormat="false" ht="13.8" hidden="false" customHeight="false" outlineLevel="0" collapsed="false">
      <c r="A91" s="0" t="s">
        <v>121</v>
      </c>
      <c r="B91" s="7" t="s">
        <v>24</v>
      </c>
      <c r="C91" s="0" t="str">
        <f aca="false">INDEX(country!F:F,MATCH(A91,country!A:A,0))</f>
        <v>HIC</v>
      </c>
      <c r="D91" s="0" t="n">
        <v>13.5</v>
      </c>
      <c r="E91" s="0" t="n">
        <v>13.5</v>
      </c>
      <c r="F91" s="0" t="n">
        <v>11</v>
      </c>
      <c r="G91" s="0" t="n">
        <f aca="false">INDEX(GeneratedSMRsAsHbA1c!E:E,MATCH($A91,GeneratedSMRsAsHbA1c!$C:$C,0))</f>
        <v>7.84759511124785</v>
      </c>
      <c r="H91" s="0" t="n">
        <f aca="false">INDEX(GeneratedSMRsAsHbA1c!F:F,MATCH($A91,GeneratedSMRsAsHbA1c!$C:$C,0))</f>
        <v>7.73162924729665</v>
      </c>
      <c r="I91" s="0" t="n">
        <f aca="false">INDEX(GeneratedSMRsAsHbA1c!G:G,MATCH($A91,GeneratedSMRsAsHbA1c!$C:$C,0))</f>
        <v>7.19928324750986</v>
      </c>
      <c r="J91" s="0" t="n">
        <f aca="false">INDEX(GeneratedSMRsAsHbA1c!H:H,MATCH($A91,GeneratedSMRsAsHbA1c!$C:$C,0))</f>
        <v>7.14239728992299</v>
      </c>
      <c r="K91" s="0" t="n">
        <f aca="false">INDEX(GeneratedSMRsAsHbA1c!I:I,MATCH($A91,GeneratedSMRsAsHbA1c!$C:$C,0))</f>
        <v>7.30062278627803</v>
      </c>
      <c r="L91" s="0" t="n">
        <f aca="false">INDEX(GeneratedSMRsAsHbA1c!J:J,MATCH($A91,GeneratedSMRsAsHbA1c!$C:$C,0))</f>
        <v>6.72298741529948</v>
      </c>
      <c r="M91" s="0" t="n">
        <f aca="false">L91</f>
        <v>6.72298741529948</v>
      </c>
      <c r="N91" s="0" t="n">
        <f aca="false">M91</f>
        <v>6.72298741529948</v>
      </c>
      <c r="O91" s="0" t="n">
        <f aca="false">N91</f>
        <v>6.72298741529948</v>
      </c>
      <c r="P91" s="0" t="n">
        <f aca="false">O91</f>
        <v>6.72298741529948</v>
      </c>
      <c r="Q91" s="0" t="n">
        <f aca="false">P91</f>
        <v>6.72298741529948</v>
      </c>
    </row>
    <row r="92" customFormat="false" ht="13.8" hidden="false" customHeight="false" outlineLevel="0" collapsed="false">
      <c r="A92" s="0" t="s">
        <v>122</v>
      </c>
      <c r="B92" s="7" t="s">
        <v>14</v>
      </c>
      <c r="C92" s="0" t="str">
        <f aca="false">INDEX(country!F:F,MATCH(A92,country!A:A,0))</f>
        <v>HIC</v>
      </c>
      <c r="D92" s="0" t="n">
        <v>13.5</v>
      </c>
      <c r="E92" s="0" t="n">
        <v>13.5</v>
      </c>
      <c r="F92" s="0" t="n">
        <v>11</v>
      </c>
      <c r="G92" s="0" t="n">
        <f aca="false">INDEX(GeneratedSMRsAsHbA1c!E:E,MATCH($A92,GeneratedSMRsAsHbA1c!$C:$C,0))</f>
        <v>6.69911516312575</v>
      </c>
      <c r="H92" s="0" t="n">
        <f aca="false">INDEX(GeneratedSMRsAsHbA1c!F:F,MATCH($A92,GeneratedSMRsAsHbA1c!$C:$C,0))</f>
        <v>6.69911516312575</v>
      </c>
      <c r="I92" s="0" t="n">
        <f aca="false">INDEX(GeneratedSMRsAsHbA1c!G:G,MATCH($A92,GeneratedSMRsAsHbA1c!$C:$C,0))</f>
        <v>6.69911516312575</v>
      </c>
      <c r="J92" s="0" t="n">
        <f aca="false">INDEX(GeneratedSMRsAsHbA1c!H:H,MATCH($A92,GeneratedSMRsAsHbA1c!$C:$C,0))</f>
        <v>7.33222609604851</v>
      </c>
      <c r="K92" s="0" t="n">
        <f aca="false">INDEX(GeneratedSMRsAsHbA1c!I:I,MATCH($A92,GeneratedSMRsAsHbA1c!$C:$C,0))</f>
        <v>7.14553150246221</v>
      </c>
      <c r="L92" s="0" t="n">
        <f aca="false">INDEX(GeneratedSMRsAsHbA1c!J:J,MATCH($A92,GeneratedSMRsAsHbA1c!$C:$C,0))</f>
        <v>7.06122118515715</v>
      </c>
      <c r="M92" s="0" t="n">
        <f aca="false">L92</f>
        <v>7.06122118515715</v>
      </c>
      <c r="N92" s="0" t="n">
        <f aca="false">M92</f>
        <v>7.06122118515715</v>
      </c>
      <c r="O92" s="0" t="n">
        <f aca="false">N92</f>
        <v>7.06122118515715</v>
      </c>
      <c r="P92" s="0" t="n">
        <f aca="false">O92</f>
        <v>7.06122118515715</v>
      </c>
      <c r="Q92" s="0" t="n">
        <f aca="false">P92</f>
        <v>7.06122118515715</v>
      </c>
    </row>
    <row r="93" customFormat="false" ht="13.8" hidden="false" customHeight="false" outlineLevel="0" collapsed="false">
      <c r="A93" s="0" t="s">
        <v>123</v>
      </c>
      <c r="B93" s="7" t="s">
        <v>20</v>
      </c>
      <c r="C93" s="0" t="str">
        <f aca="false">INDEX(country!F:F,MATCH(A93,country!A:A,0))</f>
        <v>UMIC</v>
      </c>
      <c r="D93" s="0" t="n">
        <v>13.5</v>
      </c>
      <c r="E93" s="0" t="n">
        <v>13.5</v>
      </c>
      <c r="F93" s="0" t="n">
        <v>12</v>
      </c>
      <c r="G93" s="0" t="n">
        <f aca="false">INDEX(GeneratedSMRsAsHbA1c!E:E,MATCH($A93,GeneratedSMRsAsHbA1c!$C:$C,0))</f>
        <v>8.9372563373839</v>
      </c>
      <c r="H93" s="0" t="n">
        <f aca="false">INDEX(GeneratedSMRsAsHbA1c!F:F,MATCH($A93,GeneratedSMRsAsHbA1c!$C:$C,0))</f>
        <v>8.95031555629733</v>
      </c>
      <c r="I93" s="0" t="n">
        <f aca="false">INDEX(GeneratedSMRsAsHbA1c!G:G,MATCH($A93,GeneratedSMRsAsHbA1c!$C:$C,0))</f>
        <v>8.84114048618111</v>
      </c>
      <c r="J93" s="0" t="n">
        <f aca="false">INDEX(GeneratedSMRsAsHbA1c!H:H,MATCH($A93,GeneratedSMRsAsHbA1c!$C:$C,0))</f>
        <v>8.40705204949891</v>
      </c>
      <c r="K93" s="0" t="n">
        <f aca="false">INDEX(GeneratedSMRsAsHbA1c!I:I,MATCH($A93,GeneratedSMRsAsHbA1c!$C:$C,0))</f>
        <v>8.93177146544027</v>
      </c>
      <c r="L93" s="0" t="n">
        <f aca="false">INDEX(GeneratedSMRsAsHbA1c!J:J,MATCH($A93,GeneratedSMRsAsHbA1c!$C:$C,0))</f>
        <v>8.45662484449427</v>
      </c>
      <c r="M93" s="0" t="n">
        <f aca="false">L93</f>
        <v>8.45662484449427</v>
      </c>
      <c r="N93" s="0" t="n">
        <f aca="false">M93</f>
        <v>8.45662484449427</v>
      </c>
      <c r="O93" s="0" t="n">
        <f aca="false">N93</f>
        <v>8.45662484449427</v>
      </c>
      <c r="P93" s="0" t="n">
        <f aca="false">O93</f>
        <v>8.45662484449427</v>
      </c>
      <c r="Q93" s="0" t="n">
        <f aca="false">P93</f>
        <v>8.45662484449427</v>
      </c>
    </row>
    <row r="94" customFormat="false" ht="13.8" hidden="false" customHeight="false" outlineLevel="0" collapsed="false">
      <c r="A94" s="0" t="s">
        <v>124</v>
      </c>
      <c r="B94" s="7" t="s">
        <v>65</v>
      </c>
      <c r="C94" s="0" t="str">
        <f aca="false">INDEX(country!F:F,MATCH(A94,country!A:A,0))</f>
        <v>HIC</v>
      </c>
      <c r="D94" s="0" t="n">
        <v>13.5</v>
      </c>
      <c r="E94" s="0" t="n">
        <v>13.5</v>
      </c>
      <c r="F94" s="0" t="n">
        <v>11</v>
      </c>
      <c r="G94" s="0" t="n">
        <f aca="false">INDEX(GeneratedSMRsAsHbA1c!E:E,MATCH($A94,GeneratedSMRsAsHbA1c!$C:$C,0))</f>
        <v>8.61652192087022</v>
      </c>
      <c r="H94" s="0" t="n">
        <f aca="false">INDEX(GeneratedSMRsAsHbA1c!F:F,MATCH($A94,GeneratedSMRsAsHbA1c!$C:$C,0))</f>
        <v>8.51204816956284</v>
      </c>
      <c r="I94" s="0" t="n">
        <f aca="false">INDEX(GeneratedSMRsAsHbA1c!G:G,MATCH($A94,GeneratedSMRsAsHbA1c!$C:$C,0))</f>
        <v>8.25028918566218</v>
      </c>
      <c r="J94" s="0" t="n">
        <f aca="false">INDEX(GeneratedSMRsAsHbA1c!H:H,MATCH($A94,GeneratedSMRsAsHbA1c!$C:$C,0))</f>
        <v>8.09112342554537</v>
      </c>
      <c r="K94" s="0" t="n">
        <f aca="false">INDEX(GeneratedSMRsAsHbA1c!I:I,MATCH($A94,GeneratedSMRsAsHbA1c!$C:$C,0))</f>
        <v>7.98659743736233</v>
      </c>
      <c r="L94" s="0" t="n">
        <f aca="false">INDEX(GeneratedSMRsAsHbA1c!J:J,MATCH($A94,GeneratedSMRsAsHbA1c!$C:$C,0))</f>
        <v>7.87919842101834</v>
      </c>
      <c r="M94" s="0" t="n">
        <f aca="false">L94</f>
        <v>7.87919842101834</v>
      </c>
      <c r="N94" s="0" t="n">
        <f aca="false">M94</f>
        <v>7.87919842101834</v>
      </c>
      <c r="O94" s="0" t="n">
        <f aca="false">N94</f>
        <v>7.87919842101834</v>
      </c>
      <c r="P94" s="0" t="n">
        <f aca="false">O94</f>
        <v>7.87919842101834</v>
      </c>
      <c r="Q94" s="0" t="n">
        <f aca="false">P94</f>
        <v>7.87919842101834</v>
      </c>
    </row>
    <row r="95" customFormat="false" ht="13.8" hidden="false" customHeight="false" outlineLevel="0" collapsed="false">
      <c r="A95" s="0" t="s">
        <v>125</v>
      </c>
      <c r="B95" s="7" t="s">
        <v>24</v>
      </c>
      <c r="C95" s="0" t="str">
        <f aca="false">INDEX(country!F:F,MATCH(A95,country!A:A,0))</f>
        <v>UMIC</v>
      </c>
      <c r="D95" s="0" t="n">
        <v>13.5</v>
      </c>
      <c r="E95" s="0" t="n">
        <v>13.5</v>
      </c>
      <c r="F95" s="0" t="n">
        <v>12</v>
      </c>
      <c r="G95" s="0" t="n">
        <f aca="false">INDEX(GeneratedSMRsAsHbA1c!E:E,MATCH($A95,GeneratedSMRsAsHbA1c!$C:$C,0))</f>
        <v>8.95815108764538</v>
      </c>
      <c r="H95" s="0" t="n">
        <f aca="false">INDEX(GeneratedSMRsAsHbA1c!F:F,MATCH($A95,GeneratedSMRsAsHbA1c!$C:$C,0))</f>
        <v>8.72830883476913</v>
      </c>
      <c r="I95" s="0" t="n">
        <f aca="false">INDEX(GeneratedSMRsAsHbA1c!G:G,MATCH($A95,GeneratedSMRsAsHbA1c!$C:$C,0))</f>
        <v>8.53346528858085</v>
      </c>
      <c r="J95" s="0" t="n">
        <f aca="false">INDEX(GeneratedSMRsAsHbA1c!H:H,MATCH($A95,GeneratedSMRsAsHbA1c!$C:$C,0))</f>
        <v>8.16247899768832</v>
      </c>
      <c r="K95" s="0" t="n">
        <f aca="false">INDEX(GeneratedSMRsAsHbA1c!I:I,MATCH($A95,GeneratedSMRsAsHbA1c!$C:$C,0))</f>
        <v>7.9726501915628</v>
      </c>
      <c r="L95" s="0" t="n">
        <f aca="false">INDEX(GeneratedSMRsAsHbA1c!J:J,MATCH($A95,GeneratedSMRsAsHbA1c!$C:$C,0))</f>
        <v>7.92506239784228</v>
      </c>
      <c r="M95" s="0" t="n">
        <f aca="false">L95</f>
        <v>7.92506239784228</v>
      </c>
      <c r="N95" s="0" t="n">
        <f aca="false">M95</f>
        <v>7.92506239784228</v>
      </c>
      <c r="O95" s="0" t="n">
        <f aca="false">N95</f>
        <v>7.92506239784228</v>
      </c>
      <c r="P95" s="0" t="n">
        <f aca="false">O95</f>
        <v>7.92506239784228</v>
      </c>
      <c r="Q95" s="0" t="n">
        <f aca="false">P95</f>
        <v>7.92506239784228</v>
      </c>
    </row>
    <row r="96" customFormat="false" ht="13.8" hidden="false" customHeight="false" outlineLevel="0" collapsed="false">
      <c r="A96" s="0" t="s">
        <v>126</v>
      </c>
      <c r="B96" s="7" t="s">
        <v>127</v>
      </c>
      <c r="C96" s="0" t="str">
        <f aca="false">INDEX(country!F:F,MATCH(A96,country!A:A,0))</f>
        <v>UMIC</v>
      </c>
      <c r="D96" s="0" t="n">
        <v>13.5</v>
      </c>
      <c r="E96" s="0" t="n">
        <v>13.5</v>
      </c>
      <c r="F96" s="0" t="n">
        <v>12</v>
      </c>
      <c r="G96" s="0" t="n">
        <f aca="false">INDEX(GeneratedSMRsAsHbA1c!E:E,MATCH($A96,GeneratedSMRsAsHbA1c!$C:$C,0))</f>
        <v>7.02575234658829</v>
      </c>
      <c r="H96" s="0" t="n">
        <f aca="false">INDEX(GeneratedSMRsAsHbA1c!F:F,MATCH($A96,GeneratedSMRsAsHbA1c!$C:$C,0))</f>
        <v>7.02575234658829</v>
      </c>
      <c r="I96" s="0" t="n">
        <f aca="false">INDEX(GeneratedSMRsAsHbA1c!G:G,MATCH($A96,GeneratedSMRsAsHbA1c!$C:$C,0))</f>
        <v>7.02575234658829</v>
      </c>
      <c r="J96" s="0" t="n">
        <f aca="false">INDEX(GeneratedSMRsAsHbA1c!H:H,MATCH($A96,GeneratedSMRsAsHbA1c!$C:$C,0))</f>
        <v>7.42531220846339</v>
      </c>
      <c r="K96" s="0" t="n">
        <f aca="false">INDEX(GeneratedSMRsAsHbA1c!I:I,MATCH($A96,GeneratedSMRsAsHbA1c!$C:$C,0))</f>
        <v>7.08713067548138</v>
      </c>
      <c r="L96" s="0" t="n">
        <f aca="false">INDEX(GeneratedSMRsAsHbA1c!J:J,MATCH($A96,GeneratedSMRsAsHbA1c!$C:$C,0))</f>
        <v>7.05986302639015</v>
      </c>
      <c r="M96" s="0" t="n">
        <f aca="false">L96</f>
        <v>7.05986302639015</v>
      </c>
      <c r="N96" s="0" t="n">
        <f aca="false">M96</f>
        <v>7.05986302639015</v>
      </c>
      <c r="O96" s="0" t="n">
        <f aca="false">N96</f>
        <v>7.05986302639015</v>
      </c>
      <c r="P96" s="0" t="n">
        <f aca="false">O96</f>
        <v>7.05986302639015</v>
      </c>
      <c r="Q96" s="0" t="n">
        <f aca="false">P96</f>
        <v>7.05986302639015</v>
      </c>
    </row>
    <row r="97" customFormat="false" ht="13.8" hidden="false" customHeight="false" outlineLevel="0" collapsed="false">
      <c r="A97" s="0" t="s">
        <v>128</v>
      </c>
      <c r="B97" s="7" t="s">
        <v>53</v>
      </c>
      <c r="C97" s="0" t="str">
        <f aca="false">INDEX(country!F:F,MATCH(A97,country!A:A,0))</f>
        <v>LMIC</v>
      </c>
      <c r="D97" s="0" t="n">
        <v>13.5</v>
      </c>
      <c r="E97" s="0" t="n">
        <v>13.5</v>
      </c>
      <c r="F97" s="0" t="n">
        <v>12</v>
      </c>
      <c r="G97" s="0" t="n">
        <f aca="false">INDEX(GeneratedSMRsAsHbA1c!E:E,MATCH($A97,GeneratedSMRsAsHbA1c!$C:$C,0))</f>
        <v>9.09083275180576</v>
      </c>
      <c r="H97" s="0" t="n">
        <f aca="false">INDEX(GeneratedSMRsAsHbA1c!F:F,MATCH($A97,GeneratedSMRsAsHbA1c!$C:$C,0))</f>
        <v>9.07254984532697</v>
      </c>
      <c r="I97" s="0" t="n">
        <f aca="false">INDEX(GeneratedSMRsAsHbA1c!G:G,MATCH($A97,GeneratedSMRsAsHbA1c!$C:$C,0))</f>
        <v>9.115384083363</v>
      </c>
      <c r="J97" s="0" t="n">
        <f aca="false">INDEX(GeneratedSMRsAsHbA1c!H:H,MATCH($A97,GeneratedSMRsAsHbA1c!$C:$C,0))</f>
        <v>9.06993800154429</v>
      </c>
      <c r="K97" s="0" t="n">
        <f aca="false">INDEX(GeneratedSMRsAsHbA1c!I:I,MATCH($A97,GeneratedSMRsAsHbA1c!$C:$C,0))</f>
        <v>9.0502969362985</v>
      </c>
      <c r="L97" s="0" t="n">
        <f aca="false">INDEX(GeneratedSMRsAsHbA1c!J:J,MATCH($A97,GeneratedSMRsAsHbA1c!$C:$C,0))</f>
        <v>9.05713996700913</v>
      </c>
      <c r="M97" s="0" t="n">
        <f aca="false">L97</f>
        <v>9.05713996700913</v>
      </c>
      <c r="N97" s="0" t="n">
        <f aca="false">M97</f>
        <v>9.05713996700913</v>
      </c>
      <c r="O97" s="0" t="n">
        <f aca="false">N97</f>
        <v>9.05713996700913</v>
      </c>
      <c r="P97" s="0" t="n">
        <f aca="false">O97</f>
        <v>9.05713996700913</v>
      </c>
      <c r="Q97" s="0" t="n">
        <f aca="false">P97</f>
        <v>9.05713996700913</v>
      </c>
    </row>
    <row r="98" customFormat="false" ht="13.8" hidden="false" customHeight="false" outlineLevel="0" collapsed="false">
      <c r="A98" s="0" t="s">
        <v>129</v>
      </c>
      <c r="B98" s="7" t="s">
        <v>91</v>
      </c>
      <c r="C98" s="0" t="str">
        <f aca="false">INDEX(country!F:F,MATCH(A98,country!A:A,0))</f>
        <v>LMIC</v>
      </c>
      <c r="D98" s="0" t="n">
        <v>13.5</v>
      </c>
      <c r="E98" s="0" t="n">
        <v>13.5</v>
      </c>
      <c r="F98" s="0" t="n">
        <v>12</v>
      </c>
      <c r="G98" s="0" t="n">
        <f aca="false">INDEX(GeneratedSMRsAsHbA1c!E:E,MATCH($A98,GeneratedSMRsAsHbA1c!$C:$C,0))</f>
        <v>8.85628918012068</v>
      </c>
      <c r="H98" s="0" t="n">
        <f aca="false">INDEX(GeneratedSMRsAsHbA1c!F:F,MATCH($A98,GeneratedSMRsAsHbA1c!$C:$C,0))</f>
        <v>8.8693483990341</v>
      </c>
      <c r="I98" s="0" t="n">
        <f aca="false">INDEX(GeneratedSMRsAsHbA1c!G:G,MATCH($A98,GeneratedSMRsAsHbA1c!$C:$C,0))</f>
        <v>9.03807350739553</v>
      </c>
      <c r="J98" s="0" t="n">
        <f aca="false">INDEX(GeneratedSMRsAsHbA1c!H:H,MATCH($A98,GeneratedSMRsAsHbA1c!$C:$C,0))</f>
        <v>9.07098273905736</v>
      </c>
      <c r="K98" s="0" t="n">
        <f aca="false">INDEX(GeneratedSMRsAsHbA1c!I:I,MATCH($A98,GeneratedSMRsAsHbA1c!$C:$C,0))</f>
        <v>8.93077896480284</v>
      </c>
      <c r="L98" s="0" t="n">
        <f aca="false">INDEX(GeneratedSMRsAsHbA1c!J:J,MATCH($A98,GeneratedSMRsAsHbA1c!$C:$C,0))</f>
        <v>9.03237968794928</v>
      </c>
      <c r="M98" s="0" t="n">
        <f aca="false">L98</f>
        <v>9.03237968794928</v>
      </c>
      <c r="N98" s="0" t="n">
        <f aca="false">M98</f>
        <v>9.03237968794928</v>
      </c>
      <c r="O98" s="0" t="n">
        <f aca="false">N98</f>
        <v>9.03237968794928</v>
      </c>
      <c r="P98" s="0" t="n">
        <f aca="false">O98</f>
        <v>9.03237968794928</v>
      </c>
      <c r="Q98" s="0" t="n">
        <f aca="false">P98</f>
        <v>9.03237968794928</v>
      </c>
    </row>
    <row r="99" customFormat="false" ht="13.8" hidden="false" customHeight="false" outlineLevel="0" collapsed="false">
      <c r="A99" s="0" t="s">
        <v>130</v>
      </c>
      <c r="B99" s="7" t="s">
        <v>24</v>
      </c>
      <c r="C99" s="0" t="str">
        <f aca="false">INDEX(country!F:F,MATCH(A99,country!A:A,0))</f>
        <v>HIC</v>
      </c>
      <c r="D99" s="0" t="n">
        <v>13.5</v>
      </c>
      <c r="E99" s="0" t="n">
        <v>13.5</v>
      </c>
      <c r="F99" s="0" t="n">
        <v>11</v>
      </c>
      <c r="G99" s="0" t="n">
        <f aca="false">INDEX(GeneratedSMRsAsHbA1c!E:E,MATCH($A99,GeneratedSMRsAsHbA1c!$C:$C,0))</f>
        <v>8.68390749046349</v>
      </c>
      <c r="H99" s="0" t="n">
        <f aca="false">INDEX(GeneratedSMRsAsHbA1c!F:F,MATCH($A99,GeneratedSMRsAsHbA1c!$C:$C,0))</f>
        <v>8.25190852880744</v>
      </c>
      <c r="I99" s="0" t="n">
        <f aca="false">INDEX(GeneratedSMRsAsHbA1c!G:G,MATCH($A99,GeneratedSMRsAsHbA1c!$C:$C,0))</f>
        <v>9.0432971949609</v>
      </c>
      <c r="J99" s="0" t="n">
        <f aca="false">INDEX(GeneratedSMRsAsHbA1c!H:H,MATCH($A99,GeneratedSMRsAsHbA1c!$C:$C,0))</f>
        <v>8.15161372755235</v>
      </c>
      <c r="K99" s="0" t="n">
        <f aca="false">INDEX(GeneratedSMRsAsHbA1c!I:I,MATCH($A99,GeneratedSMRsAsHbA1c!$C:$C,0))</f>
        <v>7.86974354652502</v>
      </c>
      <c r="L99" s="0" t="n">
        <f aca="false">INDEX(GeneratedSMRsAsHbA1c!J:J,MATCH($A99,GeneratedSMRsAsHbA1c!$C:$C,0))</f>
        <v>7.75654623698347</v>
      </c>
      <c r="M99" s="0" t="n">
        <f aca="false">L99</f>
        <v>7.75654623698347</v>
      </c>
      <c r="N99" s="0" t="n">
        <f aca="false">M99</f>
        <v>7.75654623698347</v>
      </c>
      <c r="O99" s="0" t="n">
        <f aca="false">N99</f>
        <v>7.75654623698347</v>
      </c>
      <c r="P99" s="0" t="n">
        <f aca="false">O99</f>
        <v>7.75654623698347</v>
      </c>
      <c r="Q99" s="0" t="n">
        <f aca="false">P99</f>
        <v>7.75654623698347</v>
      </c>
    </row>
    <row r="100" customFormat="false" ht="13.8" hidden="false" customHeight="false" outlineLevel="0" collapsed="false">
      <c r="A100" s="0" t="s">
        <v>131</v>
      </c>
      <c r="B100" s="7" t="s">
        <v>127</v>
      </c>
      <c r="C100" s="0" t="str">
        <f aca="false">INDEX(country!F:F,MATCH(A100,country!A:A,0))</f>
        <v>LMIC</v>
      </c>
      <c r="D100" s="0" t="n">
        <v>13.5</v>
      </c>
      <c r="E100" s="0" t="n">
        <v>13.5</v>
      </c>
      <c r="F100" s="0" t="n">
        <v>12</v>
      </c>
      <c r="G100" s="0" t="n">
        <f aca="false">INDEX(GeneratedSMRsAsHbA1c!E:E,MATCH($A100,GeneratedSMRsAsHbA1c!$C:$C,0))</f>
        <v>7.5258159572211</v>
      </c>
      <c r="H100" s="0" t="n">
        <f aca="false">INDEX(GeneratedSMRsAsHbA1c!F:F,MATCH($A100,GeneratedSMRsAsHbA1c!$C:$C,0))</f>
        <v>7.5258159572211</v>
      </c>
      <c r="I100" s="0" t="n">
        <f aca="false">INDEX(GeneratedSMRsAsHbA1c!G:G,MATCH($A100,GeneratedSMRsAsHbA1c!$C:$C,0))</f>
        <v>7.34188991804445</v>
      </c>
      <c r="J100" s="0" t="n">
        <f aca="false">INDEX(GeneratedSMRsAsHbA1c!H:H,MATCH($A100,GeneratedSMRsAsHbA1c!$C:$C,0))</f>
        <v>7.67401197345063</v>
      </c>
      <c r="K100" s="0" t="n">
        <f aca="false">INDEX(GeneratedSMRsAsHbA1c!I:I,MATCH($A100,GeneratedSMRsAsHbA1c!$C:$C,0))</f>
        <v>7.91686120836465</v>
      </c>
      <c r="L100" s="0" t="n">
        <f aca="false">INDEX(GeneratedSMRsAsHbA1c!J:J,MATCH($A100,GeneratedSMRsAsHbA1c!$C:$C,0))</f>
        <v>7.98288861919092</v>
      </c>
      <c r="M100" s="0" t="n">
        <f aca="false">L100</f>
        <v>7.98288861919092</v>
      </c>
      <c r="N100" s="0" t="n">
        <f aca="false">M100</f>
        <v>7.98288861919092</v>
      </c>
      <c r="O100" s="0" t="n">
        <f aca="false">N100</f>
        <v>7.98288861919092</v>
      </c>
      <c r="P100" s="0" t="n">
        <f aca="false">O100</f>
        <v>7.98288861919092</v>
      </c>
      <c r="Q100" s="0" t="n">
        <f aca="false">P100</f>
        <v>7.98288861919092</v>
      </c>
    </row>
    <row r="101" customFormat="false" ht="13.8" hidden="false" customHeight="false" outlineLevel="0" collapsed="false">
      <c r="A101" s="0" t="s">
        <v>132</v>
      </c>
      <c r="B101" s="7" t="s">
        <v>49</v>
      </c>
      <c r="C101" s="0" t="str">
        <f aca="false">INDEX(country!F:F,MATCH(A101,country!A:A,0))</f>
        <v>LMIC</v>
      </c>
      <c r="D101" s="0" t="n">
        <v>13.5</v>
      </c>
      <c r="E101" s="0" t="n">
        <v>13.5</v>
      </c>
      <c r="F101" s="0" t="n">
        <v>12</v>
      </c>
      <c r="G101" s="0" t="n">
        <f aca="false">INDEX(GeneratedSMRsAsHbA1c!E:E,MATCH($A101,GeneratedSMRsAsHbA1c!$C:$C,0))</f>
        <v>9.12844330227642</v>
      </c>
      <c r="H101" s="0" t="n">
        <f aca="false">INDEX(GeneratedSMRsAsHbA1c!F:F,MATCH($A101,GeneratedSMRsAsHbA1c!$C:$C,0))</f>
        <v>9.11224987082378</v>
      </c>
      <c r="I101" s="0" t="n">
        <f aca="false">INDEX(GeneratedSMRsAsHbA1c!G:G,MATCH($A101,GeneratedSMRsAsHbA1c!$C:$C,0))</f>
        <v>9.01665638837752</v>
      </c>
      <c r="J101" s="0" t="n">
        <f aca="false">INDEX(GeneratedSMRsAsHbA1c!H:H,MATCH($A101,GeneratedSMRsAsHbA1c!$C:$C,0))</f>
        <v>8.99001558179413</v>
      </c>
      <c r="K101" s="0" t="n">
        <f aca="false">INDEX(GeneratedSMRsAsHbA1c!I:I,MATCH($A101,GeneratedSMRsAsHbA1c!$C:$C,0))</f>
        <v>8.73097291542747</v>
      </c>
      <c r="L101" s="0" t="n">
        <f aca="false">INDEX(GeneratedSMRsAsHbA1c!J:J,MATCH($A101,GeneratedSMRsAsHbA1c!$C:$C,0))</f>
        <v>8.9442560787215</v>
      </c>
      <c r="M101" s="0" t="n">
        <f aca="false">L101</f>
        <v>8.9442560787215</v>
      </c>
      <c r="N101" s="0" t="n">
        <f aca="false">M101</f>
        <v>8.9442560787215</v>
      </c>
      <c r="O101" s="0" t="n">
        <f aca="false">N101</f>
        <v>8.9442560787215</v>
      </c>
      <c r="P101" s="0" t="n">
        <f aca="false">O101</f>
        <v>8.9442560787215</v>
      </c>
      <c r="Q101" s="0" t="n">
        <f aca="false">P101</f>
        <v>8.9442560787215</v>
      </c>
    </row>
    <row r="102" customFormat="false" ht="13.8" hidden="false" customHeight="false" outlineLevel="0" collapsed="false">
      <c r="A102" s="0" t="s">
        <v>133</v>
      </c>
      <c r="B102" s="7" t="s">
        <v>62</v>
      </c>
      <c r="C102" s="0" t="str">
        <f aca="false">INDEX(country!F:F,MATCH(A102,country!A:A,0))</f>
        <v>HIC</v>
      </c>
      <c r="D102" s="0" t="n">
        <v>13.5</v>
      </c>
      <c r="E102" s="0" t="n">
        <v>13.5</v>
      </c>
      <c r="F102" s="0" t="n">
        <v>11</v>
      </c>
      <c r="G102" s="0" t="n">
        <f aca="false">INDEX(GeneratedSMRsAsHbA1c!E:E,MATCH($A102,GeneratedSMRsAsHbA1c!$C:$C,0))</f>
        <v>7.24634867247384</v>
      </c>
      <c r="H102" s="0" t="n">
        <f aca="false">INDEX(GeneratedSMRsAsHbA1c!F:F,MATCH($A102,GeneratedSMRsAsHbA1c!$C:$C,0))</f>
        <v>7.24634867247384</v>
      </c>
      <c r="I102" s="0" t="n">
        <f aca="false">INDEX(GeneratedSMRsAsHbA1c!G:G,MATCH($A102,GeneratedSMRsAsHbA1c!$C:$C,0))</f>
        <v>6.6872051554767</v>
      </c>
      <c r="J102" s="0" t="n">
        <f aca="false">INDEX(GeneratedSMRsAsHbA1c!H:H,MATCH($A102,GeneratedSMRsAsHbA1c!$C:$C,0))</f>
        <v>7.35677742760575</v>
      </c>
      <c r="K102" s="0" t="n">
        <f aca="false">INDEX(GeneratedSMRsAsHbA1c!I:I,MATCH($A102,GeneratedSMRsAsHbA1c!$C:$C,0))</f>
        <v>7.53224109292651</v>
      </c>
      <c r="L102" s="0" t="n">
        <f aca="false">INDEX(GeneratedSMRsAsHbA1c!J:J,MATCH($A102,GeneratedSMRsAsHbA1c!$C:$C,0))</f>
        <v>7.47227315967607</v>
      </c>
      <c r="M102" s="0" t="n">
        <f aca="false">L102</f>
        <v>7.47227315967607</v>
      </c>
      <c r="N102" s="0" t="n">
        <f aca="false">M102</f>
        <v>7.47227315967607</v>
      </c>
      <c r="O102" s="0" t="n">
        <f aca="false">N102</f>
        <v>7.47227315967607</v>
      </c>
      <c r="P102" s="0" t="n">
        <f aca="false">O102</f>
        <v>7.47227315967607</v>
      </c>
      <c r="Q102" s="0" t="n">
        <f aca="false">P102</f>
        <v>7.47227315967607</v>
      </c>
    </row>
    <row r="103" customFormat="false" ht="13.8" hidden="false" customHeight="false" outlineLevel="0" collapsed="false">
      <c r="A103" s="0" t="s">
        <v>134</v>
      </c>
      <c r="B103" s="7" t="s">
        <v>24</v>
      </c>
      <c r="C103" s="0" t="str">
        <f aca="false">INDEX(country!F:F,MATCH(A103,country!A:A,0))</f>
        <v>UMIC</v>
      </c>
      <c r="D103" s="0" t="n">
        <v>13.5</v>
      </c>
      <c r="E103" s="0" t="n">
        <v>13.5</v>
      </c>
      <c r="F103" s="0" t="n">
        <v>12</v>
      </c>
      <c r="G103" s="0" t="n">
        <f aca="false">INDEX(GeneratedSMRsAsHbA1c!E:E,MATCH($A103,GeneratedSMRsAsHbA1c!$C:$C,0))</f>
        <v>8.73248778482142</v>
      </c>
      <c r="H103" s="0" t="n">
        <f aca="false">INDEX(GeneratedSMRsAsHbA1c!F:F,MATCH($A103,GeneratedSMRsAsHbA1c!$C:$C,0))</f>
        <v>8.25452037259013</v>
      </c>
      <c r="I103" s="0" t="n">
        <f aca="false">INDEX(GeneratedSMRsAsHbA1c!G:G,MATCH($A103,GeneratedSMRsAsHbA1c!$C:$C,0))</f>
        <v>8.16624005273538</v>
      </c>
      <c r="J103" s="0" t="n">
        <f aca="false">INDEX(GeneratedSMRsAsHbA1c!H:H,MATCH($A103,GeneratedSMRsAsHbA1c!$C:$C,0))</f>
        <v>8.04191628867959</v>
      </c>
      <c r="K103" s="0" t="n">
        <f aca="false">INDEX(GeneratedSMRsAsHbA1c!I:I,MATCH($A103,GeneratedSMRsAsHbA1c!$C:$C,0))</f>
        <v>7.91733134024554</v>
      </c>
      <c r="L103" s="0" t="n">
        <f aca="false">INDEX(GeneratedSMRsAsHbA1c!J:J,MATCH($A103,GeneratedSMRsAsHbA1c!$C:$C,0))</f>
        <v>8.03993128740475</v>
      </c>
      <c r="M103" s="0" t="n">
        <f aca="false">L103</f>
        <v>8.03993128740475</v>
      </c>
      <c r="N103" s="0" t="n">
        <f aca="false">M103</f>
        <v>8.03993128740475</v>
      </c>
      <c r="O103" s="0" t="n">
        <f aca="false">N103</f>
        <v>8.03993128740475</v>
      </c>
      <c r="P103" s="0" t="n">
        <f aca="false">O103</f>
        <v>8.03993128740475</v>
      </c>
      <c r="Q103" s="0" t="n">
        <f aca="false">P103</f>
        <v>8.03993128740475</v>
      </c>
    </row>
    <row r="104" customFormat="false" ht="13.8" hidden="false" customHeight="false" outlineLevel="0" collapsed="false">
      <c r="A104" s="0" t="s">
        <v>135</v>
      </c>
      <c r="B104" s="7" t="s">
        <v>46</v>
      </c>
      <c r="C104" s="0" t="str">
        <f aca="false">INDEX(country!F:F,MATCH(A104,country!A:A,0))</f>
        <v>LMIC</v>
      </c>
      <c r="D104" s="0" t="n">
        <v>13.5</v>
      </c>
      <c r="E104" s="0" t="n">
        <v>13.5</v>
      </c>
      <c r="F104" s="0" t="n">
        <v>12</v>
      </c>
      <c r="G104" s="0" t="n">
        <f aca="false">INDEX(GeneratedSMRsAsHbA1c!E:E,MATCH($A104,GeneratedSMRsAsHbA1c!$C:$C,0))</f>
        <v>9.11695118963261</v>
      </c>
      <c r="H104" s="0" t="n">
        <f aca="false">INDEX(GeneratedSMRsAsHbA1c!F:F,MATCH($A104,GeneratedSMRsAsHbA1c!$C:$C,0))</f>
        <v>9.12217487719798</v>
      </c>
      <c r="I104" s="0" t="n">
        <f aca="false">INDEX(GeneratedSMRsAsHbA1c!G:G,MATCH($A104,GeneratedSMRsAsHbA1c!$C:$C,0))</f>
        <v>9.11642882087607</v>
      </c>
      <c r="J104" s="0" t="n">
        <f aca="false">INDEX(GeneratedSMRsAsHbA1c!H:H,MATCH($A104,GeneratedSMRsAsHbA1c!$C:$C,0))</f>
        <v>9.11068276455417</v>
      </c>
      <c r="K104" s="0" t="n">
        <f aca="false">INDEX(GeneratedSMRsAsHbA1c!I:I,MATCH($A104,GeneratedSMRsAsHbA1c!$C:$C,0))</f>
        <v>9.10274275945481</v>
      </c>
      <c r="L104" s="0" t="n">
        <f aca="false">INDEX(GeneratedSMRsAsHbA1c!J:J,MATCH($A104,GeneratedSMRsAsHbA1c!$C:$C,0))</f>
        <v>9.10274275945481</v>
      </c>
      <c r="M104" s="0" t="n">
        <f aca="false">L104</f>
        <v>9.10274275945481</v>
      </c>
      <c r="N104" s="0" t="n">
        <f aca="false">M104</f>
        <v>9.10274275945481</v>
      </c>
      <c r="O104" s="0" t="n">
        <f aca="false">N104</f>
        <v>9.10274275945481</v>
      </c>
      <c r="P104" s="0" t="n">
        <f aca="false">O104</f>
        <v>9.10274275945481</v>
      </c>
      <c r="Q104" s="0" t="n">
        <f aca="false">P104</f>
        <v>9.10274275945481</v>
      </c>
    </row>
    <row r="105" customFormat="false" ht="13.8" hidden="false" customHeight="false" outlineLevel="0" collapsed="false">
      <c r="A105" s="0" t="s">
        <v>136</v>
      </c>
      <c r="B105" s="7" t="s">
        <v>41</v>
      </c>
      <c r="C105" s="0" t="str">
        <f aca="false">INDEX(country!F:F,MATCH(A105,country!A:A,0))</f>
        <v>LIC</v>
      </c>
      <c r="D105" s="0" t="n">
        <v>13.5</v>
      </c>
      <c r="E105" s="0" t="n">
        <v>13.5</v>
      </c>
      <c r="F105" s="0" t="n">
        <v>13.5</v>
      </c>
      <c r="G105" s="0" t="n">
        <f aca="false">INDEX(GeneratedSMRsAsHbA1c!E:E,MATCH($A105,GeneratedSMRsAsHbA1c!$C:$C,0))</f>
        <v>9.09866828315382</v>
      </c>
      <c r="H105" s="0" t="n">
        <f aca="false">INDEX(GeneratedSMRsAsHbA1c!F:F,MATCH($A105,GeneratedSMRsAsHbA1c!$C:$C,0))</f>
        <v>9.09710117688421</v>
      </c>
      <c r="I105" s="0" t="n">
        <f aca="false">INDEX(GeneratedSMRsAsHbA1c!G:G,MATCH($A105,GeneratedSMRsAsHbA1c!$C:$C,0))</f>
        <v>9.08299722045771</v>
      </c>
      <c r="J105" s="0" t="n">
        <f aca="false">INDEX(GeneratedSMRsAsHbA1c!H:H,MATCH($A105,GeneratedSMRsAsHbA1c!$C:$C,0))</f>
        <v>9.12687619600681</v>
      </c>
      <c r="K105" s="0" t="n">
        <f aca="false">INDEX(GeneratedSMRsAsHbA1c!I:I,MATCH($A105,GeneratedSMRsAsHbA1c!$C:$C,0))</f>
        <v>9.12682395913116</v>
      </c>
      <c r="L105" s="0" t="n">
        <f aca="false">INDEX(GeneratedSMRsAsHbA1c!J:J,MATCH($A105,GeneratedSMRsAsHbA1c!$C:$C,0))</f>
        <v>9.11924961216137</v>
      </c>
      <c r="M105" s="0" t="n">
        <f aca="false">L105</f>
        <v>9.11924961216137</v>
      </c>
      <c r="N105" s="0" t="n">
        <f aca="false">M105</f>
        <v>9.11924961216137</v>
      </c>
      <c r="O105" s="0" t="n">
        <f aca="false">N105</f>
        <v>9.11924961216137</v>
      </c>
      <c r="P105" s="0" t="n">
        <f aca="false">O105</f>
        <v>9.11924961216137</v>
      </c>
      <c r="Q105" s="0" t="n">
        <f aca="false">P105</f>
        <v>9.11924961216137</v>
      </c>
    </row>
    <row r="106" customFormat="false" ht="13.8" hidden="false" customHeight="false" outlineLevel="0" collapsed="false">
      <c r="A106" s="0" t="s">
        <v>137</v>
      </c>
      <c r="B106" s="7" t="s">
        <v>16</v>
      </c>
      <c r="C106" s="0" t="str">
        <f aca="false">INDEX(country!F:F,MATCH(A106,country!A:A,0))</f>
        <v>UMIC</v>
      </c>
      <c r="D106" s="0" t="n">
        <v>13.5</v>
      </c>
      <c r="E106" s="0" t="n">
        <v>13.5</v>
      </c>
      <c r="F106" s="0" t="n">
        <v>12</v>
      </c>
      <c r="G106" s="0" t="n">
        <f aca="false">INDEX(GeneratedSMRsAsHbA1c!E:E,MATCH($A106,GeneratedSMRsAsHbA1c!$C:$C,0))</f>
        <v>9.05949062641355</v>
      </c>
      <c r="H106" s="0" t="n">
        <f aca="false">INDEX(GeneratedSMRsAsHbA1c!F:F,MATCH($A106,GeneratedSMRsAsHbA1c!$C:$C,0))</f>
        <v>8.44257312494343</v>
      </c>
      <c r="I106" s="0" t="n">
        <f aca="false">INDEX(GeneratedSMRsAsHbA1c!G:G,MATCH($A106,GeneratedSMRsAsHbA1c!$C:$C,0))</f>
        <v>8.5794337391561</v>
      </c>
      <c r="J106" s="0" t="n">
        <f aca="false">INDEX(GeneratedSMRsAsHbA1c!H:H,MATCH($A106,GeneratedSMRsAsHbA1c!$C:$C,0))</f>
        <v>8.48864604926998</v>
      </c>
      <c r="K106" s="0" t="n">
        <f aca="false">INDEX(GeneratedSMRsAsHbA1c!I:I,MATCH($A106,GeneratedSMRsAsHbA1c!$C:$C,0))</f>
        <v>8.14639003998698</v>
      </c>
      <c r="L106" s="0" t="n">
        <f aca="false">INDEX(GeneratedSMRsAsHbA1c!J:J,MATCH($A106,GeneratedSMRsAsHbA1c!$C:$C,0))</f>
        <v>8.04687879186669</v>
      </c>
      <c r="M106" s="0" t="n">
        <f aca="false">L106</f>
        <v>8.04687879186669</v>
      </c>
      <c r="N106" s="0" t="n">
        <f aca="false">M106</f>
        <v>8.04687879186669</v>
      </c>
      <c r="O106" s="0" t="n">
        <f aca="false">N106</f>
        <v>8.04687879186669</v>
      </c>
      <c r="P106" s="0" t="n">
        <f aca="false">O106</f>
        <v>8.04687879186669</v>
      </c>
      <c r="Q106" s="0" t="n">
        <f aca="false">P106</f>
        <v>8.04687879186669</v>
      </c>
    </row>
    <row r="107" customFormat="false" ht="13.8" hidden="false" customHeight="false" outlineLevel="0" collapsed="false">
      <c r="A107" s="0" t="s">
        <v>138</v>
      </c>
      <c r="B107" s="7" t="s">
        <v>62</v>
      </c>
      <c r="C107" s="0" t="str">
        <f aca="false">INDEX(country!F:F,MATCH(A107,country!A:A,0))</f>
        <v>HIC</v>
      </c>
      <c r="D107" s="0" t="n">
        <v>13.5</v>
      </c>
      <c r="E107" s="0" t="n">
        <v>13.5</v>
      </c>
      <c r="F107" s="0" t="n">
        <v>11</v>
      </c>
      <c r="G107" s="0" t="n">
        <f aca="false">INDEX(GeneratedSMRsAsHbA1c!E:E,MATCH($A107,GeneratedSMRsAsHbA1c!$C:$C,0))</f>
        <v>7.19567890308976</v>
      </c>
      <c r="H107" s="0" t="n">
        <f aca="false">INDEX(GeneratedSMRsAsHbA1c!F:F,MATCH($A107,GeneratedSMRsAsHbA1c!$C:$C,0))</f>
        <v>7.19567890308976</v>
      </c>
      <c r="I107" s="0" t="n">
        <f aca="false">INDEX(GeneratedSMRsAsHbA1c!G:G,MATCH($A107,GeneratedSMRsAsHbA1c!$C:$C,0))</f>
        <v>7.03531169483292</v>
      </c>
      <c r="J107" s="0" t="n">
        <f aca="false">INDEX(GeneratedSMRsAsHbA1c!H:H,MATCH($A107,GeneratedSMRsAsHbA1c!$C:$C,0))</f>
        <v>7.41747667711534</v>
      </c>
      <c r="K107" s="0" t="n">
        <f aca="false">INDEX(GeneratedSMRsAsHbA1c!I:I,MATCH($A107,GeneratedSMRsAsHbA1c!$C:$C,0))</f>
        <v>7.35531479508745</v>
      </c>
      <c r="L107" s="0" t="n">
        <f aca="false">INDEX(GeneratedSMRsAsHbA1c!J:J,MATCH($A107,GeneratedSMRsAsHbA1c!$C:$C,0))</f>
        <v>5.82038644087931</v>
      </c>
      <c r="M107" s="0" t="n">
        <f aca="false">L107</f>
        <v>5.82038644087931</v>
      </c>
      <c r="N107" s="0" t="n">
        <f aca="false">M107</f>
        <v>5.82038644087931</v>
      </c>
      <c r="O107" s="0" t="n">
        <f aca="false">N107</f>
        <v>5.82038644087931</v>
      </c>
      <c r="P107" s="0" t="n">
        <f aca="false">O107</f>
        <v>5.82038644087931</v>
      </c>
      <c r="Q107" s="0" t="n">
        <f aca="false">P107</f>
        <v>5.82038644087931</v>
      </c>
    </row>
    <row r="108" customFormat="false" ht="13.8" hidden="false" customHeight="false" outlineLevel="0" collapsed="false">
      <c r="A108" s="0" t="s">
        <v>139</v>
      </c>
      <c r="B108" s="7" t="s">
        <v>29</v>
      </c>
      <c r="C108" s="0" t="str">
        <f aca="false">INDEX(country!F:F,MATCH(A108,country!A:A,0))</f>
        <v>HIC</v>
      </c>
      <c r="D108" s="0" t="n">
        <v>13.5</v>
      </c>
      <c r="E108" s="0" t="n">
        <v>13.5</v>
      </c>
      <c r="F108" s="0" t="n">
        <v>11</v>
      </c>
      <c r="G108" s="0" t="n">
        <f aca="false">INDEX(GeneratedSMRsAsHbA1c!E:E,MATCH($A108,GeneratedSMRsAsHbA1c!$C:$C,0))</f>
        <v>8.61652192087022</v>
      </c>
      <c r="H108" s="0" t="n">
        <f aca="false">INDEX(GeneratedSMRsAsHbA1c!F:F,MATCH($A108,GeneratedSMRsAsHbA1c!$C:$C,0))</f>
        <v>8.25086379129437</v>
      </c>
      <c r="I108" s="0" t="n">
        <f aca="false">INDEX(GeneratedSMRsAsHbA1c!G:G,MATCH($A108,GeneratedSMRsAsHbA1c!$C:$C,0))</f>
        <v>8.09415316433329</v>
      </c>
      <c r="J108" s="0" t="n">
        <f aca="false">INDEX(GeneratedSMRsAsHbA1c!H:H,MATCH($A108,GeneratedSMRsAsHbA1c!$C:$C,0))</f>
        <v>7.83296878606482</v>
      </c>
      <c r="K108" s="0" t="n">
        <f aca="false">INDEX(GeneratedSMRsAsHbA1c!I:I,MATCH($A108,GeneratedSMRsAsHbA1c!$C:$C,0))</f>
        <v>7.69281724868596</v>
      </c>
      <c r="L108" s="0" t="n">
        <f aca="false">INDEX(GeneratedSMRsAsHbA1c!J:J,MATCH($A108,GeneratedSMRsAsHbA1c!$C:$C,0))</f>
        <v>7.56708308898752</v>
      </c>
      <c r="M108" s="0" t="n">
        <f aca="false">L108</f>
        <v>7.56708308898752</v>
      </c>
      <c r="N108" s="0" t="n">
        <f aca="false">M108</f>
        <v>7.56708308898752</v>
      </c>
      <c r="O108" s="0" t="n">
        <f aca="false">N108</f>
        <v>7.56708308898752</v>
      </c>
      <c r="P108" s="0" t="n">
        <f aca="false">O108</f>
        <v>7.56708308898752</v>
      </c>
      <c r="Q108" s="0" t="n">
        <f aca="false">P108</f>
        <v>7.56708308898752</v>
      </c>
    </row>
    <row r="109" customFormat="false" ht="13.8" hidden="false" customHeight="false" outlineLevel="0" collapsed="false">
      <c r="A109" s="0" t="s">
        <v>140</v>
      </c>
      <c r="B109" s="7" t="s">
        <v>14</v>
      </c>
      <c r="C109" s="0" t="str">
        <f aca="false">INDEX(country!F:F,MATCH(A109,country!A:A,0))</f>
        <v>UMIC</v>
      </c>
      <c r="D109" s="0" t="n">
        <v>13.5</v>
      </c>
      <c r="E109" s="0" t="n">
        <v>13.5</v>
      </c>
      <c r="F109" s="0" t="n">
        <v>12</v>
      </c>
      <c r="G109" s="0" t="n">
        <f aca="false">INDEX(GeneratedSMRsAsHbA1c!E:E,MATCH($A109,GeneratedSMRsAsHbA1c!$C:$C,0))</f>
        <v>8.67398248408929</v>
      </c>
      <c r="H109" s="0" t="n">
        <f aca="false">INDEX(GeneratedSMRsAsHbA1c!F:F,MATCH($A109,GeneratedSMRsAsHbA1c!$C:$C,0))</f>
        <v>8.45406523758724</v>
      </c>
      <c r="I109" s="0" t="n">
        <f aca="false">INDEX(GeneratedSMRsAsHbA1c!G:G,MATCH($A109,GeneratedSMRsAsHbA1c!$C:$C,0))</f>
        <v>7.98853020176152</v>
      </c>
      <c r="J109" s="0" t="n">
        <f aca="false">INDEX(GeneratedSMRsAsHbA1c!H:H,MATCH($A109,GeneratedSMRsAsHbA1c!$C:$C,0))</f>
        <v>7.99521652184519</v>
      </c>
      <c r="K109" s="0" t="n">
        <f aca="false">INDEX(GeneratedSMRsAsHbA1c!I:I,MATCH($A109,GeneratedSMRsAsHbA1c!$C:$C,0))</f>
        <v>7.74108412178997</v>
      </c>
      <c r="L109" s="0" t="n">
        <f aca="false">INDEX(GeneratedSMRsAsHbA1c!J:J,MATCH($A109,GeneratedSMRsAsHbA1c!$C:$C,0))</f>
        <v>7.63781181862262</v>
      </c>
      <c r="M109" s="0" t="n">
        <f aca="false">L109</f>
        <v>7.63781181862262</v>
      </c>
      <c r="N109" s="0" t="n">
        <f aca="false">M109</f>
        <v>7.63781181862262</v>
      </c>
      <c r="O109" s="0" t="n">
        <f aca="false">N109</f>
        <v>7.63781181862262</v>
      </c>
      <c r="P109" s="0" t="n">
        <f aca="false">O109</f>
        <v>7.63781181862262</v>
      </c>
      <c r="Q109" s="0" t="n">
        <f aca="false">P109</f>
        <v>7.63781181862262</v>
      </c>
    </row>
    <row r="110" customFormat="false" ht="13.8" hidden="false" customHeight="false" outlineLevel="0" collapsed="false">
      <c r="A110" s="0" t="s">
        <v>141</v>
      </c>
      <c r="B110" s="7" t="s">
        <v>53</v>
      </c>
      <c r="C110" s="0" t="str">
        <f aca="false">INDEX(country!F:F,MATCH(A110,country!A:A,0))</f>
        <v>LIC</v>
      </c>
      <c r="D110" s="0" t="n">
        <v>13.5</v>
      </c>
      <c r="E110" s="0" t="n">
        <v>13.5</v>
      </c>
      <c r="F110" s="0" t="n">
        <v>13.5</v>
      </c>
      <c r="G110" s="0" t="n">
        <f aca="false">INDEX(GeneratedSMRsAsHbA1c!E:E,MATCH($A110,GeneratedSMRsAsHbA1c!$C:$C,0))</f>
        <v>9.07881827040541</v>
      </c>
      <c r="H110" s="0" t="n">
        <f aca="false">INDEX(GeneratedSMRsAsHbA1c!F:F,MATCH($A110,GeneratedSMRsAsHbA1c!$C:$C,0))</f>
        <v>9.08874327677961</v>
      </c>
      <c r="I110" s="0" t="n">
        <f aca="false">INDEX(GeneratedSMRsAsHbA1c!G:G,MATCH($A110,GeneratedSMRsAsHbA1c!$C:$C,0))</f>
        <v>9.07620642662273</v>
      </c>
      <c r="J110" s="0" t="n">
        <f aca="false">INDEX(GeneratedSMRsAsHbA1c!H:H,MATCH($A110,GeneratedSMRsAsHbA1c!$C:$C,0))</f>
        <v>9.08299722045771</v>
      </c>
      <c r="K110" s="0" t="n">
        <f aca="false">INDEX(GeneratedSMRsAsHbA1c!I:I,MATCH($A110,GeneratedSMRsAsHbA1c!$C:$C,0))</f>
        <v>9.0368720592555</v>
      </c>
      <c r="L110" s="0" t="n">
        <f aca="false">INDEX(GeneratedSMRsAsHbA1c!J:J,MATCH($A110,GeneratedSMRsAsHbA1c!$C:$C,0))</f>
        <v>9.04423745872267</v>
      </c>
      <c r="M110" s="0" t="n">
        <f aca="false">L110</f>
        <v>9.04423745872267</v>
      </c>
      <c r="N110" s="0" t="n">
        <f aca="false">M110</f>
        <v>9.04423745872267</v>
      </c>
      <c r="O110" s="0" t="n">
        <f aca="false">N110</f>
        <v>9.04423745872267</v>
      </c>
      <c r="P110" s="0" t="n">
        <f aca="false">O110</f>
        <v>9.04423745872267</v>
      </c>
      <c r="Q110" s="0" t="n">
        <f aca="false">P110</f>
        <v>9.04423745872267</v>
      </c>
    </row>
    <row r="111" customFormat="false" ht="13.8" hidden="false" customHeight="false" outlineLevel="0" collapsed="false">
      <c r="A111" s="0" t="s">
        <v>142</v>
      </c>
      <c r="B111" s="7" t="s">
        <v>53</v>
      </c>
      <c r="C111" s="0" t="str">
        <f aca="false">INDEX(country!F:F,MATCH(A111,country!A:A,0))</f>
        <v>LIC</v>
      </c>
      <c r="D111" s="0" t="n">
        <v>13.5</v>
      </c>
      <c r="E111" s="0" t="n">
        <v>13.5</v>
      </c>
      <c r="F111" s="0" t="n">
        <v>13.5</v>
      </c>
      <c r="G111" s="0" t="n">
        <f aca="false">INDEX(GeneratedSMRsAsHbA1c!E:E,MATCH($A111,GeneratedSMRsAsHbA1c!$C:$C,0))</f>
        <v>9.12478672098066</v>
      </c>
      <c r="H111" s="0" t="n">
        <f aca="false">INDEX(GeneratedSMRsAsHbA1c!F:F,MATCH($A111,GeneratedSMRsAsHbA1c!$C:$C,0))</f>
        <v>9.13209988357218</v>
      </c>
      <c r="I111" s="0" t="n">
        <f aca="false">INDEX(GeneratedSMRsAsHbA1c!G:G,MATCH($A111,GeneratedSMRsAsHbA1c!$C:$C,0))</f>
        <v>9.12739856476335</v>
      </c>
      <c r="J111" s="0" t="n">
        <f aca="false">INDEX(GeneratedSMRsAsHbA1c!H:H,MATCH($A111,GeneratedSMRsAsHbA1c!$C:$C,0))</f>
        <v>9.12426435222413</v>
      </c>
      <c r="K111" s="0" t="n">
        <f aca="false">INDEX(GeneratedSMRsAsHbA1c!I:I,MATCH($A111,GeneratedSMRsAsHbA1c!$C:$C,0))</f>
        <v>9.12896567103296</v>
      </c>
      <c r="L111" s="0" t="n">
        <f aca="false">INDEX(GeneratedSMRsAsHbA1c!J:J,MATCH($A111,GeneratedSMRsAsHbA1c!$C:$C,0))</f>
        <v>9.12018987592314</v>
      </c>
      <c r="M111" s="0" t="n">
        <f aca="false">L111</f>
        <v>9.12018987592314</v>
      </c>
      <c r="N111" s="0" t="n">
        <f aca="false">M111</f>
        <v>9.12018987592314</v>
      </c>
      <c r="O111" s="0" t="n">
        <f aca="false">N111</f>
        <v>9.12018987592314</v>
      </c>
      <c r="P111" s="0" t="n">
        <f aca="false">O111</f>
        <v>9.12018987592314</v>
      </c>
      <c r="Q111" s="0" t="n">
        <f aca="false">P111</f>
        <v>9.12018987592314</v>
      </c>
    </row>
    <row r="112" customFormat="false" ht="13.8" hidden="false" customHeight="false" outlineLevel="0" collapsed="false">
      <c r="A112" s="0" t="s">
        <v>143</v>
      </c>
      <c r="B112" s="7" t="s">
        <v>49</v>
      </c>
      <c r="C112" s="0" t="str">
        <f aca="false">INDEX(country!F:F,MATCH(A112,country!A:A,0))</f>
        <v>UMIC</v>
      </c>
      <c r="D112" s="0" t="n">
        <v>13.5</v>
      </c>
      <c r="E112" s="0" t="n">
        <v>13.5</v>
      </c>
      <c r="F112" s="0" t="n">
        <v>12</v>
      </c>
      <c r="G112" s="0" t="n">
        <f aca="false">INDEX(GeneratedSMRsAsHbA1c!E:E,MATCH($A112,GeneratedSMRsAsHbA1c!$C:$C,0))</f>
        <v>9.06419194522238</v>
      </c>
      <c r="H112" s="0" t="n">
        <f aca="false">INDEX(GeneratedSMRsAsHbA1c!F:F,MATCH($A112,GeneratedSMRsAsHbA1c!$C:$C,0))</f>
        <v>9.00568664449024</v>
      </c>
      <c r="I112" s="0" t="n">
        <f aca="false">INDEX(GeneratedSMRsAsHbA1c!G:G,MATCH($A112,GeneratedSMRsAsHbA1c!$C:$C,0))</f>
        <v>8.93412212484468</v>
      </c>
      <c r="J112" s="0" t="n">
        <f aca="false">INDEX(GeneratedSMRsAsHbA1c!H:H,MATCH($A112,GeneratedSMRsAsHbA1c!$C:$C,0))</f>
        <v>8.7752697859818</v>
      </c>
      <c r="K112" s="0" t="n">
        <f aca="false">INDEX(GeneratedSMRsAsHbA1c!I:I,MATCH($A112,GeneratedSMRsAsHbA1c!$C:$C,0))</f>
        <v>8.52818936413983</v>
      </c>
      <c r="L112" s="0" t="n">
        <f aca="false">INDEX(GeneratedSMRsAsHbA1c!J:J,MATCH($A112,GeneratedSMRsAsHbA1c!$C:$C,0))</f>
        <v>8.33663674111773</v>
      </c>
      <c r="M112" s="0" t="n">
        <f aca="false">L112</f>
        <v>8.33663674111773</v>
      </c>
      <c r="N112" s="0" t="n">
        <f aca="false">M112</f>
        <v>8.33663674111773</v>
      </c>
      <c r="O112" s="0" t="n">
        <f aca="false">N112</f>
        <v>8.33663674111773</v>
      </c>
      <c r="P112" s="0" t="n">
        <f aca="false">O112</f>
        <v>8.33663674111773</v>
      </c>
      <c r="Q112" s="0" t="n">
        <f aca="false">P112</f>
        <v>8.33663674111773</v>
      </c>
    </row>
    <row r="113" customFormat="false" ht="13.8" hidden="false" customHeight="false" outlineLevel="0" collapsed="false">
      <c r="A113" s="0" t="s">
        <v>144</v>
      </c>
      <c r="B113" s="7" t="s">
        <v>12</v>
      </c>
      <c r="C113" s="0" t="str">
        <f aca="false">INDEX(country!F:F,MATCH(A113,country!A:A,0))</f>
        <v>UMIC</v>
      </c>
      <c r="D113" s="0" t="n">
        <v>13.5</v>
      </c>
      <c r="E113" s="0" t="n">
        <v>13.5</v>
      </c>
      <c r="F113" s="0" t="n">
        <v>12</v>
      </c>
      <c r="G113" s="0" t="n">
        <f aca="false">INDEX(GeneratedSMRsAsHbA1c!E:E,MATCH($A113,GeneratedSMRsAsHbA1c!$C:$C,0))</f>
        <v>9.12165250844144</v>
      </c>
      <c r="H113" s="0" t="n">
        <f aca="false">INDEX(GeneratedSMRsAsHbA1c!F:F,MATCH($A113,GeneratedSMRsAsHbA1c!$C:$C,0))</f>
        <v>9.12165250844144</v>
      </c>
      <c r="I113" s="0" t="n">
        <f aca="false">INDEX(GeneratedSMRsAsHbA1c!G:G,MATCH($A113,GeneratedSMRsAsHbA1c!$C:$C,0))</f>
        <v>9.10232486444957</v>
      </c>
      <c r="J113" s="0" t="n">
        <f aca="false">INDEX(GeneratedSMRsAsHbA1c!H:H,MATCH($A113,GeneratedSMRsAsHbA1c!$C:$C,0))</f>
        <v>8.73301015357796</v>
      </c>
      <c r="K113" s="0" t="n">
        <f aca="false">INDEX(GeneratedSMRsAsHbA1c!I:I,MATCH($A113,GeneratedSMRsAsHbA1c!$C:$C,0))</f>
        <v>8.38897809052273</v>
      </c>
      <c r="L113" s="0" t="n">
        <f aca="false">INDEX(GeneratedSMRsAsHbA1c!J:J,MATCH($A113,GeneratedSMRsAsHbA1c!$C:$C,0))</f>
        <v>6.75547875195608</v>
      </c>
      <c r="M113" s="0" t="n">
        <f aca="false">L113</f>
        <v>6.75547875195608</v>
      </c>
      <c r="N113" s="0" t="n">
        <f aca="false">M113</f>
        <v>6.75547875195608</v>
      </c>
      <c r="O113" s="0" t="n">
        <f aca="false">N113</f>
        <v>6.75547875195608</v>
      </c>
      <c r="P113" s="0" t="n">
        <f aca="false">O113</f>
        <v>6.75547875195608</v>
      </c>
      <c r="Q113" s="0" t="n">
        <f aca="false">P113</f>
        <v>6.75547875195608</v>
      </c>
    </row>
    <row r="114" customFormat="false" ht="13.8" hidden="false" customHeight="false" outlineLevel="0" collapsed="false">
      <c r="A114" s="0" t="s">
        <v>145</v>
      </c>
      <c r="B114" s="7" t="s">
        <v>41</v>
      </c>
      <c r="C114" s="0" t="str">
        <f aca="false">INDEX(country!F:F,MATCH(A114,country!A:A,0))</f>
        <v>LIC</v>
      </c>
      <c r="D114" s="0" t="n">
        <v>13.5</v>
      </c>
      <c r="E114" s="0" t="n">
        <v>13.5</v>
      </c>
      <c r="F114" s="0" t="n">
        <v>13.5</v>
      </c>
      <c r="G114" s="0" t="n">
        <f aca="false">INDEX(GeneratedSMRsAsHbA1c!E:E,MATCH($A114,GeneratedSMRsAsHbA1c!$C:$C,0))</f>
        <v>9.13157751481564</v>
      </c>
      <c r="H114" s="0" t="n">
        <f aca="false">INDEX(GeneratedSMRsAsHbA1c!F:F,MATCH($A114,GeneratedSMRsAsHbA1c!$C:$C,0))</f>
        <v>9.11851829590222</v>
      </c>
      <c r="I114" s="0" t="n">
        <f aca="false">INDEX(GeneratedSMRsAsHbA1c!G:G,MATCH($A114,GeneratedSMRsAsHbA1c!$C:$C,0))</f>
        <v>9.11224987082378</v>
      </c>
      <c r="J114" s="0" t="n">
        <f aca="false">INDEX(GeneratedSMRsAsHbA1c!H:H,MATCH($A114,GeneratedSMRsAsHbA1c!$C:$C,0))</f>
        <v>9.11590645211954</v>
      </c>
      <c r="K114" s="0" t="n">
        <f aca="false">INDEX(GeneratedSMRsAsHbA1c!I:I,MATCH($A114,GeneratedSMRsAsHbA1c!$C:$C,0))</f>
        <v>9.08555682736474</v>
      </c>
      <c r="L114" s="0" t="n">
        <f aca="false">INDEX(GeneratedSMRsAsHbA1c!J:J,MATCH($A114,GeneratedSMRsAsHbA1c!$C:$C,0))</f>
        <v>9.07171405531651</v>
      </c>
      <c r="M114" s="0" t="n">
        <f aca="false">L114</f>
        <v>9.07171405531651</v>
      </c>
      <c r="N114" s="0" t="n">
        <f aca="false">M114</f>
        <v>9.07171405531651</v>
      </c>
      <c r="O114" s="0" t="n">
        <f aca="false">N114</f>
        <v>9.07171405531651</v>
      </c>
      <c r="P114" s="0" t="n">
        <f aca="false">O114</f>
        <v>9.07171405531651</v>
      </c>
      <c r="Q114" s="0" t="n">
        <f aca="false">P114</f>
        <v>9.07171405531651</v>
      </c>
    </row>
    <row r="115" customFormat="false" ht="13.8" hidden="false" customHeight="false" outlineLevel="0" collapsed="false">
      <c r="A115" s="0" t="s">
        <v>146</v>
      </c>
      <c r="B115" s="7" t="s">
        <v>14</v>
      </c>
      <c r="C115" s="0" t="str">
        <f aca="false">INDEX(country!F:F,MATCH(A115,country!A:A,0))</f>
        <v>HIC</v>
      </c>
      <c r="D115" s="0" t="n">
        <v>13.5</v>
      </c>
      <c r="E115" s="0" t="n">
        <v>13.5</v>
      </c>
      <c r="F115" s="0" t="n">
        <v>11</v>
      </c>
      <c r="G115" s="0" t="n">
        <f aca="false">INDEX(GeneratedSMRsAsHbA1c!E:E,MATCH($A115,GeneratedSMRsAsHbA1c!$C:$C,0))</f>
        <v>8.67346011533275</v>
      </c>
      <c r="H115" s="0" t="n">
        <f aca="false">INDEX(GeneratedSMRsAsHbA1c!F:F,MATCH($A115,GeneratedSMRsAsHbA1c!$C:$C,0))</f>
        <v>8.47234814406603</v>
      </c>
      <c r="I115" s="0" t="n">
        <f aca="false">INDEX(GeneratedSMRsAsHbA1c!G:G,MATCH($A115,GeneratedSMRsAsHbA1c!$C:$C,0))</f>
        <v>7.98450796233619</v>
      </c>
      <c r="J115" s="0" t="n">
        <f aca="false">INDEX(GeneratedSMRsAsHbA1c!H:H,MATCH($A115,GeneratedSMRsAsHbA1c!$C:$C,0))</f>
        <v>7.77989612040067</v>
      </c>
      <c r="K115" s="0" t="n">
        <f aca="false">INDEX(GeneratedSMRsAsHbA1c!I:I,MATCH($A115,GeneratedSMRsAsHbA1c!$C:$C,0))</f>
        <v>8.01423074458314</v>
      </c>
      <c r="L115" s="0" t="n">
        <f aca="false">INDEX(GeneratedSMRsAsHbA1c!J:J,MATCH($A115,GeneratedSMRsAsHbA1c!$C:$C,0))</f>
        <v>7.64502050746283</v>
      </c>
      <c r="M115" s="0" t="n">
        <f aca="false">L115</f>
        <v>7.64502050746283</v>
      </c>
      <c r="N115" s="0" t="n">
        <f aca="false">M115</f>
        <v>7.64502050746283</v>
      </c>
      <c r="O115" s="0" t="n">
        <f aca="false">N115</f>
        <v>7.64502050746283</v>
      </c>
      <c r="P115" s="0" t="n">
        <f aca="false">O115</f>
        <v>7.64502050746283</v>
      </c>
      <c r="Q115" s="0" t="n">
        <f aca="false">P115</f>
        <v>7.64502050746283</v>
      </c>
    </row>
    <row r="116" customFormat="false" ht="13.8" hidden="false" customHeight="false" outlineLevel="0" collapsed="false">
      <c r="A116" s="0" t="s">
        <v>147</v>
      </c>
      <c r="B116" s="7" t="s">
        <v>20</v>
      </c>
      <c r="C116" s="0" t="str">
        <f aca="false">INDEX(country!F:F,MATCH(A116,country!A:A,0))</f>
        <v>UMIC</v>
      </c>
      <c r="D116" s="0" t="n">
        <v>13.5</v>
      </c>
      <c r="E116" s="0" t="n">
        <v>13.5</v>
      </c>
      <c r="F116" s="0" t="n">
        <v>12</v>
      </c>
      <c r="G116" s="10" t="n">
        <f aca="false">G170</f>
        <v>9.08665380175347</v>
      </c>
      <c r="H116" s="10" t="n">
        <f aca="false">H170</f>
        <v>9.04381956371744</v>
      </c>
      <c r="I116" s="10" t="n">
        <f aca="false">I170</f>
        <v>8.89860104940017</v>
      </c>
      <c r="J116" s="10" t="n">
        <f aca="false">J170</f>
        <v>8.70762303201027</v>
      </c>
      <c r="K116" s="10" t="n">
        <f aca="false">K170</f>
        <v>8.7916199280614</v>
      </c>
      <c r="L116" s="10" t="n">
        <f aca="false">L170</f>
        <v>8.7916199280614</v>
      </c>
      <c r="M116" s="10" t="n">
        <f aca="false">M170</f>
        <v>8.7916199280614</v>
      </c>
      <c r="N116" s="10" t="n">
        <f aca="false">N170</f>
        <v>8.7916199280614</v>
      </c>
      <c r="O116" s="10" t="n">
        <f aca="false">O170</f>
        <v>8.7916199280614</v>
      </c>
      <c r="P116" s="10" t="n">
        <f aca="false">P170</f>
        <v>8.7916199280614</v>
      </c>
      <c r="Q116" s="10" t="n">
        <f aca="false">Q170</f>
        <v>8.7916199280614</v>
      </c>
    </row>
    <row r="117" customFormat="false" ht="13.8" hidden="false" customHeight="false" outlineLevel="0" collapsed="false">
      <c r="A117" s="0" t="s">
        <v>148</v>
      </c>
      <c r="B117" s="7" t="s">
        <v>41</v>
      </c>
      <c r="C117" s="0" t="str">
        <f aca="false">INDEX(country!F:F,MATCH(A117,country!A:A,0))</f>
        <v>LMIC</v>
      </c>
      <c r="D117" s="0" t="n">
        <v>13.5</v>
      </c>
      <c r="E117" s="0" t="n">
        <v>13.5</v>
      </c>
      <c r="F117" s="0" t="n">
        <v>12</v>
      </c>
      <c r="G117" s="0" t="n">
        <f aca="false">INDEX(GeneratedSMRsAsHbA1c!E:E,MATCH($A117,GeneratedSMRsAsHbA1c!$C:$C,0))</f>
        <v>9.12635382725027</v>
      </c>
      <c r="H117" s="0" t="n">
        <f aca="false">INDEX(GeneratedSMRsAsHbA1c!F:F,MATCH($A117,GeneratedSMRsAsHbA1c!$C:$C,0))</f>
        <v>9.10284723320611</v>
      </c>
      <c r="I117" s="0" t="n">
        <f aca="false">INDEX(GeneratedSMRsAsHbA1c!G:G,MATCH($A117,GeneratedSMRsAsHbA1c!$C:$C,0))</f>
        <v>9.10598144574533</v>
      </c>
      <c r="J117" s="0" t="n">
        <f aca="false">INDEX(GeneratedSMRsAsHbA1c!H:H,MATCH($A117,GeneratedSMRsAsHbA1c!$C:$C,0))</f>
        <v>9.06680378900506</v>
      </c>
      <c r="K117" s="0" t="n">
        <f aca="false">INDEX(GeneratedSMRsAsHbA1c!I:I,MATCH($A117,GeneratedSMRsAsHbA1c!$C:$C,0))</f>
        <v>9.05713996700913</v>
      </c>
      <c r="L117" s="0" t="n">
        <f aca="false">INDEX(GeneratedSMRsAsHbA1c!J:J,MATCH($A117,GeneratedSMRsAsHbA1c!$C:$C,0))</f>
        <v>9.04146890431302</v>
      </c>
      <c r="M117" s="0" t="n">
        <f aca="false">L117</f>
        <v>9.04146890431302</v>
      </c>
      <c r="N117" s="0" t="n">
        <f aca="false">M117</f>
        <v>9.04146890431302</v>
      </c>
      <c r="O117" s="0" t="n">
        <f aca="false">N117</f>
        <v>9.04146890431302</v>
      </c>
      <c r="P117" s="0" t="n">
        <f aca="false">O117</f>
        <v>9.04146890431302</v>
      </c>
      <c r="Q117" s="0" t="n">
        <f aca="false">P117</f>
        <v>9.04146890431302</v>
      </c>
    </row>
    <row r="118" customFormat="false" ht="13.8" hidden="false" customHeight="false" outlineLevel="0" collapsed="false">
      <c r="A118" s="0" t="s">
        <v>149</v>
      </c>
      <c r="B118" s="7" t="s">
        <v>53</v>
      </c>
      <c r="C118" s="0" t="str">
        <f aca="false">INDEX(country!F:F,MATCH(A118,country!A:A,0))</f>
        <v>UMIC</v>
      </c>
      <c r="D118" s="0" t="n">
        <v>13.5</v>
      </c>
      <c r="E118" s="0" t="n">
        <v>13.5</v>
      </c>
      <c r="F118" s="0" t="n">
        <v>12</v>
      </c>
      <c r="G118" s="0" t="n">
        <f aca="false">INDEX(GeneratedSMRsAsHbA1c!E:E,MATCH($A118,GeneratedSMRsAsHbA1c!$C:$C,0))</f>
        <v>9.02658139475172</v>
      </c>
      <c r="H118" s="0" t="n">
        <f aca="false">INDEX(GeneratedSMRsAsHbA1c!F:F,MATCH($A118,GeneratedSMRsAsHbA1c!$C:$C,0))</f>
        <v>8.86673655525142</v>
      </c>
      <c r="I118" s="0" t="n">
        <f aca="false">INDEX(GeneratedSMRsAsHbA1c!G:G,MATCH($A118,GeneratedSMRsAsHbA1c!$C:$C,0))</f>
        <v>8.7152496158557</v>
      </c>
      <c r="J118" s="0" t="n">
        <f aca="false">INDEX(GeneratedSMRsAsHbA1c!H:H,MATCH($A118,GeneratedSMRsAsHbA1c!$C:$C,0))</f>
        <v>8.69487723435077</v>
      </c>
      <c r="K118" s="0" t="n">
        <f aca="false">INDEX(GeneratedSMRsAsHbA1c!I:I,MATCH($A118,GeneratedSMRsAsHbA1c!$C:$C,0))</f>
        <v>8.51105566892542</v>
      </c>
      <c r="L118" s="0" t="n">
        <f aca="false">INDEX(GeneratedSMRsAsHbA1c!J:J,MATCH($A118,GeneratedSMRsAsHbA1c!$C:$C,0))</f>
        <v>7.81567838022345</v>
      </c>
      <c r="M118" s="0" t="n">
        <f aca="false">L118</f>
        <v>7.81567838022345</v>
      </c>
      <c r="N118" s="0" t="n">
        <f aca="false">M118</f>
        <v>7.81567838022345</v>
      </c>
      <c r="O118" s="0" t="n">
        <f aca="false">N118</f>
        <v>7.81567838022345</v>
      </c>
      <c r="P118" s="0" t="n">
        <f aca="false">O118</f>
        <v>7.81567838022345</v>
      </c>
      <c r="Q118" s="0" t="n">
        <f aca="false">P118</f>
        <v>7.81567838022345</v>
      </c>
    </row>
    <row r="119" customFormat="false" ht="13.8" hidden="false" customHeight="false" outlineLevel="0" collapsed="false">
      <c r="A119" s="0" t="s">
        <v>150</v>
      </c>
      <c r="B119" s="7" t="s">
        <v>53</v>
      </c>
      <c r="C119" s="0" t="str">
        <f aca="false">INDEX(country!F:F,MATCH(A119,country!A:A,0))</f>
        <v>UMIC</v>
      </c>
      <c r="D119" s="0" t="n">
        <v>13.5</v>
      </c>
      <c r="E119" s="0" t="n">
        <v>13.5</v>
      </c>
      <c r="F119" s="0" t="n">
        <v>12</v>
      </c>
      <c r="G119" s="10" t="n">
        <f aca="false">G43</f>
        <v>9.09501170185806</v>
      </c>
      <c r="H119" s="10" t="n">
        <f aca="false">H43</f>
        <v>9.09501170185806</v>
      </c>
      <c r="I119" s="10" t="n">
        <f aca="false">I43</f>
        <v>9.07986300791849</v>
      </c>
      <c r="J119" s="10" t="n">
        <f aca="false">J43</f>
        <v>9.10023538942343</v>
      </c>
      <c r="K119" s="10" t="n">
        <f aca="false">K43</f>
        <v>9.03958837678949</v>
      </c>
      <c r="L119" s="10" t="n">
        <f aca="false">L43</f>
        <v>8.99706756000738</v>
      </c>
      <c r="M119" s="10" t="n">
        <f aca="false">M43</f>
        <v>8.99706756000738</v>
      </c>
      <c r="N119" s="10" t="n">
        <f aca="false">N43</f>
        <v>8.99706756000738</v>
      </c>
      <c r="O119" s="10" t="n">
        <f aca="false">O43</f>
        <v>8.99706756000738</v>
      </c>
      <c r="P119" s="10" t="n">
        <f aca="false">P43</f>
        <v>8.99706756000738</v>
      </c>
      <c r="Q119" s="10" t="n">
        <f aca="false">Q43</f>
        <v>8.99706756000738</v>
      </c>
    </row>
    <row r="120" customFormat="false" ht="13.8" hidden="false" customHeight="false" outlineLevel="0" collapsed="false">
      <c r="A120" s="0" t="s">
        <v>151</v>
      </c>
      <c r="B120" s="7" t="s">
        <v>39</v>
      </c>
      <c r="C120" s="0" t="str">
        <f aca="false">INDEX(country!F:F,MATCH(A120,country!A:A,0))</f>
        <v>UMIC</v>
      </c>
      <c r="D120" s="0" t="n">
        <v>13.5</v>
      </c>
      <c r="E120" s="0" t="n">
        <v>13.5</v>
      </c>
      <c r="F120" s="0" t="n">
        <v>12</v>
      </c>
      <c r="G120" s="0" t="n">
        <f aca="false">INDEX(GeneratedSMRsAsHbA1c!E:E,MATCH($A120,GeneratedSMRsAsHbA1c!$C:$C,0))</f>
        <v>8.61652192087022</v>
      </c>
      <c r="H120" s="0" t="n">
        <f aca="false">INDEX(GeneratedSMRsAsHbA1c!F:F,MATCH($A120,GeneratedSMRsAsHbA1c!$C:$C,0))</f>
        <v>8.61652192087022</v>
      </c>
      <c r="I120" s="0" t="n">
        <f aca="false">INDEX(GeneratedSMRsAsHbA1c!G:G,MATCH($A120,GeneratedSMRsAsHbA1c!$C:$C,0))</f>
        <v>8.61652192087022</v>
      </c>
      <c r="J120" s="0" t="n">
        <f aca="false">INDEX(GeneratedSMRsAsHbA1c!H:H,MATCH($A120,GeneratedSMRsAsHbA1c!$C:$C,0))</f>
        <v>8.1041826444588</v>
      </c>
      <c r="K120" s="0" t="n">
        <f aca="false">INDEX(GeneratedSMRsAsHbA1c!I:I,MATCH($A120,GeneratedSMRsAsHbA1c!$C:$C,0))</f>
        <v>7.97076966403926</v>
      </c>
      <c r="L120" s="0" t="n">
        <f aca="false">INDEX(GeneratedSMRsAsHbA1c!J:J,MATCH($A120,GeneratedSMRsAsHbA1c!$C:$C,0))</f>
        <v>7.8942426412066</v>
      </c>
      <c r="M120" s="0" t="n">
        <f aca="false">L120</f>
        <v>7.8942426412066</v>
      </c>
      <c r="N120" s="0" t="n">
        <f aca="false">M120</f>
        <v>7.8942426412066</v>
      </c>
      <c r="O120" s="0" t="n">
        <f aca="false">N120</f>
        <v>7.8942426412066</v>
      </c>
      <c r="P120" s="0" t="n">
        <f aca="false">O120</f>
        <v>7.8942426412066</v>
      </c>
      <c r="Q120" s="0" t="n">
        <f aca="false">P120</f>
        <v>7.8942426412066</v>
      </c>
    </row>
    <row r="121" customFormat="false" ht="13.8" hidden="false" customHeight="false" outlineLevel="0" collapsed="false">
      <c r="A121" s="0" t="s">
        <v>152</v>
      </c>
      <c r="B121" s="7" t="s">
        <v>36</v>
      </c>
      <c r="C121" s="0" t="str">
        <f aca="false">INDEX(country!F:F,MATCH(A121,country!A:A,0))</f>
        <v>LMIC</v>
      </c>
      <c r="D121" s="0" t="n">
        <v>13.5</v>
      </c>
      <c r="E121" s="0" t="n">
        <v>13.5</v>
      </c>
      <c r="F121" s="0" t="n">
        <v>12</v>
      </c>
      <c r="G121" s="0" t="n">
        <f aca="false">INDEX(GeneratedSMRsAsHbA1c!E:E,MATCH($A121,GeneratedSMRsAsHbA1c!$C:$C,0))</f>
        <v>7.66790025899915</v>
      </c>
      <c r="H121" s="0" t="n">
        <f aca="false">INDEX(GeneratedSMRsAsHbA1c!F:F,MATCH($A121,GeneratedSMRsAsHbA1c!$C:$C,0))</f>
        <v>7.66790025899915</v>
      </c>
      <c r="I121" s="0" t="n">
        <f aca="false">INDEX(GeneratedSMRsAsHbA1c!G:G,MATCH($A121,GeneratedSMRsAsHbA1c!$C:$C,0))</f>
        <v>7.28604869797065</v>
      </c>
      <c r="J121" s="0" t="n">
        <f aca="false">INDEX(GeneratedSMRsAsHbA1c!H:H,MATCH($A121,GeneratedSMRsAsHbA1c!$C:$C,0))</f>
        <v>7.85631866948202</v>
      </c>
      <c r="K121" s="0" t="n">
        <f aca="false">INDEX(GeneratedSMRsAsHbA1c!I:I,MATCH($A121,GeneratedSMRsAsHbA1c!$C:$C,0))</f>
        <v>7.89523514184402</v>
      </c>
      <c r="L121" s="0" t="n">
        <f aca="false">INDEX(GeneratedSMRsAsHbA1c!J:J,MATCH($A121,GeneratedSMRsAsHbA1c!$C:$C,0))</f>
        <v>7.46386302269582</v>
      </c>
      <c r="M121" s="0" t="n">
        <f aca="false">L121</f>
        <v>7.46386302269582</v>
      </c>
      <c r="N121" s="0" t="n">
        <f aca="false">M121</f>
        <v>7.46386302269582</v>
      </c>
      <c r="O121" s="0" t="n">
        <f aca="false">N121</f>
        <v>7.46386302269582</v>
      </c>
      <c r="P121" s="0" t="n">
        <f aca="false">O121</f>
        <v>7.46386302269582</v>
      </c>
      <c r="Q121" s="0" t="n">
        <f aca="false">P121</f>
        <v>7.46386302269582</v>
      </c>
    </row>
    <row r="122" customFormat="false" ht="13.8" hidden="false" customHeight="false" outlineLevel="0" collapsed="false">
      <c r="A122" s="0" t="s">
        <v>153</v>
      </c>
      <c r="B122" s="7" t="s">
        <v>65</v>
      </c>
      <c r="C122" s="0" t="str">
        <f aca="false">INDEX(country!F:F,MATCH(A122,country!A:A,0))</f>
        <v>LMIC</v>
      </c>
      <c r="D122" s="0" t="n">
        <v>13.5</v>
      </c>
      <c r="E122" s="0" t="n">
        <v>13.5</v>
      </c>
      <c r="F122" s="0" t="n">
        <v>12</v>
      </c>
      <c r="G122" s="0" t="n">
        <f aca="false">INDEX(GeneratedSMRsAsHbA1c!E:E,MATCH($A122,GeneratedSMRsAsHbA1c!$C:$C,0))</f>
        <v>8.66353510895855</v>
      </c>
      <c r="H122" s="0" t="n">
        <f aca="false">INDEX(GeneratedSMRsAsHbA1c!F:F,MATCH($A122,GeneratedSMRsAsHbA1c!$C:$C,0))</f>
        <v>8.2357150973548</v>
      </c>
      <c r="I122" s="0" t="n">
        <f aca="false">INDEX(GeneratedSMRsAsHbA1c!G:G,MATCH($A122,GeneratedSMRsAsHbA1c!$C:$C,0))</f>
        <v>7.81311877331642</v>
      </c>
      <c r="J122" s="0" t="n">
        <f aca="false">INDEX(GeneratedSMRsAsHbA1c!H:H,MATCH($A122,GeneratedSMRsAsHbA1c!$C:$C,0))</f>
        <v>7.81207403580334</v>
      </c>
      <c r="K122" s="0" t="n">
        <f aca="false">INDEX(GeneratedSMRsAsHbA1c!I:I,MATCH($A122,GeneratedSMRsAsHbA1c!$C:$C,0))</f>
        <v>7.69903343688875</v>
      </c>
      <c r="L122" s="0" t="n">
        <f aca="false">INDEX(GeneratedSMRsAsHbA1c!J:J,MATCH($A122,GeneratedSMRsAsHbA1c!$C:$C,0))</f>
        <v>7.64533392871675</v>
      </c>
      <c r="M122" s="0" t="n">
        <f aca="false">L122</f>
        <v>7.64533392871675</v>
      </c>
      <c r="N122" s="0" t="n">
        <f aca="false">M122</f>
        <v>7.64533392871675</v>
      </c>
      <c r="O122" s="0" t="n">
        <f aca="false">N122</f>
        <v>7.64533392871675</v>
      </c>
      <c r="P122" s="0" t="n">
        <f aca="false">O122</f>
        <v>7.64533392871675</v>
      </c>
      <c r="Q122" s="0" t="n">
        <f aca="false">P122</f>
        <v>7.64533392871675</v>
      </c>
    </row>
    <row r="123" customFormat="false" ht="13.8" hidden="false" customHeight="false" outlineLevel="0" collapsed="false">
      <c r="A123" s="0" t="s">
        <v>154</v>
      </c>
      <c r="B123" s="7" t="s">
        <v>14</v>
      </c>
      <c r="C123" s="0" t="str">
        <f aca="false">INDEX(country!F:F,MATCH(A123,country!A:A,0))</f>
        <v>UMIC</v>
      </c>
      <c r="D123" s="0" t="n">
        <v>13.5</v>
      </c>
      <c r="E123" s="0" t="n">
        <v>13.5</v>
      </c>
      <c r="F123" s="0" t="n">
        <v>12</v>
      </c>
      <c r="G123" s="0" t="n">
        <f aca="false">INDEX(GeneratedSMRsAsHbA1c!E:E,MATCH($A123,GeneratedSMRsAsHbA1c!$C:$C,0))</f>
        <v>8.16843400151284</v>
      </c>
      <c r="H123" s="0" t="n">
        <f aca="false">INDEX(GeneratedSMRsAsHbA1c!F:F,MATCH($A123,GeneratedSMRsAsHbA1c!$C:$C,0))</f>
        <v>8.16843400151284</v>
      </c>
      <c r="I123" s="0" t="n">
        <f aca="false">INDEX(GeneratedSMRsAsHbA1c!G:G,MATCH($A123,GeneratedSMRsAsHbA1c!$C:$C,0))</f>
        <v>8.16843400151284</v>
      </c>
      <c r="J123" s="0" t="n">
        <f aca="false">INDEX(GeneratedSMRsAsHbA1c!H:H,MATCH($A123,GeneratedSMRsAsHbA1c!$C:$C,0))</f>
        <v>8.15474794009157</v>
      </c>
      <c r="K123" s="0" t="n">
        <f aca="false">INDEX(GeneratedSMRsAsHbA1c!I:I,MATCH($A123,GeneratedSMRsAsHbA1c!$C:$C,0))</f>
        <v>8.07122117592132</v>
      </c>
      <c r="L123" s="0" t="n">
        <f aca="false">INDEX(GeneratedSMRsAsHbA1c!J:J,MATCH($A123,GeneratedSMRsAsHbA1c!$C:$C,0))</f>
        <v>7.69939909501833</v>
      </c>
      <c r="M123" s="0" t="n">
        <f aca="false">L123</f>
        <v>7.69939909501833</v>
      </c>
      <c r="N123" s="0" t="n">
        <f aca="false">M123</f>
        <v>7.69939909501833</v>
      </c>
      <c r="O123" s="0" t="n">
        <f aca="false">N123</f>
        <v>7.69939909501833</v>
      </c>
      <c r="P123" s="0" t="n">
        <f aca="false">O123</f>
        <v>7.69939909501833</v>
      </c>
      <c r="Q123" s="0" t="n">
        <f aca="false">P123</f>
        <v>7.69939909501833</v>
      </c>
    </row>
    <row r="124" customFormat="false" ht="13.8" hidden="false" customHeight="false" outlineLevel="0" collapsed="false">
      <c r="A124" s="0" t="s">
        <v>155</v>
      </c>
      <c r="B124" s="7" t="s">
        <v>16</v>
      </c>
      <c r="C124" s="0" t="str">
        <f aca="false">INDEX(country!F:F,MATCH(A124,country!A:A,0))</f>
        <v>LMIC</v>
      </c>
      <c r="D124" s="0" t="n">
        <v>13.5</v>
      </c>
      <c r="E124" s="0" t="n">
        <v>13.5</v>
      </c>
      <c r="F124" s="0" t="n">
        <v>12</v>
      </c>
      <c r="G124" s="0" t="n">
        <f aca="false">INDEX(GeneratedSMRsAsHbA1c!E:E,MATCH($A124,GeneratedSMRsAsHbA1c!$C:$C,0))</f>
        <v>9.08351958921424</v>
      </c>
      <c r="H124" s="0" t="n">
        <f aca="false">INDEX(GeneratedSMRsAsHbA1c!F:F,MATCH($A124,GeneratedSMRsAsHbA1c!$C:$C,0))</f>
        <v>9.09919065191036</v>
      </c>
      <c r="I124" s="0" t="n">
        <f aca="false">INDEX(GeneratedSMRsAsHbA1c!G:G,MATCH($A124,GeneratedSMRsAsHbA1c!$C:$C,0))</f>
        <v>9.02710376350826</v>
      </c>
      <c r="J124" s="0" t="n">
        <f aca="false">INDEX(GeneratedSMRsAsHbA1c!H:H,MATCH($A124,GeneratedSMRsAsHbA1c!$C:$C,0))</f>
        <v>8.89860104940017</v>
      </c>
      <c r="K124" s="0" t="n">
        <f aca="false">INDEX(GeneratedSMRsAsHbA1c!I:I,MATCH($A124,GeneratedSMRsAsHbA1c!$C:$C,0))</f>
        <v>8.81502204835426</v>
      </c>
      <c r="L124" s="0" t="n">
        <f aca="false">INDEX(GeneratedSMRsAsHbA1c!J:J,MATCH($A124,GeneratedSMRsAsHbA1c!$C:$C,0))</f>
        <v>8.75714359012997</v>
      </c>
      <c r="M124" s="0" t="n">
        <f aca="false">L124</f>
        <v>8.75714359012997</v>
      </c>
      <c r="N124" s="0" t="n">
        <f aca="false">M124</f>
        <v>8.75714359012997</v>
      </c>
      <c r="O124" s="0" t="n">
        <f aca="false">N124</f>
        <v>8.75714359012997</v>
      </c>
      <c r="P124" s="0" t="n">
        <f aca="false">O124</f>
        <v>8.75714359012997</v>
      </c>
      <c r="Q124" s="0" t="n">
        <f aca="false">P124</f>
        <v>8.75714359012997</v>
      </c>
    </row>
    <row r="125" customFormat="false" ht="13.8" hidden="false" customHeight="false" outlineLevel="0" collapsed="false">
      <c r="A125" s="0" t="s">
        <v>156</v>
      </c>
      <c r="B125" s="7" t="s">
        <v>53</v>
      </c>
      <c r="C125" s="0" t="str">
        <f aca="false">INDEX(country!F:F,MATCH(A125,country!A:A,0))</f>
        <v>LIC</v>
      </c>
      <c r="D125" s="0" t="n">
        <v>13.5</v>
      </c>
      <c r="E125" s="0" t="n">
        <v>13.5</v>
      </c>
      <c r="F125" s="0" t="n">
        <v>13.5</v>
      </c>
      <c r="G125" s="0" t="n">
        <f aca="false">INDEX(GeneratedSMRsAsHbA1c!E:E,MATCH($A125,GeneratedSMRsAsHbA1c!$C:$C,0))</f>
        <v>9.11642882087607</v>
      </c>
      <c r="H125" s="0" t="n">
        <f aca="false">INDEX(GeneratedSMRsAsHbA1c!F:F,MATCH($A125,GeneratedSMRsAsHbA1c!$C:$C,0))</f>
        <v>9.12583145849374</v>
      </c>
      <c r="I125" s="0" t="n">
        <f aca="false">INDEX(GeneratedSMRsAsHbA1c!G:G,MATCH($A125,GeneratedSMRsAsHbA1c!$C:$C,0))</f>
        <v>9.13262225232872</v>
      </c>
      <c r="J125" s="0" t="n">
        <f aca="false">INDEX(GeneratedSMRsAsHbA1c!H:H,MATCH($A125,GeneratedSMRsAsHbA1c!$C:$C,0))</f>
        <v>9.12635382725027</v>
      </c>
      <c r="K125" s="0" t="n">
        <f aca="false">INDEX(GeneratedSMRsAsHbA1c!I:I,MATCH($A125,GeneratedSMRsAsHbA1c!$C:$C,0))</f>
        <v>9.11345131896381</v>
      </c>
      <c r="L125" s="0" t="n">
        <f aca="false">INDEX(GeneratedSMRsAsHbA1c!J:J,MATCH($A125,GeneratedSMRsAsHbA1c!$C:$C,0))</f>
        <v>9.09511617560937</v>
      </c>
      <c r="M125" s="0" t="n">
        <f aca="false">L125</f>
        <v>9.09511617560937</v>
      </c>
      <c r="N125" s="0" t="n">
        <f aca="false">M125</f>
        <v>9.09511617560937</v>
      </c>
      <c r="O125" s="0" t="n">
        <f aca="false">N125</f>
        <v>9.09511617560937</v>
      </c>
      <c r="P125" s="0" t="n">
        <f aca="false">O125</f>
        <v>9.09511617560937</v>
      </c>
      <c r="Q125" s="0" t="n">
        <f aca="false">P125</f>
        <v>9.09511617560937</v>
      </c>
    </row>
    <row r="126" customFormat="false" ht="13.8" hidden="false" customHeight="false" outlineLevel="0" collapsed="false">
      <c r="A126" s="0" t="s">
        <v>157</v>
      </c>
      <c r="B126" s="7" t="s">
        <v>49</v>
      </c>
      <c r="C126" s="0" t="str">
        <f aca="false">INDEX(country!F:F,MATCH(A126,country!A:A,0))</f>
        <v>LMIC</v>
      </c>
      <c r="D126" s="0" t="n">
        <v>13.5</v>
      </c>
      <c r="E126" s="0" t="n">
        <v>13.5</v>
      </c>
      <c r="F126" s="0" t="n">
        <v>12</v>
      </c>
      <c r="G126" s="0" t="n">
        <f aca="false">INDEX(GeneratedSMRsAsHbA1c!E:E,MATCH($A126,GeneratedSMRsAsHbA1c!$C:$C,0))</f>
        <v>9.10493670823226</v>
      </c>
      <c r="H126" s="0" t="n">
        <f aca="false">INDEX(GeneratedSMRsAsHbA1c!F:F,MATCH($A126,GeneratedSMRsAsHbA1c!$C:$C,0))</f>
        <v>9.07934063916195</v>
      </c>
      <c r="I126" s="0" t="n">
        <f aca="false">INDEX(GeneratedSMRsAsHbA1c!G:G,MATCH($A126,GeneratedSMRsAsHbA1c!$C:$C,0))</f>
        <v>9.09814591439728</v>
      </c>
      <c r="J126" s="0" t="n">
        <f aca="false">INDEX(GeneratedSMRsAsHbA1c!H:H,MATCH($A126,GeneratedSMRsAsHbA1c!$C:$C,0))</f>
        <v>8.98113531293301</v>
      </c>
      <c r="K126" s="0" t="n">
        <f aca="false">INDEX(GeneratedSMRsAsHbA1c!I:I,MATCH($A126,GeneratedSMRsAsHbA1c!$C:$C,0))</f>
        <v>8.86600523899227</v>
      </c>
      <c r="L126" s="0" t="n">
        <f aca="false">INDEX(GeneratedSMRsAsHbA1c!J:J,MATCH($A126,GeneratedSMRsAsHbA1c!$C:$C,0))</f>
        <v>8.78524702923166</v>
      </c>
      <c r="M126" s="0" t="n">
        <f aca="false">L126</f>
        <v>8.78524702923166</v>
      </c>
      <c r="N126" s="0" t="n">
        <f aca="false">M126</f>
        <v>8.78524702923166</v>
      </c>
      <c r="O126" s="0" t="n">
        <f aca="false">N126</f>
        <v>8.78524702923166</v>
      </c>
      <c r="P126" s="0" t="n">
        <f aca="false">O126</f>
        <v>8.78524702923166</v>
      </c>
      <c r="Q126" s="0" t="n">
        <f aca="false">P126</f>
        <v>8.78524702923166</v>
      </c>
    </row>
    <row r="127" customFormat="false" ht="13.8" hidden="false" customHeight="false" outlineLevel="0" collapsed="false">
      <c r="A127" s="0" t="s">
        <v>158</v>
      </c>
      <c r="B127" s="7" t="s">
        <v>46</v>
      </c>
      <c r="C127" s="0" t="str">
        <f aca="false">INDEX(country!F:F,MATCH(A127,country!A:A,0))</f>
        <v>UMIC</v>
      </c>
      <c r="D127" s="0" t="n">
        <v>13.5</v>
      </c>
      <c r="E127" s="0" t="n">
        <v>13.5</v>
      </c>
      <c r="F127" s="0" t="n">
        <v>12</v>
      </c>
      <c r="G127" s="0" t="n">
        <f aca="false">INDEX(GeneratedSMRsAsHbA1c!E:E,MATCH($A127,GeneratedSMRsAsHbA1c!$C:$C,0))</f>
        <v>9.01822349464713</v>
      </c>
      <c r="H127" s="0" t="n">
        <f aca="false">INDEX(GeneratedSMRsAsHbA1c!F:F,MATCH($A127,GeneratedSMRsAsHbA1c!$C:$C,0))</f>
        <v>9.01822349464713</v>
      </c>
      <c r="I127" s="0" t="n">
        <f aca="false">INDEX(GeneratedSMRsAsHbA1c!G:G,MATCH($A127,GeneratedSMRsAsHbA1c!$C:$C,0))</f>
        <v>9.01822349464713</v>
      </c>
      <c r="J127" s="0" t="n">
        <f aca="false">INDEX(GeneratedSMRsAsHbA1c!H:H,MATCH($A127,GeneratedSMRsAsHbA1c!$C:$C,0))</f>
        <v>8.98479189422876</v>
      </c>
      <c r="K127" s="0" t="n">
        <f aca="false">INDEX(GeneratedSMRsAsHbA1c!I:I,MATCH($A127,GeneratedSMRsAsHbA1c!$C:$C,0))</f>
        <v>8.94352476246235</v>
      </c>
      <c r="L127" s="0" t="n">
        <f aca="false">INDEX(GeneratedSMRsAsHbA1c!J:J,MATCH($A127,GeneratedSMRsAsHbA1c!$C:$C,0))</f>
        <v>8.92043606342341</v>
      </c>
      <c r="M127" s="0" t="n">
        <f aca="false">L127</f>
        <v>8.92043606342341</v>
      </c>
      <c r="N127" s="0" t="n">
        <f aca="false">M127</f>
        <v>8.92043606342341</v>
      </c>
      <c r="O127" s="0" t="n">
        <f aca="false">N127</f>
        <v>8.92043606342341</v>
      </c>
      <c r="P127" s="0" t="n">
        <f aca="false">O127</f>
        <v>8.92043606342341</v>
      </c>
      <c r="Q127" s="0" t="n">
        <f aca="false">P127</f>
        <v>8.92043606342341</v>
      </c>
    </row>
    <row r="128" customFormat="false" ht="13.8" hidden="false" customHeight="false" outlineLevel="0" collapsed="false">
      <c r="A128" s="0" t="s">
        <v>159</v>
      </c>
      <c r="B128" s="7" t="s">
        <v>12</v>
      </c>
      <c r="C128" s="0" t="str">
        <f aca="false">INDEX(country!F:F,MATCH(A128,country!A:A,0))</f>
        <v>LIC</v>
      </c>
      <c r="D128" s="0" t="n">
        <v>13.5</v>
      </c>
      <c r="E128" s="0" t="n">
        <v>13.5</v>
      </c>
      <c r="F128" s="0" t="n">
        <v>13.5</v>
      </c>
      <c r="G128" s="0" t="n">
        <f aca="false">INDEX(GeneratedSMRsAsHbA1c!E:E,MATCH($A128,GeneratedSMRsAsHbA1c!$C:$C,0))</f>
        <v>9.13209988357218</v>
      </c>
      <c r="H128" s="0" t="n">
        <f aca="false">INDEX(GeneratedSMRsAsHbA1c!F:F,MATCH($A128,GeneratedSMRsAsHbA1c!$C:$C,0))</f>
        <v>9.1211301396849</v>
      </c>
      <c r="I128" s="0" t="n">
        <f aca="false">INDEX(GeneratedSMRsAsHbA1c!G:G,MATCH($A128,GeneratedSMRsAsHbA1c!$C:$C,0))</f>
        <v>9.11224987082378</v>
      </c>
      <c r="J128" s="0" t="n">
        <f aca="false">INDEX(GeneratedSMRsAsHbA1c!H:H,MATCH($A128,GeneratedSMRsAsHbA1c!$C:$C,0))</f>
        <v>9.11799592714568</v>
      </c>
      <c r="K128" s="0" t="n">
        <f aca="false">INDEX(GeneratedSMRsAsHbA1c!I:I,MATCH($A128,GeneratedSMRsAsHbA1c!$C:$C,0))</f>
        <v>9.02825297477264</v>
      </c>
      <c r="L128" s="0" t="n">
        <f aca="false">INDEX(GeneratedSMRsAsHbA1c!J:J,MATCH($A128,GeneratedSMRsAsHbA1c!$C:$C,0))</f>
        <v>8.74784542626361</v>
      </c>
      <c r="M128" s="0" t="n">
        <f aca="false">L128</f>
        <v>8.74784542626361</v>
      </c>
      <c r="N128" s="0" t="n">
        <f aca="false">M128</f>
        <v>8.74784542626361</v>
      </c>
      <c r="O128" s="0" t="n">
        <f aca="false">N128</f>
        <v>8.74784542626361</v>
      </c>
      <c r="P128" s="0" t="n">
        <f aca="false">O128</f>
        <v>8.74784542626361</v>
      </c>
      <c r="Q128" s="0" t="n">
        <f aca="false">P128</f>
        <v>8.74784542626361</v>
      </c>
    </row>
    <row r="129" customFormat="false" ht="13.8" hidden="false" customHeight="false" outlineLevel="0" collapsed="false">
      <c r="A129" s="0" t="s">
        <v>160</v>
      </c>
      <c r="B129" s="7" t="s">
        <v>29</v>
      </c>
      <c r="C129" s="0" t="str">
        <f aca="false">INDEX(country!F:F,MATCH(A129,country!A:A,0))</f>
        <v>HIC</v>
      </c>
      <c r="D129" s="0" t="n">
        <v>13.5</v>
      </c>
      <c r="E129" s="0" t="n">
        <v>13.5</v>
      </c>
      <c r="F129" s="0" t="n">
        <v>11</v>
      </c>
      <c r="G129" s="0" t="n">
        <f aca="false">INDEX(GeneratedSMRsAsHbA1c!E:E,MATCH($A129,GeneratedSMRsAsHbA1c!$C:$C,0))</f>
        <v>8.56428504521653</v>
      </c>
      <c r="H129" s="0" t="n">
        <f aca="false">INDEX(GeneratedSMRsAsHbA1c!F:F,MATCH($A129,GeneratedSMRsAsHbA1c!$C:$C,0))</f>
        <v>8.19862691564068</v>
      </c>
      <c r="I129" s="0" t="n">
        <f aca="false">INDEX(GeneratedSMRsAsHbA1c!G:G,MATCH($A129,GeneratedSMRsAsHbA1c!$C:$C,0))</f>
        <v>7.8312972060439</v>
      </c>
      <c r="J129" s="0" t="n">
        <f aca="false">INDEX(GeneratedSMRsAsHbA1c!H:H,MATCH($A129,GeneratedSMRsAsHbA1c!$C:$C,0))</f>
        <v>7.86290051581439</v>
      </c>
      <c r="K129" s="0" t="n">
        <f aca="false">INDEX(GeneratedSMRsAsHbA1c!I:I,MATCH($A129,GeneratedSMRsAsHbA1c!$C:$C,0))</f>
        <v>7.59706705561274</v>
      </c>
      <c r="L129" s="0" t="n">
        <f aca="false">INDEX(GeneratedSMRsAsHbA1c!J:J,MATCH($A129,GeneratedSMRsAsHbA1c!$C:$C,0))</f>
        <v>7.25554236258889</v>
      </c>
      <c r="M129" s="0" t="n">
        <f aca="false">L129</f>
        <v>7.25554236258889</v>
      </c>
      <c r="N129" s="0" t="n">
        <f aca="false">M129</f>
        <v>7.25554236258889</v>
      </c>
      <c r="O129" s="0" t="n">
        <f aca="false">N129</f>
        <v>7.25554236258889</v>
      </c>
      <c r="P129" s="0" t="n">
        <f aca="false">O129</f>
        <v>7.25554236258889</v>
      </c>
      <c r="Q129" s="0" t="n">
        <f aca="false">P129</f>
        <v>7.25554236258889</v>
      </c>
    </row>
    <row r="130" customFormat="false" ht="13.8" hidden="false" customHeight="false" outlineLevel="0" collapsed="false">
      <c r="A130" s="0" t="s">
        <v>161</v>
      </c>
      <c r="B130" s="7" t="s">
        <v>93</v>
      </c>
      <c r="C130" s="0" t="str">
        <f aca="false">INDEX(country!F:F,MATCH(A130,country!A:A,0))</f>
        <v>HIC</v>
      </c>
      <c r="D130" s="0" t="n">
        <v>13.5</v>
      </c>
      <c r="E130" s="0" t="n">
        <v>13.5</v>
      </c>
      <c r="F130" s="0" t="n">
        <v>11</v>
      </c>
      <c r="G130" s="10" t="n">
        <f aca="false">H130</f>
        <v>8.79778387938854</v>
      </c>
      <c r="H130" s="0" t="n">
        <f aca="false">INDEX(GeneratedSMRsAsHbA1c!F:F,MATCH($A130,GeneratedSMRsAsHbA1c!$C:$C,0))</f>
        <v>8.79778387938854</v>
      </c>
      <c r="I130" s="0" t="n">
        <f aca="false">INDEX(GeneratedSMRsAsHbA1c!G:G,MATCH($A130,GeneratedSMRsAsHbA1c!$C:$C,0))</f>
        <v>8.79778387938854</v>
      </c>
      <c r="J130" s="0" t="n">
        <f aca="false">INDEX(GeneratedSMRsAsHbA1c!H:H,MATCH($A130,GeneratedSMRsAsHbA1c!$C:$C,0))</f>
        <v>8.10355580195095</v>
      </c>
      <c r="K130" s="0" t="n">
        <f aca="false">INDEX(GeneratedSMRsAsHbA1c!I:I,MATCH($A130,GeneratedSMRsAsHbA1c!$C:$C,0))</f>
        <v>8.10355580195095</v>
      </c>
      <c r="L130" s="0" t="n">
        <f aca="false">INDEX(GeneratedSMRsAsHbA1c!J:J,MATCH($A130,GeneratedSMRsAsHbA1c!$C:$C,0))</f>
        <v>8.10355580195095</v>
      </c>
      <c r="M130" s="0" t="n">
        <f aca="false">L130</f>
        <v>8.10355580195095</v>
      </c>
      <c r="N130" s="0" t="n">
        <f aca="false">M130</f>
        <v>8.10355580195095</v>
      </c>
      <c r="O130" s="0" t="n">
        <f aca="false">N130</f>
        <v>8.10355580195095</v>
      </c>
      <c r="P130" s="0" t="n">
        <f aca="false">O130</f>
        <v>8.10355580195095</v>
      </c>
      <c r="Q130" s="0" t="n">
        <f aca="false">P130</f>
        <v>8.10355580195095</v>
      </c>
    </row>
    <row r="131" customFormat="false" ht="13.8" hidden="false" customHeight="false" outlineLevel="0" collapsed="false">
      <c r="A131" s="0" t="s">
        <v>162</v>
      </c>
      <c r="B131" s="7" t="s">
        <v>27</v>
      </c>
      <c r="C131" s="0" t="str">
        <f aca="false">INDEX(country!F:F,MATCH(A131,country!A:A,0))</f>
        <v>HIC</v>
      </c>
      <c r="D131" s="0" t="n">
        <v>13.5</v>
      </c>
      <c r="E131" s="0" t="n">
        <v>13.5</v>
      </c>
      <c r="F131" s="0" t="n">
        <v>11</v>
      </c>
      <c r="G131" s="0" t="n">
        <f aca="false">INDEX(GeneratedSMRsAsHbA1c!E:E,MATCH($A131,GeneratedSMRsAsHbA1c!$C:$C,0))</f>
        <v>8.56428504521653</v>
      </c>
      <c r="H131" s="0" t="n">
        <f aca="false">INDEX(GeneratedSMRsAsHbA1c!F:F,MATCH($A131,GeneratedSMRsAsHbA1c!$C:$C,0))</f>
        <v>8.30310066694806</v>
      </c>
      <c r="I131" s="0" t="n">
        <f aca="false">INDEX(GeneratedSMRsAsHbA1c!G:G,MATCH($A131,GeneratedSMRsAsHbA1c!$C:$C,0))</f>
        <v>8.14639003998698</v>
      </c>
      <c r="J131" s="0" t="n">
        <f aca="false">INDEX(GeneratedSMRsAsHbA1c!H:H,MATCH($A131,GeneratedSMRsAsHbA1c!$C:$C,0))</f>
        <v>7.9896794130259</v>
      </c>
      <c r="K131" s="0" t="n">
        <f aca="false">INDEX(GeneratedSMRsAsHbA1c!I:I,MATCH($A131,GeneratedSMRsAsHbA1c!$C:$C,0))</f>
        <v>7.53741254361622</v>
      </c>
      <c r="L131" s="0" t="n">
        <f aca="false">INDEX(GeneratedSMRsAsHbA1c!J:J,MATCH($A131,GeneratedSMRsAsHbA1c!$C:$C,0))</f>
        <v>7.26369131519087</v>
      </c>
      <c r="M131" s="0" t="n">
        <f aca="false">L131</f>
        <v>7.26369131519087</v>
      </c>
      <c r="N131" s="0" t="n">
        <f aca="false">M131</f>
        <v>7.26369131519087</v>
      </c>
      <c r="O131" s="0" t="n">
        <f aca="false">N131</f>
        <v>7.26369131519087</v>
      </c>
      <c r="P131" s="0" t="n">
        <f aca="false">O131</f>
        <v>7.26369131519087</v>
      </c>
      <c r="Q131" s="0" t="n">
        <f aca="false">P131</f>
        <v>7.26369131519087</v>
      </c>
    </row>
    <row r="132" customFormat="false" ht="13.8" hidden="false" customHeight="false" outlineLevel="0" collapsed="false">
      <c r="A132" s="0" t="s">
        <v>163</v>
      </c>
      <c r="B132" s="7" t="s">
        <v>39</v>
      </c>
      <c r="C132" s="0" t="str">
        <f aca="false">INDEX(country!F:F,MATCH(A132,country!A:A,0))</f>
        <v>LMIC</v>
      </c>
      <c r="D132" s="0" t="n">
        <v>13.5</v>
      </c>
      <c r="E132" s="0" t="n">
        <v>13.5</v>
      </c>
      <c r="F132" s="0" t="n">
        <v>12</v>
      </c>
      <c r="G132" s="0" t="n">
        <f aca="false">INDEX(GeneratedSMRsAsHbA1c!E:E,MATCH($A132,GeneratedSMRsAsHbA1c!$C:$C,0))</f>
        <v>8.9612853001846</v>
      </c>
      <c r="H132" s="0" t="n">
        <f aca="false">INDEX(GeneratedSMRsAsHbA1c!F:F,MATCH($A132,GeneratedSMRsAsHbA1c!$C:$C,0))</f>
        <v>8.9215852746878</v>
      </c>
      <c r="I132" s="0" t="n">
        <f aca="false">INDEX(GeneratedSMRsAsHbA1c!G:G,MATCH($A132,GeneratedSMRsAsHbA1c!$C:$C,0))</f>
        <v>8.79569440436239</v>
      </c>
      <c r="J132" s="0" t="n">
        <f aca="false">INDEX(GeneratedSMRsAsHbA1c!H:H,MATCH($A132,GeneratedSMRsAsHbA1c!$C:$C,0))</f>
        <v>8.69174302181154</v>
      </c>
      <c r="K132" s="0" t="n">
        <f aca="false">INDEX(GeneratedSMRsAsHbA1c!I:I,MATCH($A132,GeneratedSMRsAsHbA1c!$C:$C,0))</f>
        <v>8.75871069639958</v>
      </c>
      <c r="L132" s="0" t="n">
        <f aca="false">INDEX(GeneratedSMRsAsHbA1c!J:J,MATCH($A132,GeneratedSMRsAsHbA1c!$C:$C,0))</f>
        <v>8.62827521789231</v>
      </c>
      <c r="M132" s="0" t="n">
        <f aca="false">L132</f>
        <v>8.62827521789231</v>
      </c>
      <c r="N132" s="0" t="n">
        <f aca="false">M132</f>
        <v>8.62827521789231</v>
      </c>
      <c r="O132" s="0" t="n">
        <f aca="false">N132</f>
        <v>8.62827521789231</v>
      </c>
      <c r="P132" s="0" t="n">
        <f aca="false">O132</f>
        <v>8.62827521789231</v>
      </c>
      <c r="Q132" s="0" t="n">
        <f aca="false">P132</f>
        <v>8.62827521789231</v>
      </c>
    </row>
    <row r="133" customFormat="false" ht="13.8" hidden="false" customHeight="false" outlineLevel="0" collapsed="false">
      <c r="A133" s="0" t="s">
        <v>164</v>
      </c>
      <c r="B133" s="7" t="s">
        <v>41</v>
      </c>
      <c r="C133" s="0" t="str">
        <f aca="false">INDEX(country!F:F,MATCH(A133,country!A:A,0))</f>
        <v>LIC</v>
      </c>
      <c r="D133" s="0" t="n">
        <v>13.5</v>
      </c>
      <c r="E133" s="0" t="n">
        <v>13.5</v>
      </c>
      <c r="F133" s="0" t="n">
        <v>13.5</v>
      </c>
      <c r="G133" s="0" t="n">
        <f aca="false">INDEX(GeneratedSMRsAsHbA1c!E:E,MATCH($A133,GeneratedSMRsAsHbA1c!$C:$C,0))</f>
        <v>9.13314462108525</v>
      </c>
      <c r="H133" s="0" t="n">
        <f aca="false">INDEX(GeneratedSMRsAsHbA1c!F:F,MATCH($A133,GeneratedSMRsAsHbA1c!$C:$C,0))</f>
        <v>9.13053277730257</v>
      </c>
      <c r="I133" s="0" t="n">
        <f aca="false">INDEX(GeneratedSMRsAsHbA1c!G:G,MATCH($A133,GeneratedSMRsAsHbA1c!$C:$C,0))</f>
        <v>9.1294880397895</v>
      </c>
      <c r="J133" s="0" t="n">
        <f aca="false">INDEX(GeneratedSMRsAsHbA1c!H:H,MATCH($A133,GeneratedSMRsAsHbA1c!$C:$C,0))</f>
        <v>9.12165250844144</v>
      </c>
      <c r="K133" s="0" t="n">
        <f aca="false">INDEX(GeneratedSMRsAsHbA1c!I:I,MATCH($A133,GeneratedSMRsAsHbA1c!$C:$C,0))</f>
        <v>9.12896567103296</v>
      </c>
      <c r="L133" s="0" t="n">
        <f aca="false">INDEX(GeneratedSMRsAsHbA1c!J:J,MATCH($A133,GeneratedSMRsAsHbA1c!$C:$C,0))</f>
        <v>9.11627211024911</v>
      </c>
      <c r="M133" s="0" t="n">
        <f aca="false">L133</f>
        <v>9.11627211024911</v>
      </c>
      <c r="N133" s="0" t="n">
        <f aca="false">M133</f>
        <v>9.11627211024911</v>
      </c>
      <c r="O133" s="0" t="n">
        <f aca="false">N133</f>
        <v>9.11627211024911</v>
      </c>
      <c r="P133" s="0" t="n">
        <f aca="false">O133</f>
        <v>9.11627211024911</v>
      </c>
      <c r="Q133" s="0" t="n">
        <f aca="false">P133</f>
        <v>9.11627211024911</v>
      </c>
    </row>
    <row r="134" customFormat="false" ht="13.8" hidden="false" customHeight="false" outlineLevel="0" collapsed="false">
      <c r="A134" s="0" t="s">
        <v>165</v>
      </c>
      <c r="B134" s="7" t="s">
        <v>41</v>
      </c>
      <c r="C134" s="0" t="str">
        <f aca="false">INDEX(country!F:F,MATCH(A134,country!A:A,0))</f>
        <v>LMIC</v>
      </c>
      <c r="D134" s="0" t="n">
        <v>13.5</v>
      </c>
      <c r="E134" s="0" t="n">
        <v>13.5</v>
      </c>
      <c r="F134" s="0" t="n">
        <v>12</v>
      </c>
      <c r="G134" s="0" t="n">
        <f aca="false">INDEX(GeneratedSMRsAsHbA1c!E:E,MATCH($A134,GeneratedSMRsAsHbA1c!$C:$C,0))</f>
        <v>9.13001040854603</v>
      </c>
      <c r="H134" s="0" t="n">
        <f aca="false">INDEX(GeneratedSMRsAsHbA1c!F:F,MATCH($A134,GeneratedSMRsAsHbA1c!$C:$C,0))</f>
        <v>9.07986300791849</v>
      </c>
      <c r="I134" s="0" t="n">
        <f aca="false">INDEX(GeneratedSMRsAsHbA1c!G:G,MATCH($A134,GeneratedSMRsAsHbA1c!$C:$C,0))</f>
        <v>9.03859587615207</v>
      </c>
      <c r="J134" s="0" t="n">
        <f aca="false">INDEX(GeneratedSMRsAsHbA1c!H:H,MATCH($A134,GeneratedSMRsAsHbA1c!$C:$C,0))</f>
        <v>8.99837348189872</v>
      </c>
      <c r="K134" s="0" t="n">
        <f aca="false">INDEX(GeneratedSMRsAsHbA1c!I:I,MATCH($A134,GeneratedSMRsAsHbA1c!$C:$C,0))</f>
        <v>9.04298377370698</v>
      </c>
      <c r="L134" s="0" t="n">
        <f aca="false">INDEX(GeneratedSMRsAsHbA1c!J:J,MATCH($A134,GeneratedSMRsAsHbA1c!$C:$C,0))</f>
        <v>8.9400771286692</v>
      </c>
      <c r="M134" s="0" t="n">
        <f aca="false">L134</f>
        <v>8.9400771286692</v>
      </c>
      <c r="N134" s="0" t="n">
        <f aca="false">M134</f>
        <v>8.9400771286692</v>
      </c>
      <c r="O134" s="0" t="n">
        <f aca="false">N134</f>
        <v>8.9400771286692</v>
      </c>
      <c r="P134" s="0" t="n">
        <f aca="false">O134</f>
        <v>8.9400771286692</v>
      </c>
      <c r="Q134" s="0" t="n">
        <f aca="false">P134</f>
        <v>8.9400771286692</v>
      </c>
    </row>
    <row r="135" customFormat="false" ht="13.8" hidden="false" customHeight="false" outlineLevel="0" collapsed="false">
      <c r="A135" s="0" t="s">
        <v>166</v>
      </c>
      <c r="B135" s="7" t="s">
        <v>62</v>
      </c>
      <c r="C135" s="0" t="str">
        <f aca="false">INDEX(country!F:F,MATCH(A135,country!A:A,0))</f>
        <v>HIC</v>
      </c>
      <c r="D135" s="0" t="n">
        <v>13.5</v>
      </c>
      <c r="E135" s="0" t="n">
        <v>13.5</v>
      </c>
      <c r="F135" s="0" t="n">
        <v>11</v>
      </c>
      <c r="G135" s="0" t="n">
        <f aca="false">INDEX(GeneratedSMRsAsHbA1c!E:E,MATCH($A135,GeneratedSMRsAsHbA1c!$C:$C,0))</f>
        <v>8.51204816956284</v>
      </c>
      <c r="H135" s="0" t="n">
        <f aca="false">INDEX(GeneratedSMRsAsHbA1c!F:F,MATCH($A135,GeneratedSMRsAsHbA1c!$C:$C,0))</f>
        <v>8.09415316433329</v>
      </c>
      <c r="I135" s="0" t="n">
        <f aca="false">INDEX(GeneratedSMRsAsHbA1c!G:G,MATCH($A135,GeneratedSMRsAsHbA1c!$C:$C,0))</f>
        <v>7.83296878606482</v>
      </c>
      <c r="J135" s="0" t="n">
        <f aca="false">INDEX(GeneratedSMRsAsHbA1c!H:H,MATCH($A135,GeneratedSMRsAsHbA1c!$C:$C,0))</f>
        <v>7.62402128345005</v>
      </c>
      <c r="K135" s="0" t="n">
        <f aca="false">INDEX(GeneratedSMRsAsHbA1c!I:I,MATCH($A135,GeneratedSMRsAsHbA1c!$C:$C,0))</f>
        <v>7.83563286672316</v>
      </c>
      <c r="L135" s="0" t="n">
        <f aca="false">INDEX(GeneratedSMRsAsHbA1c!J:J,MATCH($A135,GeneratedSMRsAsHbA1c!$C:$C,0))</f>
        <v>7.61545443584284</v>
      </c>
      <c r="M135" s="0" t="n">
        <f aca="false">L135</f>
        <v>7.61545443584284</v>
      </c>
      <c r="N135" s="0" t="n">
        <f aca="false">M135</f>
        <v>7.61545443584284</v>
      </c>
      <c r="O135" s="0" t="n">
        <f aca="false">N135</f>
        <v>7.61545443584284</v>
      </c>
      <c r="P135" s="0" t="n">
        <f aca="false">O135</f>
        <v>7.61545443584284</v>
      </c>
      <c r="Q135" s="0" t="n">
        <f aca="false">P135</f>
        <v>7.61545443584284</v>
      </c>
    </row>
    <row r="136" customFormat="false" ht="13.8" hidden="false" customHeight="false" outlineLevel="0" collapsed="false">
      <c r="A136" s="0" t="s">
        <v>167</v>
      </c>
      <c r="B136" s="7" t="s">
        <v>24</v>
      </c>
      <c r="C136" s="0" t="str">
        <f aca="false">INDEX(country!F:F,MATCH(A136,country!A:A,0))</f>
        <v>HIC</v>
      </c>
      <c r="D136" s="0" t="n">
        <v>13.5</v>
      </c>
      <c r="E136" s="0" t="n">
        <v>13.5</v>
      </c>
      <c r="F136" s="0" t="n">
        <v>11</v>
      </c>
      <c r="G136" s="0" t="n">
        <f aca="false">INDEX(GeneratedSMRsAsHbA1c!E:E,MATCH($A136,GeneratedSMRsAsHbA1c!$C:$C,0))</f>
        <v>9.12321961471105</v>
      </c>
      <c r="H136" s="0" t="n">
        <f aca="false">INDEX(GeneratedSMRsAsHbA1c!F:F,MATCH($A136,GeneratedSMRsAsHbA1c!$C:$C,0))</f>
        <v>9.11904066465876</v>
      </c>
      <c r="I136" s="0" t="n">
        <f aca="false">INDEX(GeneratedSMRsAsHbA1c!G:G,MATCH($A136,GeneratedSMRsAsHbA1c!$C:$C,0))</f>
        <v>8.72350304220899</v>
      </c>
      <c r="J136" s="0" t="n">
        <f aca="false">INDEX(GeneratedSMRsAsHbA1c!H:H,MATCH($A136,GeneratedSMRsAsHbA1c!$C:$C,0))</f>
        <v>8.38850795864185</v>
      </c>
      <c r="K136" s="0" t="n">
        <f aca="false">INDEX(GeneratedSMRsAsHbA1c!I:I,MATCH($A136,GeneratedSMRsAsHbA1c!$C:$C,0))</f>
        <v>8.13207713605787</v>
      </c>
      <c r="L136" s="0" t="n">
        <f aca="false">INDEX(GeneratedSMRsAsHbA1c!J:J,MATCH($A136,GeneratedSMRsAsHbA1c!$C:$C,0))</f>
        <v>8.09253382118802</v>
      </c>
      <c r="M136" s="0" t="n">
        <f aca="false">L136</f>
        <v>8.09253382118802</v>
      </c>
      <c r="N136" s="0" t="n">
        <f aca="false">M136</f>
        <v>8.09253382118802</v>
      </c>
      <c r="O136" s="0" t="n">
        <f aca="false">N136</f>
        <v>8.09253382118802</v>
      </c>
      <c r="P136" s="0" t="n">
        <f aca="false">O136</f>
        <v>8.09253382118802</v>
      </c>
      <c r="Q136" s="0" t="n">
        <f aca="false">P136</f>
        <v>8.09253382118802</v>
      </c>
    </row>
    <row r="137" customFormat="false" ht="13.8" hidden="false" customHeight="false" outlineLevel="0" collapsed="false">
      <c r="A137" s="0" t="s">
        <v>168</v>
      </c>
      <c r="B137" s="7" t="s">
        <v>12</v>
      </c>
      <c r="C137" s="0" t="str">
        <f aca="false">INDEX(country!F:F,MATCH(A137,country!A:A,0))</f>
        <v>LMIC</v>
      </c>
      <c r="D137" s="0" t="n">
        <v>13.5</v>
      </c>
      <c r="E137" s="0" t="n">
        <v>13.5</v>
      </c>
      <c r="F137" s="0" t="n">
        <v>12</v>
      </c>
      <c r="G137" s="0" t="n">
        <f aca="false">INDEX(GeneratedSMRsAsHbA1c!E:E,MATCH($A137,GeneratedSMRsAsHbA1c!$C:$C,0))</f>
        <v>9.04225245744783</v>
      </c>
      <c r="H137" s="0" t="n">
        <f aca="false">INDEX(GeneratedSMRsAsHbA1c!F:F,MATCH($A137,GeneratedSMRsAsHbA1c!$C:$C,0))</f>
        <v>8.99001558179413</v>
      </c>
      <c r="I137" s="0" t="n">
        <f aca="false">INDEX(GeneratedSMRsAsHbA1c!G:G,MATCH($A137,GeneratedSMRsAsHbA1c!$C:$C,0))</f>
        <v>8.8975563118871</v>
      </c>
      <c r="J137" s="0" t="n">
        <f aca="false">INDEX(GeneratedSMRsAsHbA1c!H:H,MATCH($A137,GeneratedSMRsAsHbA1c!$C:$C,0))</f>
        <v>8.80191059256518</v>
      </c>
      <c r="K137" s="0" t="n">
        <f aca="false">INDEX(GeneratedSMRsAsHbA1c!I:I,MATCH($A137,GeneratedSMRsAsHbA1c!$C:$C,0))</f>
        <v>8.71702566962793</v>
      </c>
      <c r="L137" s="0" t="n">
        <f aca="false">INDEX(GeneratedSMRsAsHbA1c!J:J,MATCH($A137,GeneratedSMRsAsHbA1c!$C:$C,0))</f>
        <v>8.62691705912531</v>
      </c>
      <c r="M137" s="0" t="n">
        <f aca="false">L137</f>
        <v>8.62691705912531</v>
      </c>
      <c r="N137" s="0" t="n">
        <f aca="false">M137</f>
        <v>8.62691705912531</v>
      </c>
      <c r="O137" s="0" t="n">
        <f aca="false">N137</f>
        <v>8.62691705912531</v>
      </c>
      <c r="P137" s="0" t="n">
        <f aca="false">O137</f>
        <v>8.62691705912531</v>
      </c>
      <c r="Q137" s="0" t="n">
        <f aca="false">P137</f>
        <v>8.62691705912531</v>
      </c>
    </row>
    <row r="138" customFormat="false" ht="13.8" hidden="false" customHeight="false" outlineLevel="0" collapsed="false">
      <c r="A138" s="0" t="s">
        <v>169</v>
      </c>
      <c r="B138" s="7" t="s">
        <v>39</v>
      </c>
      <c r="C138" s="0" t="str">
        <f aca="false">INDEX(country!F:F,MATCH(A138,country!A:A,0))</f>
        <v>HIC</v>
      </c>
      <c r="D138" s="0" t="n">
        <v>13.5</v>
      </c>
      <c r="E138" s="0" t="n">
        <v>13.5</v>
      </c>
      <c r="F138" s="0" t="n">
        <v>11</v>
      </c>
      <c r="G138" s="0" t="n">
        <f aca="false">INDEX(GeneratedSMRsAsHbA1c!E:E,MATCH($A138,GeneratedSMRsAsHbA1c!$C:$C,0))</f>
        <v>8.95292740008001</v>
      </c>
      <c r="H138" s="0" t="n">
        <f aca="false">INDEX(GeneratedSMRsAsHbA1c!F:F,MATCH($A138,GeneratedSMRsAsHbA1c!$C:$C,0))</f>
        <v>8.82703652975461</v>
      </c>
      <c r="I138" s="0" t="n">
        <f aca="false">INDEX(GeneratedSMRsAsHbA1c!G:G,MATCH($A138,GeneratedSMRsAsHbA1c!$C:$C,0))</f>
        <v>8.55749425138155</v>
      </c>
      <c r="J138" s="0" t="n">
        <f aca="false">INDEX(GeneratedSMRsAsHbA1c!H:H,MATCH($A138,GeneratedSMRsAsHbA1c!$C:$C,0))</f>
        <v>8.35429280508868</v>
      </c>
      <c r="K138" s="0" t="n">
        <f aca="false">INDEX(GeneratedSMRsAsHbA1c!I:I,MATCH($A138,GeneratedSMRsAsHbA1c!$C:$C,0))</f>
        <v>8.40454467946753</v>
      </c>
      <c r="L138" s="0" t="n">
        <f aca="false">INDEX(GeneratedSMRsAsHbA1c!J:J,MATCH($A138,GeneratedSMRsAsHbA1c!$C:$C,0))</f>
        <v>8.31945080902767</v>
      </c>
      <c r="M138" s="0" t="n">
        <f aca="false">L138</f>
        <v>8.31945080902767</v>
      </c>
      <c r="N138" s="0" t="n">
        <f aca="false">M138</f>
        <v>8.31945080902767</v>
      </c>
      <c r="O138" s="0" t="n">
        <f aca="false">N138</f>
        <v>8.31945080902767</v>
      </c>
      <c r="P138" s="0" t="n">
        <f aca="false">O138</f>
        <v>8.31945080902767</v>
      </c>
      <c r="Q138" s="0" t="n">
        <f aca="false">P138</f>
        <v>8.31945080902767</v>
      </c>
    </row>
    <row r="139" customFormat="false" ht="13.8" hidden="false" customHeight="false" outlineLevel="0" collapsed="false">
      <c r="A139" s="0" t="s">
        <v>170</v>
      </c>
      <c r="B139" s="7" t="s">
        <v>93</v>
      </c>
      <c r="C139" s="0" t="str">
        <f aca="false">INDEX(country!F:F,MATCH(A139,country!A:A,0))</f>
        <v>LMIC</v>
      </c>
      <c r="D139" s="0" t="n">
        <v>13.5</v>
      </c>
      <c r="E139" s="0" t="n">
        <v>13.5</v>
      </c>
      <c r="F139" s="0" t="n">
        <v>12</v>
      </c>
      <c r="G139" s="0" t="n">
        <f aca="false">INDEX(GeneratedSMRsAsHbA1c!E:E,MATCH($A139,GeneratedSMRsAsHbA1c!$C:$C,0))</f>
        <v>9.09762354564074</v>
      </c>
      <c r="H139" s="0" t="n">
        <f aca="false">INDEX(GeneratedSMRsAsHbA1c!F:F,MATCH($A139,GeneratedSMRsAsHbA1c!$C:$C,0))</f>
        <v>9.10650381450187</v>
      </c>
      <c r="I139" s="0" t="n">
        <f aca="false">INDEX(GeneratedSMRsAsHbA1c!G:G,MATCH($A139,GeneratedSMRsAsHbA1c!$C:$C,0))</f>
        <v>9.10075775817996</v>
      </c>
      <c r="J139" s="0" t="n">
        <f aca="false">INDEX(GeneratedSMRsAsHbA1c!H:H,MATCH($A139,GeneratedSMRsAsHbA1c!$C:$C,0))</f>
        <v>9.11433934584992</v>
      </c>
      <c r="K139" s="0" t="n">
        <f aca="false">INDEX(GeneratedSMRsAsHbA1c!I:I,MATCH($A139,GeneratedSMRsAsHbA1c!$C:$C,0))</f>
        <v>9.11204092332116</v>
      </c>
      <c r="L139" s="0" t="n">
        <f aca="false">INDEX(GeneratedSMRsAsHbA1c!J:J,MATCH($A139,GeneratedSMRsAsHbA1c!$C:$C,0))</f>
        <v>9.10237710132523</v>
      </c>
      <c r="M139" s="0" t="n">
        <f aca="false">L139</f>
        <v>9.10237710132523</v>
      </c>
      <c r="N139" s="0" t="n">
        <f aca="false">M139</f>
        <v>9.10237710132523</v>
      </c>
      <c r="O139" s="0" t="n">
        <f aca="false">N139</f>
        <v>9.10237710132523</v>
      </c>
      <c r="P139" s="0" t="n">
        <f aca="false">O139</f>
        <v>9.10237710132523</v>
      </c>
      <c r="Q139" s="0" t="n">
        <f aca="false">P139</f>
        <v>9.10237710132523</v>
      </c>
    </row>
    <row r="140" customFormat="false" ht="13.8" hidden="false" customHeight="false" outlineLevel="0" collapsed="false">
      <c r="A140" s="0" t="s">
        <v>171</v>
      </c>
      <c r="B140" s="7" t="s">
        <v>22</v>
      </c>
      <c r="C140" s="0" t="str">
        <f aca="false">INDEX(country!F:F,MATCH(A140,country!A:A,0))</f>
        <v>UMIC</v>
      </c>
      <c r="D140" s="0" t="n">
        <v>13.5</v>
      </c>
      <c r="E140" s="0" t="n">
        <v>13.5</v>
      </c>
      <c r="F140" s="0" t="n">
        <v>12</v>
      </c>
      <c r="G140" s="0" t="n">
        <f aca="false">INDEX(GeneratedSMRsAsHbA1c!E:E,MATCH($A140,GeneratedSMRsAsHbA1c!$C:$C,0))</f>
        <v>8.85994576141644</v>
      </c>
      <c r="H140" s="0" t="n">
        <f aca="false">INDEX(GeneratedSMRsAsHbA1c!F:F,MATCH($A140,GeneratedSMRsAsHbA1c!$C:$C,0))</f>
        <v>8.84479706747687</v>
      </c>
      <c r="I140" s="0" t="n">
        <f aca="false">INDEX(GeneratedSMRsAsHbA1c!G:G,MATCH($A140,GeneratedSMRsAsHbA1c!$C:$C,0))</f>
        <v>8.79935098565815</v>
      </c>
      <c r="J140" s="0" t="n">
        <f aca="false">INDEX(GeneratedSMRsAsHbA1c!H:H,MATCH($A140,GeneratedSMRsAsHbA1c!$C:$C,0))</f>
        <v>8.52771923225895</v>
      </c>
      <c r="K140" s="0" t="n">
        <f aca="false">INDEX(GeneratedSMRsAsHbA1c!I:I,MATCH($A140,GeneratedSMRsAsHbA1c!$C:$C,0))</f>
        <v>8.53879344989753</v>
      </c>
      <c r="L140" s="0" t="n">
        <f aca="false">INDEX(GeneratedSMRsAsHbA1c!J:J,MATCH($A140,GeneratedSMRsAsHbA1c!$C:$C,0))</f>
        <v>8.43139443355353</v>
      </c>
      <c r="M140" s="0" t="n">
        <f aca="false">L140</f>
        <v>8.43139443355353</v>
      </c>
      <c r="N140" s="0" t="n">
        <f aca="false">M140</f>
        <v>8.43139443355353</v>
      </c>
      <c r="O140" s="0" t="n">
        <f aca="false">N140</f>
        <v>8.43139443355353</v>
      </c>
      <c r="P140" s="0" t="n">
        <f aca="false">O140</f>
        <v>8.43139443355353</v>
      </c>
      <c r="Q140" s="0" t="n">
        <f aca="false">P140</f>
        <v>8.43139443355353</v>
      </c>
    </row>
    <row r="141" customFormat="false" ht="13.8" hidden="false" customHeight="false" outlineLevel="0" collapsed="false">
      <c r="A141" s="0" t="s">
        <v>172</v>
      </c>
      <c r="B141" s="7" t="s">
        <v>22</v>
      </c>
      <c r="C141" s="0" t="str">
        <f aca="false">INDEX(country!F:F,MATCH(A141,country!A:A,0))</f>
        <v>UMIC</v>
      </c>
      <c r="D141" s="0" t="n">
        <v>13.5</v>
      </c>
      <c r="E141" s="0" t="n">
        <v>13.5</v>
      </c>
      <c r="F141" s="0" t="n">
        <v>12</v>
      </c>
      <c r="G141" s="0" t="n">
        <f aca="false">INDEX(GeneratedSMRsAsHbA1c!E:E,MATCH($A141,GeneratedSMRsAsHbA1c!$C:$C,0))</f>
        <v>8.87248261157332</v>
      </c>
      <c r="H141" s="0" t="n">
        <f aca="false">INDEX(GeneratedSMRsAsHbA1c!F:F,MATCH($A141,GeneratedSMRsAsHbA1c!$C:$C,0))</f>
        <v>8.76487464772671</v>
      </c>
      <c r="I141" s="0" t="n">
        <f aca="false">INDEX(GeneratedSMRsAsHbA1c!G:G,MATCH($A141,GeneratedSMRsAsHbA1c!$C:$C,0))</f>
        <v>8.58309032045186</v>
      </c>
      <c r="J141" s="0" t="n">
        <f aca="false">INDEX(GeneratedSMRsAsHbA1c!H:H,MATCH($A141,GeneratedSMRsAsHbA1c!$C:$C,0))</f>
        <v>8.5419798993124</v>
      </c>
      <c r="K141" s="0" t="n">
        <f aca="false">INDEX(GeneratedSMRsAsHbA1c!I:I,MATCH($A141,GeneratedSMRsAsHbA1c!$C:$C,0))</f>
        <v>8.65831142139318</v>
      </c>
      <c r="L141" s="0" t="n">
        <f aca="false">INDEX(GeneratedSMRsAsHbA1c!J:J,MATCH($A141,GeneratedSMRsAsHbA1c!$C:$C,0))</f>
        <v>8.45730392387777</v>
      </c>
      <c r="M141" s="0" t="n">
        <f aca="false">L141</f>
        <v>8.45730392387777</v>
      </c>
      <c r="N141" s="0" t="n">
        <f aca="false">M141</f>
        <v>8.45730392387777</v>
      </c>
      <c r="O141" s="0" t="n">
        <f aca="false">N141</f>
        <v>8.45730392387777</v>
      </c>
      <c r="P141" s="0" t="n">
        <f aca="false">O141</f>
        <v>8.45730392387777</v>
      </c>
      <c r="Q141" s="0" t="n">
        <f aca="false">P141</f>
        <v>8.45730392387777</v>
      </c>
    </row>
    <row r="142" customFormat="false" ht="13.8" hidden="false" customHeight="false" outlineLevel="0" collapsed="false">
      <c r="A142" s="0" t="s">
        <v>173</v>
      </c>
      <c r="B142" s="7" t="s">
        <v>49</v>
      </c>
      <c r="C142" s="0" t="str">
        <f aca="false">INDEX(country!F:F,MATCH(A142,country!A:A,0))</f>
        <v>LMIC</v>
      </c>
      <c r="D142" s="0" t="n">
        <v>13.5</v>
      </c>
      <c r="E142" s="0" t="n">
        <v>13.5</v>
      </c>
      <c r="F142" s="0" t="n">
        <v>12</v>
      </c>
      <c r="G142" s="0" t="n">
        <f aca="false">INDEX(GeneratedSMRsAsHbA1c!E:E,MATCH($A142,GeneratedSMRsAsHbA1c!$C:$C,0))</f>
        <v>9.06262483895277</v>
      </c>
      <c r="H142" s="0" t="n">
        <f aca="false">INDEX(GeneratedSMRsAsHbA1c!F:F,MATCH($A142,GeneratedSMRsAsHbA1c!$C:$C,0))</f>
        <v>9.07202747657043</v>
      </c>
      <c r="I142" s="0" t="n">
        <f aca="false">INDEX(GeneratedSMRsAsHbA1c!G:G,MATCH($A142,GeneratedSMRsAsHbA1c!$C:$C,0))</f>
        <v>9.07672879537926</v>
      </c>
      <c r="J142" s="0" t="n">
        <f aca="false">INDEX(GeneratedSMRsAsHbA1c!H:H,MATCH($A142,GeneratedSMRsAsHbA1c!$C:$C,0))</f>
        <v>8.5023843475669</v>
      </c>
      <c r="K142" s="0" t="n">
        <f aca="false">INDEX(GeneratedSMRsAsHbA1c!I:I,MATCH($A142,GeneratedSMRsAsHbA1c!$C:$C,0))</f>
        <v>8.47459432971914</v>
      </c>
      <c r="L142" s="0" t="n">
        <f aca="false">INDEX(GeneratedSMRsAsHbA1c!J:J,MATCH($A142,GeneratedSMRsAsHbA1c!$C:$C,0))</f>
        <v>8.82526047598238</v>
      </c>
      <c r="M142" s="0" t="n">
        <f aca="false">L142</f>
        <v>8.82526047598238</v>
      </c>
      <c r="N142" s="0" t="n">
        <f aca="false">M142</f>
        <v>8.82526047598238</v>
      </c>
      <c r="O142" s="0" t="n">
        <f aca="false">N142</f>
        <v>8.82526047598238</v>
      </c>
      <c r="P142" s="0" t="n">
        <f aca="false">O142</f>
        <v>8.82526047598238</v>
      </c>
      <c r="Q142" s="0" t="n">
        <f aca="false">P142</f>
        <v>8.82526047598238</v>
      </c>
    </row>
    <row r="143" customFormat="false" ht="13.8" hidden="false" customHeight="false" outlineLevel="0" collapsed="false">
      <c r="A143" s="0" t="s">
        <v>174</v>
      </c>
      <c r="B143" s="7" t="s">
        <v>36</v>
      </c>
      <c r="C143" s="0" t="str">
        <f aca="false">INDEX(country!F:F,MATCH(A143,country!A:A,0))</f>
        <v>HIC</v>
      </c>
      <c r="D143" s="0" t="n">
        <v>13.5</v>
      </c>
      <c r="E143" s="0" t="n">
        <v>13.5</v>
      </c>
      <c r="F143" s="0" t="n">
        <v>11</v>
      </c>
      <c r="G143" s="0" t="n">
        <f aca="false">INDEX(GeneratedSMRsAsHbA1c!E:E,MATCH($A143,GeneratedSMRsAsHbA1c!$C:$C,0))</f>
        <v>8.61652192087022</v>
      </c>
      <c r="H143" s="0" t="n">
        <f aca="false">INDEX(GeneratedSMRsAsHbA1c!F:F,MATCH($A143,GeneratedSMRsAsHbA1c!$C:$C,0))</f>
        <v>8.19862691564068</v>
      </c>
      <c r="I143" s="0" t="n">
        <f aca="false">INDEX(GeneratedSMRsAsHbA1c!G:G,MATCH($A143,GeneratedSMRsAsHbA1c!$C:$C,0))</f>
        <v>8.01543219272317</v>
      </c>
      <c r="J143" s="0" t="n">
        <f aca="false">INDEX(GeneratedSMRsAsHbA1c!H:H,MATCH($A143,GeneratedSMRsAsHbA1c!$C:$C,0))</f>
        <v>7.98691085861626</v>
      </c>
      <c r="K143" s="0" t="n">
        <f aca="false">INDEX(GeneratedSMRsAsHbA1c!I:I,MATCH($A143,GeneratedSMRsAsHbA1c!$C:$C,0))</f>
        <v>8.00498481759243</v>
      </c>
      <c r="L143" s="0" t="n">
        <f aca="false">INDEX(GeneratedSMRsAsHbA1c!J:J,MATCH($A143,GeneratedSMRsAsHbA1c!$C:$C,0))</f>
        <v>7.8962798793571</v>
      </c>
      <c r="M143" s="0" t="n">
        <f aca="false">L143</f>
        <v>7.8962798793571</v>
      </c>
      <c r="N143" s="0" t="n">
        <f aca="false">M143</f>
        <v>7.8962798793571</v>
      </c>
      <c r="O143" s="0" t="n">
        <f aca="false">N143</f>
        <v>7.8962798793571</v>
      </c>
      <c r="P143" s="0" t="n">
        <f aca="false">O143</f>
        <v>7.8962798793571</v>
      </c>
      <c r="Q143" s="0" t="n">
        <f aca="false">P143</f>
        <v>7.8962798793571</v>
      </c>
    </row>
    <row r="144" customFormat="false" ht="13.8" hidden="false" customHeight="false" outlineLevel="0" collapsed="false">
      <c r="A144" s="0" t="s">
        <v>175</v>
      </c>
      <c r="B144" s="7" t="s">
        <v>14</v>
      </c>
      <c r="C144" s="0" t="str">
        <f aca="false">INDEX(country!F:F,MATCH(A144,country!A:A,0))</f>
        <v>HIC</v>
      </c>
      <c r="D144" s="0" t="n">
        <v>13.5</v>
      </c>
      <c r="E144" s="0" t="n">
        <v>13.5</v>
      </c>
      <c r="F144" s="0" t="n">
        <v>11</v>
      </c>
      <c r="G144" s="0" t="n">
        <f aca="false">INDEX(GeneratedSMRsAsHbA1c!E:E,MATCH($A144,GeneratedSMRsAsHbA1c!$C:$C,0))</f>
        <v>8.72099567217761</v>
      </c>
      <c r="H144" s="0" t="n">
        <f aca="false">INDEX(GeneratedSMRsAsHbA1c!F:F,MATCH($A144,GeneratedSMRsAsHbA1c!$C:$C,0))</f>
        <v>8.14639003998698</v>
      </c>
      <c r="I144" s="0" t="n">
        <f aca="false">INDEX(GeneratedSMRsAsHbA1c!G:G,MATCH($A144,GeneratedSMRsAsHbA1c!$C:$C,0))</f>
        <v>7.65996025389979</v>
      </c>
      <c r="J144" s="0" t="n">
        <f aca="false">INDEX(GeneratedSMRsAsHbA1c!H:H,MATCH($A144,GeneratedSMRsAsHbA1c!$C:$C,0))</f>
        <v>7.46595249772197</v>
      </c>
      <c r="K144" s="0" t="n">
        <f aca="false">INDEX(GeneratedSMRsAsHbA1c!I:I,MATCH($A144,GeneratedSMRsAsHbA1c!$C:$C,0))</f>
        <v>7.06216144891892</v>
      </c>
      <c r="L144" s="0" t="n">
        <f aca="false">INDEX(GeneratedSMRsAsHbA1c!J:J,MATCH($A144,GeneratedSMRsAsHbA1c!$C:$C,0))</f>
        <v>6.4622731689119</v>
      </c>
      <c r="M144" s="0" t="n">
        <f aca="false">L144</f>
        <v>6.4622731689119</v>
      </c>
      <c r="N144" s="0" t="n">
        <f aca="false">M144</f>
        <v>6.4622731689119</v>
      </c>
      <c r="O144" s="0" t="n">
        <f aca="false">N144</f>
        <v>6.4622731689119</v>
      </c>
      <c r="P144" s="0" t="n">
        <f aca="false">O144</f>
        <v>6.4622731689119</v>
      </c>
      <c r="Q144" s="0" t="n">
        <f aca="false">P144</f>
        <v>6.4622731689119</v>
      </c>
    </row>
    <row r="145" customFormat="false" ht="13.8" hidden="false" customHeight="false" outlineLevel="0" collapsed="false">
      <c r="A145" s="0" t="s">
        <v>176</v>
      </c>
      <c r="B145" s="7" t="s">
        <v>20</v>
      </c>
      <c r="C145" s="0" t="str">
        <f aca="false">INDEX(country!F:F,MATCH(A145,country!A:A,0))</f>
        <v>HIC</v>
      </c>
      <c r="D145" s="0" t="n">
        <v>13.5</v>
      </c>
      <c r="E145" s="0" t="n">
        <v>13.5</v>
      </c>
      <c r="F145" s="0" t="n">
        <v>11</v>
      </c>
      <c r="G145" s="0" t="n">
        <f aca="false">INDEX(GeneratedSMRsAsHbA1c!E:E,MATCH($A145,GeneratedSMRsAsHbA1c!$C:$C,0))</f>
        <v>8.22474535346752</v>
      </c>
      <c r="H145" s="0" t="n">
        <f aca="false">INDEX(GeneratedSMRsAsHbA1c!F:F,MATCH($A145,GeneratedSMRsAsHbA1c!$C:$C,0))</f>
        <v>8.22474535346752</v>
      </c>
      <c r="I145" s="0" t="n">
        <f aca="false">INDEX(GeneratedSMRsAsHbA1c!G:G,MATCH($A145,GeneratedSMRsAsHbA1c!$C:$C,0))</f>
        <v>8.22474535346752</v>
      </c>
      <c r="J145" s="0" t="n">
        <f aca="false">INDEX(GeneratedSMRsAsHbA1c!H:H,MATCH($A145,GeneratedSMRsAsHbA1c!$C:$C,0))</f>
        <v>8.22474535346752</v>
      </c>
      <c r="K145" s="0" t="n">
        <f aca="false">INDEX(GeneratedSMRsAsHbA1c!I:I,MATCH($A145,GeneratedSMRsAsHbA1c!$C:$C,0))</f>
        <v>8.22474535346752</v>
      </c>
      <c r="L145" s="0" t="n">
        <f aca="false">INDEX(GeneratedSMRsAsHbA1c!J:J,MATCH($A145,GeneratedSMRsAsHbA1c!$C:$C,0))</f>
        <v>8.22474535346752</v>
      </c>
      <c r="M145" s="0" t="n">
        <f aca="false">L145</f>
        <v>8.22474535346752</v>
      </c>
      <c r="N145" s="0" t="n">
        <f aca="false">M145</f>
        <v>8.22474535346752</v>
      </c>
      <c r="O145" s="0" t="n">
        <f aca="false">N145</f>
        <v>8.22474535346752</v>
      </c>
      <c r="P145" s="0" t="n">
        <f aca="false">O145</f>
        <v>8.22474535346752</v>
      </c>
      <c r="Q145" s="0" t="n">
        <f aca="false">P145</f>
        <v>8.22474535346752</v>
      </c>
    </row>
    <row r="146" customFormat="false" ht="13.8" hidden="false" customHeight="false" outlineLevel="0" collapsed="false">
      <c r="A146" s="0" t="s">
        <v>177</v>
      </c>
      <c r="B146" s="7" t="s">
        <v>24</v>
      </c>
      <c r="C146" s="0" t="str">
        <f aca="false">INDEX(country!F:F,MATCH(A146,country!A:A,0))</f>
        <v>HIC</v>
      </c>
      <c r="D146" s="0" t="n">
        <v>13.5</v>
      </c>
      <c r="E146" s="0" t="n">
        <v>13.5</v>
      </c>
      <c r="F146" s="0" t="n">
        <v>11</v>
      </c>
      <c r="G146" s="0" t="n">
        <f aca="false">INDEX(GeneratedSMRsAsHbA1c!E:E,MATCH($A146,GeneratedSMRsAsHbA1c!$C:$C,0))</f>
        <v>8.87091550530371</v>
      </c>
      <c r="H146" s="0" t="n">
        <f aca="false">INDEX(GeneratedSMRsAsHbA1c!F:F,MATCH($A146,GeneratedSMRsAsHbA1c!$C:$C,0))</f>
        <v>8.87091550530371</v>
      </c>
      <c r="I146" s="0" t="n">
        <f aca="false">INDEX(GeneratedSMRsAsHbA1c!G:G,MATCH($A146,GeneratedSMRsAsHbA1c!$C:$C,0))</f>
        <v>8.35533754260176</v>
      </c>
      <c r="J146" s="0" t="n">
        <f aca="false">INDEX(GeneratedSMRsAsHbA1c!H:H,MATCH($A146,GeneratedSMRsAsHbA1c!$C:$C,0))</f>
        <v>8.48070604417062</v>
      </c>
      <c r="K146" s="0" t="n">
        <f aca="false">INDEX(GeneratedSMRsAsHbA1c!I:I,MATCH($A146,GeneratedSMRsAsHbA1c!$C:$C,0))</f>
        <v>7.19186561116704</v>
      </c>
      <c r="L146" s="0" t="n">
        <f aca="false">INDEX(GeneratedSMRsAsHbA1c!J:J,MATCH($A146,GeneratedSMRsAsHbA1c!$C:$C,0))</f>
        <v>7.84069984366157</v>
      </c>
      <c r="M146" s="0" t="n">
        <f aca="false">L146</f>
        <v>7.84069984366157</v>
      </c>
      <c r="N146" s="0" t="n">
        <f aca="false">M146</f>
        <v>7.84069984366157</v>
      </c>
      <c r="O146" s="0" t="n">
        <f aca="false">N146</f>
        <v>7.84069984366157</v>
      </c>
      <c r="P146" s="0" t="n">
        <f aca="false">O146</f>
        <v>7.84069984366157</v>
      </c>
      <c r="Q146" s="0" t="n">
        <f aca="false">P146</f>
        <v>7.84069984366157</v>
      </c>
    </row>
    <row r="147" customFormat="false" ht="13.8" hidden="false" customHeight="false" outlineLevel="0" collapsed="false">
      <c r="A147" s="0" t="s">
        <v>178</v>
      </c>
      <c r="B147" s="7" t="s">
        <v>18</v>
      </c>
      <c r="C147" s="0" t="str">
        <f aca="false">INDEX(country!F:F,MATCH(A147,country!A:A,0))</f>
        <v>LMIC</v>
      </c>
      <c r="D147" s="0" t="n">
        <v>13.5</v>
      </c>
      <c r="E147" s="0" t="n">
        <v>13.5</v>
      </c>
      <c r="F147" s="0" t="n">
        <v>12</v>
      </c>
      <c r="G147" s="0" t="n">
        <f aca="false">INDEX(GeneratedSMRsAsHbA1c!E:E,MATCH($A147,GeneratedSMRsAsHbA1c!$C:$C,0))</f>
        <v>9.10754855201494</v>
      </c>
      <c r="H147" s="0" t="n">
        <f aca="false">INDEX(GeneratedSMRsAsHbA1c!F:F,MATCH($A147,GeneratedSMRsAsHbA1c!$C:$C,0))</f>
        <v>9.04799851376973</v>
      </c>
      <c r="I147" s="0" t="n">
        <f aca="false">INDEX(GeneratedSMRsAsHbA1c!G:G,MATCH($A147,GeneratedSMRsAsHbA1c!$C:$C,0))</f>
        <v>8.99471690060297</v>
      </c>
      <c r="J147" s="0" t="n">
        <f aca="false">INDEX(GeneratedSMRsAsHbA1c!H:H,MATCH($A147,GeneratedSMRsAsHbA1c!$C:$C,0))</f>
        <v>8.75750924825954</v>
      </c>
      <c r="K147" s="0" t="n">
        <f aca="false">INDEX(GeneratedSMRsAsHbA1c!I:I,MATCH($A147,GeneratedSMRsAsHbA1c!$C:$C,0))</f>
        <v>9.07850484915149</v>
      </c>
      <c r="L147" s="0" t="n">
        <f aca="false">INDEX(GeneratedSMRsAsHbA1c!J:J,MATCH($A147,GeneratedSMRsAsHbA1c!$C:$C,0))</f>
        <v>9.05296101695684</v>
      </c>
      <c r="M147" s="0" t="n">
        <f aca="false">L147</f>
        <v>9.05296101695684</v>
      </c>
      <c r="N147" s="0" t="n">
        <f aca="false">M147</f>
        <v>9.05296101695684</v>
      </c>
      <c r="O147" s="0" t="n">
        <f aca="false">N147</f>
        <v>9.05296101695684</v>
      </c>
      <c r="P147" s="0" t="n">
        <f aca="false">O147</f>
        <v>9.05296101695684</v>
      </c>
      <c r="Q147" s="0" t="n">
        <f aca="false">P147</f>
        <v>9.05296101695684</v>
      </c>
    </row>
    <row r="148" customFormat="false" ht="13.8" hidden="false" customHeight="false" outlineLevel="0" collapsed="false">
      <c r="A148" s="0" t="s">
        <v>179</v>
      </c>
      <c r="B148" s="7" t="s">
        <v>65</v>
      </c>
      <c r="C148" s="0" t="str">
        <f aca="false">INDEX(country!F:F,MATCH(A148,country!A:A,0))</f>
        <v>HIC</v>
      </c>
      <c r="D148" s="0" t="n">
        <v>13.5</v>
      </c>
      <c r="E148" s="0" t="n">
        <v>13.5</v>
      </c>
      <c r="F148" s="0" t="n">
        <v>11</v>
      </c>
      <c r="G148" s="0" t="n">
        <f aca="false">INDEX(GeneratedSMRsAsHbA1c!E:E,MATCH($A148,GeneratedSMRsAsHbA1c!$C:$C,0))</f>
        <v>8.87770629913869</v>
      </c>
      <c r="H148" s="0" t="n">
        <f aca="false">INDEX(GeneratedSMRsAsHbA1c!F:F,MATCH($A148,GeneratedSMRsAsHbA1c!$C:$C,0))</f>
        <v>8.87770629913869</v>
      </c>
      <c r="I148" s="0" t="n">
        <f aca="false">INDEX(GeneratedSMRsAsHbA1c!G:G,MATCH($A148,GeneratedSMRsAsHbA1c!$C:$C,0))</f>
        <v>8.72099567217761</v>
      </c>
      <c r="J148" s="0" t="n">
        <f aca="false">INDEX(GeneratedSMRsAsHbA1c!H:H,MATCH($A148,GeneratedSMRsAsHbA1c!$C:$C,0))</f>
        <v>8.45981129390914</v>
      </c>
      <c r="K148" s="0" t="n">
        <f aca="false">INDEX(GeneratedSMRsAsHbA1c!I:I,MATCH($A148,GeneratedSMRsAsHbA1c!$C:$C,0))</f>
        <v>8.10256330131353</v>
      </c>
      <c r="L148" s="0" t="n">
        <f aca="false">INDEX(GeneratedSMRsAsHbA1c!J:J,MATCH($A148,GeneratedSMRsAsHbA1c!$C:$C,0))</f>
        <v>7.90568251697476</v>
      </c>
      <c r="M148" s="0" t="n">
        <f aca="false">L148</f>
        <v>7.90568251697476</v>
      </c>
      <c r="N148" s="0" t="n">
        <f aca="false">M148</f>
        <v>7.90568251697476</v>
      </c>
      <c r="O148" s="0" t="n">
        <f aca="false">N148</f>
        <v>7.90568251697476</v>
      </c>
      <c r="P148" s="0" t="n">
        <f aca="false">O148</f>
        <v>7.90568251697476</v>
      </c>
      <c r="Q148" s="0" t="n">
        <f aca="false">P148</f>
        <v>7.90568251697476</v>
      </c>
    </row>
    <row r="149" customFormat="false" ht="13.8" hidden="false" customHeight="false" outlineLevel="0" collapsed="false">
      <c r="A149" s="0" t="s">
        <v>180</v>
      </c>
      <c r="B149" s="7" t="s">
        <v>53</v>
      </c>
      <c r="C149" s="0" t="str">
        <f aca="false">INDEX(country!F:F,MATCH(A149,country!A:A,0))</f>
        <v>UMIC</v>
      </c>
      <c r="D149" s="0" t="n">
        <v>13.5</v>
      </c>
      <c r="E149" s="0" t="n">
        <v>13.5</v>
      </c>
      <c r="F149" s="0" t="n">
        <v>12</v>
      </c>
      <c r="G149" s="10" t="n">
        <f aca="false">G118</f>
        <v>9.02658139475172</v>
      </c>
      <c r="H149" s="10" t="n">
        <f aca="false">H118</f>
        <v>8.86673655525142</v>
      </c>
      <c r="I149" s="10" t="n">
        <f aca="false">I118</f>
        <v>8.7152496158557</v>
      </c>
      <c r="J149" s="10" t="n">
        <f aca="false">J118</f>
        <v>8.69487723435077</v>
      </c>
      <c r="K149" s="10" t="n">
        <f aca="false">K118</f>
        <v>8.51105566892542</v>
      </c>
      <c r="L149" s="10" t="n">
        <f aca="false">L118</f>
        <v>7.81567838022345</v>
      </c>
      <c r="M149" s="10" t="n">
        <f aca="false">M118</f>
        <v>7.81567838022345</v>
      </c>
      <c r="N149" s="10" t="n">
        <f aca="false">N118</f>
        <v>7.81567838022345</v>
      </c>
      <c r="O149" s="10" t="n">
        <f aca="false">O118</f>
        <v>7.81567838022345</v>
      </c>
      <c r="P149" s="10" t="n">
        <f aca="false">P118</f>
        <v>7.81567838022345</v>
      </c>
      <c r="Q149" s="10" t="n">
        <f aca="false">Q118</f>
        <v>7.81567838022345</v>
      </c>
    </row>
    <row r="150" customFormat="false" ht="13.8" hidden="false" customHeight="false" outlineLevel="0" collapsed="false">
      <c r="A150" s="0" t="s">
        <v>181</v>
      </c>
      <c r="B150" s="7" t="s">
        <v>36</v>
      </c>
      <c r="C150" s="0" t="str">
        <f aca="false">INDEX(country!F:F,MATCH(A150,country!A:A,0))</f>
        <v>UMIC</v>
      </c>
      <c r="D150" s="0" t="n">
        <v>13.5</v>
      </c>
      <c r="E150" s="0" t="n">
        <v>13.5</v>
      </c>
      <c r="F150" s="0" t="n">
        <v>12</v>
      </c>
      <c r="G150" s="0" t="n">
        <f aca="false">INDEX(GeneratedSMRsAsHbA1c!E:E,MATCH($A150,GeneratedSMRsAsHbA1c!$C:$C,0))</f>
        <v>8.47600472536179</v>
      </c>
      <c r="H150" s="0" t="n">
        <f aca="false">INDEX(GeneratedSMRsAsHbA1c!F:F,MATCH($A150,GeneratedSMRsAsHbA1c!$C:$C,0))</f>
        <v>8.36787439275864</v>
      </c>
      <c r="I150" s="0" t="n">
        <f aca="false">INDEX(GeneratedSMRsAsHbA1c!G:G,MATCH($A150,GeneratedSMRsAsHbA1c!$C:$C,0))</f>
        <v>8.1975821781276</v>
      </c>
      <c r="J150" s="0" t="n">
        <f aca="false">INDEX(GeneratedSMRsAsHbA1c!H:H,MATCH($A150,GeneratedSMRsAsHbA1c!$C:$C,0))</f>
        <v>8.11865225901487</v>
      </c>
      <c r="K150" s="0" t="n">
        <f aca="false">INDEX(GeneratedSMRsAsHbA1c!I:I,MATCH($A150,GeneratedSMRsAsHbA1c!$C:$C,0))</f>
        <v>7.84320721369294</v>
      </c>
      <c r="L150" s="0" t="n">
        <f aca="false">INDEX(GeneratedSMRsAsHbA1c!J:J,MATCH($A150,GeneratedSMRsAsHbA1c!$C:$C,0))</f>
        <v>7.58186612479751</v>
      </c>
      <c r="M150" s="0" t="n">
        <f aca="false">L150</f>
        <v>7.58186612479751</v>
      </c>
      <c r="N150" s="0" t="n">
        <f aca="false">M150</f>
        <v>7.58186612479751</v>
      </c>
      <c r="O150" s="0" t="n">
        <f aca="false">N150</f>
        <v>7.58186612479751</v>
      </c>
      <c r="P150" s="0" t="n">
        <f aca="false">O150</f>
        <v>7.58186612479751</v>
      </c>
      <c r="Q150" s="0" t="n">
        <f aca="false">P150</f>
        <v>7.58186612479751</v>
      </c>
    </row>
    <row r="151" customFormat="false" ht="13.8" hidden="false" customHeight="false" outlineLevel="0" collapsed="false">
      <c r="A151" s="0" t="s">
        <v>182</v>
      </c>
      <c r="B151" s="7" t="s">
        <v>36</v>
      </c>
      <c r="C151" s="0" t="str">
        <f aca="false">INDEX(country!F:F,MATCH(A151,country!A:A,0))</f>
        <v>UMIC</v>
      </c>
      <c r="D151" s="0" t="n">
        <v>13.5</v>
      </c>
      <c r="E151" s="0" t="n">
        <v>13.5</v>
      </c>
      <c r="F151" s="0" t="n">
        <v>12</v>
      </c>
      <c r="G151" s="0" t="n">
        <f aca="false">INDEX(GeneratedSMRsAsHbA1c!E:E,MATCH($A151,GeneratedSMRsAsHbA1c!$C:$C,0))</f>
        <v>7.11680122085268</v>
      </c>
      <c r="H151" s="0" t="n">
        <f aca="false">INDEX(GeneratedSMRsAsHbA1c!F:F,MATCH($A151,GeneratedSMRsAsHbA1c!$C:$C,0))</f>
        <v>7.11680122085268</v>
      </c>
      <c r="I151" s="0" t="n">
        <f aca="false">INDEX(GeneratedSMRsAsHbA1c!G:G,MATCH($A151,GeneratedSMRsAsHbA1c!$C:$C,0))</f>
        <v>6.77616455471494</v>
      </c>
      <c r="J151" s="0" t="n">
        <f aca="false">INDEX(GeneratedSMRsAsHbA1c!H:H,MATCH($A151,GeneratedSMRsAsHbA1c!$C:$C,0))</f>
        <v>7.92568924035013</v>
      </c>
      <c r="K151" s="0" t="n">
        <f aca="false">INDEX(GeneratedSMRsAsHbA1c!I:I,MATCH($A151,GeneratedSMRsAsHbA1c!$C:$C,0))</f>
        <v>7.88886224301427</v>
      </c>
      <c r="L151" s="0" t="n">
        <f aca="false">INDEX(GeneratedSMRsAsHbA1c!J:J,MATCH($A151,GeneratedSMRsAsHbA1c!$C:$C,0))</f>
        <v>7.04215472554355</v>
      </c>
      <c r="M151" s="0" t="n">
        <f aca="false">L151</f>
        <v>7.04215472554355</v>
      </c>
      <c r="N151" s="0" t="n">
        <f aca="false">M151</f>
        <v>7.04215472554355</v>
      </c>
      <c r="O151" s="0" t="n">
        <f aca="false">N151</f>
        <v>7.04215472554355</v>
      </c>
      <c r="P151" s="0" t="n">
        <f aca="false">O151</f>
        <v>7.04215472554355</v>
      </c>
      <c r="Q151" s="0" t="n">
        <f aca="false">P151</f>
        <v>7.04215472554355</v>
      </c>
    </row>
    <row r="152" customFormat="false" ht="13.8" hidden="false" customHeight="false" outlineLevel="0" collapsed="false">
      <c r="A152" s="0" t="s">
        <v>183</v>
      </c>
      <c r="B152" s="7" t="s">
        <v>53</v>
      </c>
      <c r="C152" s="0" t="str">
        <f aca="false">INDEX(country!F:F,MATCH(A152,country!A:A,0))</f>
        <v>LIC</v>
      </c>
      <c r="D152" s="0" t="n">
        <v>13.5</v>
      </c>
      <c r="E152" s="0" t="n">
        <v>13.5</v>
      </c>
      <c r="F152" s="0" t="n">
        <v>13.5</v>
      </c>
      <c r="G152" s="0" t="n">
        <f aca="false">INDEX(GeneratedSMRsAsHbA1c!E:E,MATCH($A152,GeneratedSMRsAsHbA1c!$C:$C,0))</f>
        <v>9.13471172735487</v>
      </c>
      <c r="H152" s="0" t="n">
        <f aca="false">INDEX(GeneratedSMRsAsHbA1c!F:F,MATCH($A152,GeneratedSMRsAsHbA1c!$C:$C,0))</f>
        <v>9.12217487719798</v>
      </c>
      <c r="I152" s="0" t="n">
        <f aca="false">INDEX(GeneratedSMRsAsHbA1c!G:G,MATCH($A152,GeneratedSMRsAsHbA1c!$C:$C,0))</f>
        <v>9.11799592714568</v>
      </c>
      <c r="J152" s="0" t="n">
        <f aca="false">INDEX(GeneratedSMRsAsHbA1c!H:H,MATCH($A152,GeneratedSMRsAsHbA1c!$C:$C,0))</f>
        <v>9.11799592714568</v>
      </c>
      <c r="K152" s="0" t="n">
        <f aca="false">INDEX(GeneratedSMRsAsHbA1c!I:I,MATCH($A152,GeneratedSMRsAsHbA1c!$C:$C,0))</f>
        <v>9.11016039579763</v>
      </c>
      <c r="L152" s="0" t="n">
        <f aca="false">INDEX(GeneratedSMRsAsHbA1c!J:J,MATCH($A152,GeneratedSMRsAsHbA1c!$C:$C,0))</f>
        <v>9.06889326403121</v>
      </c>
      <c r="M152" s="0" t="n">
        <f aca="false">L152</f>
        <v>9.06889326403121</v>
      </c>
      <c r="N152" s="0" t="n">
        <f aca="false">M152</f>
        <v>9.06889326403121</v>
      </c>
      <c r="O152" s="0" t="n">
        <f aca="false">N152</f>
        <v>9.06889326403121</v>
      </c>
      <c r="P152" s="0" t="n">
        <f aca="false">O152</f>
        <v>9.06889326403121</v>
      </c>
      <c r="Q152" s="0" t="n">
        <f aca="false">P152</f>
        <v>9.06889326403121</v>
      </c>
    </row>
    <row r="153" customFormat="false" ht="13.8" hidden="false" customHeight="false" outlineLevel="0" collapsed="false">
      <c r="A153" s="0" t="s">
        <v>184</v>
      </c>
      <c r="B153" s="7" t="s">
        <v>98</v>
      </c>
      <c r="C153" s="0" t="str">
        <f aca="false">INDEX(country!F:F,MATCH(A153,country!A:A,0))</f>
        <v>UMIC</v>
      </c>
      <c r="D153" s="0" t="n">
        <v>13.5</v>
      </c>
      <c r="E153" s="0" t="n">
        <v>13.5</v>
      </c>
      <c r="F153" s="0" t="n">
        <v>12</v>
      </c>
      <c r="G153" s="0" t="n">
        <f aca="false">INDEX(GeneratedSMRsAsHbA1c!E:E,MATCH($A153,GeneratedSMRsAsHbA1c!$C:$C,0))</f>
        <v>8.90852605577437</v>
      </c>
      <c r="H153" s="0" t="n">
        <f aca="false">INDEX(GeneratedSMRsAsHbA1c!F:F,MATCH($A153,GeneratedSMRsAsHbA1c!$C:$C,0))</f>
        <v>8.95031555629733</v>
      </c>
      <c r="I153" s="0" t="n">
        <f aca="false">INDEX(GeneratedSMRsAsHbA1c!G:G,MATCH($A153,GeneratedSMRsAsHbA1c!$C:$C,0))</f>
        <v>9.03076034480402</v>
      </c>
      <c r="J153" s="0" t="n">
        <f aca="false">INDEX(GeneratedSMRsAsHbA1c!H:H,MATCH($A153,GeneratedSMRsAsHbA1c!$C:$C,0))</f>
        <v>8.77782939288883</v>
      </c>
      <c r="K153" s="0" t="n">
        <f aca="false">INDEX(GeneratedSMRsAsHbA1c!I:I,MATCH($A153,GeneratedSMRsAsHbA1c!$C:$C,0))</f>
        <v>8.95903911453149</v>
      </c>
      <c r="L153" s="0" t="n">
        <f aca="false">INDEX(GeneratedSMRsAsHbA1c!J:J,MATCH($A153,GeneratedSMRsAsHbA1c!$C:$C,0))</f>
        <v>8.95893464078019</v>
      </c>
      <c r="M153" s="0" t="n">
        <f aca="false">L153</f>
        <v>8.95893464078019</v>
      </c>
      <c r="N153" s="0" t="n">
        <f aca="false">M153</f>
        <v>8.95893464078019</v>
      </c>
      <c r="O153" s="0" t="n">
        <f aca="false">N153</f>
        <v>8.95893464078019</v>
      </c>
      <c r="P153" s="0" t="n">
        <f aca="false">O153</f>
        <v>8.95893464078019</v>
      </c>
      <c r="Q153" s="0" t="n">
        <f aca="false">P153</f>
        <v>8.95893464078019</v>
      </c>
    </row>
    <row r="154" customFormat="false" ht="13.8" hidden="false" customHeight="false" outlineLevel="0" collapsed="false">
      <c r="A154" s="0" t="s">
        <v>185</v>
      </c>
      <c r="B154" s="7" t="s">
        <v>18</v>
      </c>
      <c r="C154" s="0" t="str">
        <f aca="false">INDEX(country!F:F,MATCH(A154,country!A:A,0))</f>
        <v>LMIC</v>
      </c>
      <c r="D154" s="0" t="n">
        <v>13.5</v>
      </c>
      <c r="E154" s="0" t="n">
        <v>13.5</v>
      </c>
      <c r="F154" s="0" t="n">
        <v>12</v>
      </c>
      <c r="G154" s="0" t="n">
        <f aca="false">INDEX(GeneratedSMRsAsHbA1c!E:E,MATCH($A154,GeneratedSMRsAsHbA1c!$C:$C,0))</f>
        <v>8.98218005044608</v>
      </c>
      <c r="H154" s="0" t="n">
        <f aca="false">INDEX(GeneratedSMRsAsHbA1c!F:F,MATCH($A154,GeneratedSMRsAsHbA1c!$C:$C,0))</f>
        <v>8.91009316204398</v>
      </c>
      <c r="I154" s="0" t="n">
        <f aca="false">INDEX(GeneratedSMRsAsHbA1c!G:G,MATCH($A154,GeneratedSMRsAsHbA1c!$C:$C,0))</f>
        <v>8.86203523644258</v>
      </c>
      <c r="J154" s="0" t="n">
        <f aca="false">INDEX(GeneratedSMRsAsHbA1c!H:H,MATCH($A154,GeneratedSMRsAsHbA1c!$C:$C,0))</f>
        <v>8.89494446810441</v>
      </c>
      <c r="K154" s="0" t="n">
        <f aca="false">INDEX(GeneratedSMRsAsHbA1c!I:I,MATCH($A154,GeneratedSMRsAsHbA1c!$C:$C,0))</f>
        <v>8.8636023427122</v>
      </c>
      <c r="L154" s="0" t="n">
        <f aca="false">INDEX(GeneratedSMRsAsHbA1c!J:J,MATCH($A154,GeneratedSMRsAsHbA1c!$C:$C,0))</f>
        <v>9.11115289643505</v>
      </c>
      <c r="M154" s="0" t="n">
        <f aca="false">L154</f>
        <v>9.11115289643505</v>
      </c>
      <c r="N154" s="0" t="n">
        <f aca="false">M154</f>
        <v>9.11115289643505</v>
      </c>
      <c r="O154" s="0" t="n">
        <f aca="false">N154</f>
        <v>9.11115289643505</v>
      </c>
      <c r="P154" s="0" t="n">
        <f aca="false">O154</f>
        <v>9.11115289643505</v>
      </c>
      <c r="Q154" s="0" t="n">
        <f aca="false">P154</f>
        <v>9.11115289643505</v>
      </c>
    </row>
    <row r="155" customFormat="false" ht="13.8" hidden="false" customHeight="false" outlineLevel="0" collapsed="false">
      <c r="A155" s="0" t="s">
        <v>186</v>
      </c>
      <c r="B155" s="7" t="s">
        <v>24</v>
      </c>
      <c r="C155" s="0" t="str">
        <f aca="false">INDEX(country!F:F,MATCH(A155,country!A:A,0))</f>
        <v>HIC</v>
      </c>
      <c r="D155" s="0" t="n">
        <v>13.5</v>
      </c>
      <c r="E155" s="0" t="n">
        <v>13.5</v>
      </c>
      <c r="F155" s="0" t="n">
        <v>11</v>
      </c>
      <c r="G155" s="0" t="n">
        <f aca="false">INDEX(GeneratedSMRsAsHbA1c!E:E,MATCH($A155,GeneratedSMRsAsHbA1c!$C:$C,0))</f>
        <v>9.10702618325841</v>
      </c>
      <c r="H155" s="0" t="n">
        <f aca="false">INDEX(GeneratedSMRsAsHbA1c!F:F,MATCH($A155,GeneratedSMRsAsHbA1c!$C:$C,0))</f>
        <v>9.06889326403121</v>
      </c>
      <c r="I155" s="0" t="n">
        <f aca="false">INDEX(GeneratedSMRsAsHbA1c!G:G,MATCH($A155,GeneratedSMRsAsHbA1c!$C:$C,0))</f>
        <v>8.39033624928973</v>
      </c>
      <c r="J155" s="0" t="n">
        <f aca="false">INDEX(GeneratedSMRsAsHbA1c!H:H,MATCH($A155,GeneratedSMRsAsHbA1c!$C:$C,0))</f>
        <v>8.76095688205269</v>
      </c>
      <c r="K155" s="0" t="n">
        <f aca="false">INDEX(GeneratedSMRsAsHbA1c!I:I,MATCH($A155,GeneratedSMRsAsHbA1c!$C:$C,0))</f>
        <v>7.88134013292014</v>
      </c>
      <c r="L155" s="0" t="n">
        <f aca="false">INDEX(GeneratedSMRsAsHbA1c!J:J,MATCH($A155,GeneratedSMRsAsHbA1c!$C:$C,0))</f>
        <v>7.77462019595964</v>
      </c>
      <c r="M155" s="0" t="n">
        <f aca="false">L155</f>
        <v>7.77462019595964</v>
      </c>
      <c r="N155" s="0" t="n">
        <f aca="false">M155</f>
        <v>7.77462019595964</v>
      </c>
      <c r="O155" s="0" t="n">
        <f aca="false">N155</f>
        <v>7.77462019595964</v>
      </c>
      <c r="P155" s="0" t="n">
        <f aca="false">O155</f>
        <v>7.77462019595964</v>
      </c>
      <c r="Q155" s="0" t="n">
        <f aca="false">P155</f>
        <v>7.77462019595964</v>
      </c>
    </row>
    <row r="156" customFormat="false" ht="13.8" hidden="false" customHeight="false" outlineLevel="0" collapsed="false">
      <c r="A156" s="0" t="s">
        <v>187</v>
      </c>
      <c r="B156" s="7" t="s">
        <v>41</v>
      </c>
      <c r="C156" s="0" t="str">
        <f aca="false">INDEX(country!F:F,MATCH(A156,country!A:A,0))</f>
        <v>LIC</v>
      </c>
      <c r="D156" s="0" t="n">
        <v>13.5</v>
      </c>
      <c r="E156" s="0" t="n">
        <v>13.5</v>
      </c>
      <c r="F156" s="0" t="n">
        <v>13.5</v>
      </c>
      <c r="G156" s="0" t="n">
        <f aca="false">INDEX(GeneratedSMRsAsHbA1c!E:E,MATCH($A156,GeneratedSMRsAsHbA1c!$C:$C,0))</f>
        <v>9.11590645211954</v>
      </c>
      <c r="H156" s="0" t="n">
        <f aca="false">INDEX(GeneratedSMRsAsHbA1c!F:F,MATCH($A156,GeneratedSMRsAsHbA1c!$C:$C,0))</f>
        <v>9.10702618325841</v>
      </c>
      <c r="I156" s="0" t="n">
        <f aca="false">INDEX(GeneratedSMRsAsHbA1c!G:G,MATCH($A156,GeneratedSMRsAsHbA1c!$C:$C,0))</f>
        <v>9.11016039579763</v>
      </c>
      <c r="J156" s="0" t="n">
        <f aca="false">INDEX(GeneratedSMRsAsHbA1c!H:H,MATCH($A156,GeneratedSMRsAsHbA1c!$C:$C,0))</f>
        <v>9.08926564553615</v>
      </c>
      <c r="K156" s="0" t="n">
        <f aca="false">INDEX(GeneratedSMRsAsHbA1c!I:I,MATCH($A156,GeneratedSMRsAsHbA1c!$C:$C,0))</f>
        <v>9.10807092077148</v>
      </c>
      <c r="L156" s="0" t="n">
        <f aca="false">INDEX(GeneratedSMRsAsHbA1c!J:J,MATCH($A156,GeneratedSMRsAsHbA1c!$C:$C,0))</f>
        <v>9.10279499633046</v>
      </c>
      <c r="M156" s="0" t="n">
        <f aca="false">L156</f>
        <v>9.10279499633046</v>
      </c>
      <c r="N156" s="0" t="n">
        <f aca="false">M156</f>
        <v>9.10279499633046</v>
      </c>
      <c r="O156" s="0" t="n">
        <f aca="false">N156</f>
        <v>9.10279499633046</v>
      </c>
      <c r="P156" s="0" t="n">
        <f aca="false">O156</f>
        <v>9.10279499633046</v>
      </c>
      <c r="Q156" s="0" t="n">
        <f aca="false">P156</f>
        <v>9.10279499633046</v>
      </c>
    </row>
    <row r="157" customFormat="false" ht="13.8" hidden="false" customHeight="false" outlineLevel="0" collapsed="false">
      <c r="A157" s="0" t="s">
        <v>188</v>
      </c>
      <c r="B157" s="7" t="s">
        <v>14</v>
      </c>
      <c r="C157" s="0" t="str">
        <f aca="false">INDEX(country!F:F,MATCH(A157,country!A:A,0))</f>
        <v>UMIC</v>
      </c>
      <c r="D157" s="0" t="n">
        <v>13.5</v>
      </c>
      <c r="E157" s="0" t="n">
        <v>13.5</v>
      </c>
      <c r="F157" s="0" t="n">
        <v>12</v>
      </c>
      <c r="G157" s="0" t="n">
        <f aca="false">INDEX(GeneratedSMRsAsHbA1c!E:E,MATCH($A157,GeneratedSMRsAsHbA1c!$C:$C,0))</f>
        <v>7.98372440920138</v>
      </c>
      <c r="H157" s="0" t="n">
        <f aca="false">INDEX(GeneratedSMRsAsHbA1c!F:F,MATCH($A157,GeneratedSMRsAsHbA1c!$C:$C,0))</f>
        <v>7.98372440920138</v>
      </c>
      <c r="I157" s="0" t="n">
        <f aca="false">INDEX(GeneratedSMRsAsHbA1c!G:G,MATCH($A157,GeneratedSMRsAsHbA1c!$C:$C,0))</f>
        <v>7.98372440920138</v>
      </c>
      <c r="J157" s="0" t="n">
        <f aca="false">INDEX(GeneratedSMRsAsHbA1c!H:H,MATCH($A157,GeneratedSMRsAsHbA1c!$C:$C,0))</f>
        <v>7.98372440920138</v>
      </c>
      <c r="K157" s="0" t="n">
        <f aca="false">INDEX(GeneratedSMRsAsHbA1c!I:I,MATCH($A157,GeneratedSMRsAsHbA1c!$C:$C,0))</f>
        <v>7.84237142368248</v>
      </c>
      <c r="L157" s="0" t="n">
        <f aca="false">INDEX(GeneratedSMRsAsHbA1c!J:J,MATCH($A157,GeneratedSMRsAsHbA1c!$C:$C,0))</f>
        <v>7.51270450143202</v>
      </c>
      <c r="M157" s="0" t="n">
        <f aca="false">L157</f>
        <v>7.51270450143202</v>
      </c>
      <c r="N157" s="0" t="n">
        <f aca="false">M157</f>
        <v>7.51270450143202</v>
      </c>
      <c r="O157" s="0" t="n">
        <f aca="false">N157</f>
        <v>7.51270450143202</v>
      </c>
      <c r="P157" s="0" t="n">
        <f aca="false">O157</f>
        <v>7.51270450143202</v>
      </c>
      <c r="Q157" s="0" t="n">
        <f aca="false">P157</f>
        <v>7.51270450143202</v>
      </c>
    </row>
    <row r="158" customFormat="false" ht="13.8" hidden="false" customHeight="false" outlineLevel="0" collapsed="false">
      <c r="A158" s="0" t="s">
        <v>189</v>
      </c>
      <c r="B158" s="7" t="s">
        <v>53</v>
      </c>
      <c r="C158" s="0" t="str">
        <f aca="false">INDEX(country!F:F,MATCH(A158,country!A:A,0))</f>
        <v>HIC</v>
      </c>
      <c r="D158" s="0" t="n">
        <v>13.5</v>
      </c>
      <c r="E158" s="0" t="n">
        <v>13.5</v>
      </c>
      <c r="F158" s="0" t="n">
        <v>11</v>
      </c>
      <c r="G158" s="0" t="n">
        <f aca="false">INDEX(GeneratedSMRsAsHbA1c!E:E,MATCH($A158,GeneratedSMRsAsHbA1c!$C:$C,0))</f>
        <v>8.97591162536764</v>
      </c>
      <c r="H158" s="0" t="n">
        <f aca="false">INDEX(GeneratedSMRsAsHbA1c!F:F,MATCH($A158,GeneratedSMRsAsHbA1c!$C:$C,0))</f>
        <v>9.02501428848211</v>
      </c>
      <c r="I158" s="0" t="n">
        <f aca="false">INDEX(GeneratedSMRsAsHbA1c!G:G,MATCH($A158,GeneratedSMRsAsHbA1c!$C:$C,0))</f>
        <v>8.90643658074822</v>
      </c>
      <c r="J158" s="0" t="n">
        <f aca="false">INDEX(GeneratedSMRsAsHbA1c!H:H,MATCH($A158,GeneratedSMRsAsHbA1c!$C:$C,0))</f>
        <v>8.44727444375226</v>
      </c>
      <c r="K158" s="0" t="n">
        <f aca="false">INDEX(GeneratedSMRsAsHbA1c!I:I,MATCH($A158,GeneratedSMRsAsHbA1c!$C:$C,0))</f>
        <v>8.56674017837225</v>
      </c>
      <c r="L158" s="0" t="n">
        <f aca="false">INDEX(GeneratedSMRsAsHbA1c!J:J,MATCH($A158,GeneratedSMRsAsHbA1c!$C:$C,0))</f>
        <v>8.03084207104101</v>
      </c>
      <c r="M158" s="0" t="n">
        <f aca="false">L158</f>
        <v>8.03084207104101</v>
      </c>
      <c r="N158" s="0" t="n">
        <f aca="false">M158</f>
        <v>8.03084207104101</v>
      </c>
      <c r="O158" s="0" t="n">
        <f aca="false">N158</f>
        <v>8.03084207104101</v>
      </c>
      <c r="P158" s="0" t="n">
        <f aca="false">O158</f>
        <v>8.03084207104101</v>
      </c>
      <c r="Q158" s="0" t="n">
        <f aca="false">P158</f>
        <v>8.03084207104101</v>
      </c>
    </row>
    <row r="159" customFormat="false" ht="13.8" hidden="false" customHeight="false" outlineLevel="0" collapsed="false">
      <c r="A159" s="0" t="s">
        <v>190</v>
      </c>
      <c r="B159" s="7" t="s">
        <v>41</v>
      </c>
      <c r="C159" s="0" t="str">
        <f aca="false">INDEX(country!F:F,MATCH(A159,country!A:A,0))</f>
        <v>LIC</v>
      </c>
      <c r="D159" s="0" t="n">
        <v>13.5</v>
      </c>
      <c r="E159" s="0" t="n">
        <v>13.5</v>
      </c>
      <c r="F159" s="0" t="n">
        <v>13.5</v>
      </c>
      <c r="G159" s="0" t="n">
        <f aca="false">INDEX(GeneratedSMRsAsHbA1c!E:E,MATCH($A159,GeneratedSMRsAsHbA1c!$C:$C,0))</f>
        <v>9.11433934584992</v>
      </c>
      <c r="H159" s="0" t="n">
        <f aca="false">INDEX(GeneratedSMRsAsHbA1c!F:F,MATCH($A159,GeneratedSMRsAsHbA1c!$C:$C,0))</f>
        <v>9.10859328952802</v>
      </c>
      <c r="I159" s="0" t="n">
        <f aca="false">INDEX(GeneratedSMRsAsHbA1c!G:G,MATCH($A159,GeneratedSMRsAsHbA1c!$C:$C,0))</f>
        <v>9.09971302066689</v>
      </c>
      <c r="J159" s="0" t="n">
        <f aca="false">INDEX(GeneratedSMRsAsHbA1c!H:H,MATCH($A159,GeneratedSMRsAsHbA1c!$C:$C,0))</f>
        <v>9.10075775817996</v>
      </c>
      <c r="K159" s="0" t="n">
        <f aca="false">INDEX(GeneratedSMRsAsHbA1c!I:I,MATCH($A159,GeneratedSMRsAsHbA1c!$C:$C,0))</f>
        <v>9.12781645976858</v>
      </c>
      <c r="L159" s="0" t="n">
        <f aca="false">INDEX(GeneratedSMRsAsHbA1c!J:J,MATCH($A159,GeneratedSMRsAsHbA1c!$C:$C,0))</f>
        <v>9.12577922161808</v>
      </c>
      <c r="M159" s="0" t="n">
        <f aca="false">L159</f>
        <v>9.12577922161808</v>
      </c>
      <c r="N159" s="0" t="n">
        <f aca="false">M159</f>
        <v>9.12577922161808</v>
      </c>
      <c r="O159" s="0" t="n">
        <f aca="false">N159</f>
        <v>9.12577922161808</v>
      </c>
      <c r="P159" s="0" t="n">
        <f aca="false">O159</f>
        <v>9.12577922161808</v>
      </c>
      <c r="Q159" s="0" t="n">
        <f aca="false">P159</f>
        <v>9.12577922161808</v>
      </c>
    </row>
    <row r="160" customFormat="false" ht="13.8" hidden="false" customHeight="false" outlineLevel="0" collapsed="false">
      <c r="A160" s="0" t="s">
        <v>191</v>
      </c>
      <c r="B160" s="7" t="s">
        <v>49</v>
      </c>
      <c r="C160" s="0" t="str">
        <f aca="false">INDEX(country!F:F,MATCH(A160,country!A:A,0))</f>
        <v>HIC</v>
      </c>
      <c r="D160" s="0" t="n">
        <v>13.5</v>
      </c>
      <c r="E160" s="0" t="n">
        <v>13.5</v>
      </c>
      <c r="F160" s="0" t="n">
        <v>11</v>
      </c>
      <c r="G160" s="0" t="n">
        <f aca="false">INDEX(GeneratedSMRsAsHbA1c!E:E,MATCH($A160,GeneratedSMRsAsHbA1c!$C:$C,0))</f>
        <v>8.91949579966165</v>
      </c>
      <c r="H160" s="0" t="n">
        <f aca="false">INDEX(GeneratedSMRsAsHbA1c!F:F,MATCH($A160,GeneratedSMRsAsHbA1c!$C:$C,0))</f>
        <v>8.69435486559423</v>
      </c>
      <c r="I160" s="0" t="n">
        <f aca="false">INDEX(GeneratedSMRsAsHbA1c!G:G,MATCH($A160,GeneratedSMRsAsHbA1c!$C:$C,0))</f>
        <v>8.4775718316314</v>
      </c>
      <c r="J160" s="0" t="n">
        <f aca="false">INDEX(GeneratedSMRsAsHbA1c!H:H,MATCH($A160,GeneratedSMRsAsHbA1c!$C:$C,0))</f>
        <v>8.43552114673018</v>
      </c>
      <c r="K160" s="0" t="n">
        <f aca="false">INDEX(GeneratedSMRsAsHbA1c!I:I,MATCH($A160,GeneratedSMRsAsHbA1c!$C:$C,0))</f>
        <v>8.24109549554713</v>
      </c>
      <c r="L160" s="0" t="n">
        <f aca="false">INDEX(GeneratedSMRsAsHbA1c!J:J,MATCH($A160,GeneratedSMRsAsHbA1c!$C:$C,0))</f>
        <v>7.94078569741404</v>
      </c>
      <c r="M160" s="0" t="n">
        <f aca="false">L160</f>
        <v>7.94078569741404</v>
      </c>
      <c r="N160" s="0" t="n">
        <f aca="false">M160</f>
        <v>7.94078569741404</v>
      </c>
      <c r="O160" s="0" t="n">
        <f aca="false">N160</f>
        <v>7.94078569741404</v>
      </c>
      <c r="P160" s="0" t="n">
        <f aca="false">O160</f>
        <v>7.94078569741404</v>
      </c>
      <c r="Q160" s="0" t="n">
        <f aca="false">P160</f>
        <v>7.94078569741404</v>
      </c>
    </row>
    <row r="161" customFormat="false" ht="13.8" hidden="false" customHeight="false" outlineLevel="0" collapsed="false">
      <c r="A161" s="0" t="s">
        <v>192</v>
      </c>
      <c r="B161" s="7" t="s">
        <v>36</v>
      </c>
      <c r="C161" s="0" t="str">
        <f aca="false">INDEX(country!F:F,MATCH(A161,country!A:A,0))</f>
        <v>HIC</v>
      </c>
      <c r="D161" s="0" t="n">
        <v>13.5</v>
      </c>
      <c r="E161" s="0" t="n">
        <v>13.5</v>
      </c>
      <c r="F161" s="0" t="n">
        <v>11</v>
      </c>
      <c r="G161" s="0" t="n">
        <f aca="false">INDEX(GeneratedSMRsAsHbA1c!E:E,MATCH($A161,GeneratedSMRsAsHbA1c!$C:$C,0))</f>
        <v>7.40504430070976</v>
      </c>
      <c r="H161" s="0" t="n">
        <f aca="false">INDEX(GeneratedSMRsAsHbA1c!F:F,MATCH($A161,GeneratedSMRsAsHbA1c!$C:$C,0))</f>
        <v>7.40504430070976</v>
      </c>
      <c r="I161" s="0" t="n">
        <f aca="false">INDEX(GeneratedSMRsAsHbA1c!G:G,MATCH($A161,GeneratedSMRsAsHbA1c!$C:$C,0))</f>
        <v>7.40504430070976</v>
      </c>
      <c r="J161" s="0" t="n">
        <f aca="false">INDEX(GeneratedSMRsAsHbA1c!H:H,MATCH($A161,GeneratedSMRsAsHbA1c!$C:$C,0))</f>
        <v>7.39026126489977</v>
      </c>
      <c r="K161" s="0" t="n">
        <f aca="false">INDEX(GeneratedSMRsAsHbA1c!I:I,MATCH($A161,GeneratedSMRsAsHbA1c!$C:$C,0))</f>
        <v>7.38843297425189</v>
      </c>
      <c r="L161" s="0" t="n">
        <f aca="false">INDEX(GeneratedSMRsAsHbA1c!J:J,MATCH($A161,GeneratedSMRsAsHbA1c!$C:$C,0))</f>
        <v>7.3546879525796</v>
      </c>
      <c r="M161" s="0" t="n">
        <f aca="false">L161</f>
        <v>7.3546879525796</v>
      </c>
      <c r="N161" s="0" t="n">
        <f aca="false">M161</f>
        <v>7.3546879525796</v>
      </c>
      <c r="O161" s="0" t="n">
        <f aca="false">N161</f>
        <v>7.3546879525796</v>
      </c>
      <c r="P161" s="0" t="n">
        <f aca="false">O161</f>
        <v>7.3546879525796</v>
      </c>
      <c r="Q161" s="0" t="n">
        <f aca="false">P161</f>
        <v>7.3546879525796</v>
      </c>
    </row>
    <row r="162" customFormat="false" ht="13.8" hidden="false" customHeight="false" outlineLevel="0" collapsed="false">
      <c r="A162" s="0" t="s">
        <v>193</v>
      </c>
      <c r="B162" s="7" t="s">
        <v>14</v>
      </c>
      <c r="C162" s="0" t="str">
        <f aca="false">INDEX(country!F:F,MATCH(A162,country!A:A,0))</f>
        <v>HIC</v>
      </c>
      <c r="D162" s="0" t="n">
        <v>13.5</v>
      </c>
      <c r="E162" s="0" t="n">
        <v>13.5</v>
      </c>
      <c r="F162" s="0" t="n">
        <v>11</v>
      </c>
      <c r="G162" s="0" t="n">
        <f aca="false">INDEX(GeneratedSMRsAsHbA1c!E:E,MATCH($A162,GeneratedSMRsAsHbA1c!$C:$C,0))</f>
        <v>8.21377560958025</v>
      </c>
      <c r="H162" s="0" t="n">
        <f aca="false">INDEX(GeneratedSMRsAsHbA1c!F:F,MATCH($A162,GeneratedSMRsAsHbA1c!$C:$C,0))</f>
        <v>8.21377560958025</v>
      </c>
      <c r="I162" s="0" t="n">
        <f aca="false">INDEX(GeneratedSMRsAsHbA1c!G:G,MATCH($A162,GeneratedSMRsAsHbA1c!$C:$C,0))</f>
        <v>8.09937685189866</v>
      </c>
      <c r="J162" s="0" t="n">
        <f aca="false">INDEX(GeneratedSMRsAsHbA1c!H:H,MATCH($A162,GeneratedSMRsAsHbA1c!$C:$C,0))</f>
        <v>8.0143874552101</v>
      </c>
      <c r="K162" s="0" t="n">
        <f aca="false">INDEX(GeneratedSMRsAsHbA1c!I:I,MATCH($A162,GeneratedSMRsAsHbA1c!$C:$C,0))</f>
        <v>7.86603472835361</v>
      </c>
      <c r="L162" s="0" t="n">
        <f aca="false">INDEX(GeneratedSMRsAsHbA1c!J:J,MATCH($A162,GeneratedSMRsAsHbA1c!$C:$C,0))</f>
        <v>7.52680845785852</v>
      </c>
      <c r="M162" s="0" t="n">
        <f aca="false">L162</f>
        <v>7.52680845785852</v>
      </c>
      <c r="N162" s="0" t="n">
        <f aca="false">M162</f>
        <v>7.52680845785852</v>
      </c>
      <c r="O162" s="0" t="n">
        <f aca="false">N162</f>
        <v>7.52680845785852</v>
      </c>
      <c r="P162" s="0" t="n">
        <f aca="false">O162</f>
        <v>7.52680845785852</v>
      </c>
      <c r="Q162" s="0" t="n">
        <f aca="false">P162</f>
        <v>7.52680845785852</v>
      </c>
    </row>
    <row r="163" customFormat="false" ht="13.8" hidden="false" customHeight="false" outlineLevel="0" collapsed="false">
      <c r="A163" s="0" t="s">
        <v>194</v>
      </c>
      <c r="B163" s="7" t="s">
        <v>93</v>
      </c>
      <c r="C163" s="0" t="str">
        <f aca="false">INDEX(country!F:F,MATCH(A163,country!A:A,0))</f>
        <v>LMIC</v>
      </c>
      <c r="D163" s="0" t="n">
        <v>13.5</v>
      </c>
      <c r="E163" s="0" t="n">
        <v>13.5</v>
      </c>
      <c r="F163" s="0" t="n">
        <v>12</v>
      </c>
      <c r="G163" s="0" t="n">
        <f aca="false">INDEX(GeneratedSMRsAsHbA1c!E:E,MATCH($A163,GeneratedSMRsAsHbA1c!$C:$C,0))</f>
        <v>9.04173008869129</v>
      </c>
      <c r="H163" s="0" t="n">
        <f aca="false">INDEX(GeneratedSMRsAsHbA1c!F:F,MATCH($A163,GeneratedSMRsAsHbA1c!$C:$C,0))</f>
        <v>9.03180508231709</v>
      </c>
      <c r="I163" s="0" t="n">
        <f aca="false">INDEX(GeneratedSMRsAsHbA1c!G:G,MATCH($A163,GeneratedSMRsAsHbA1c!$C:$C,0))</f>
        <v>9.05949062641355</v>
      </c>
      <c r="J163" s="0" t="n">
        <f aca="false">INDEX(GeneratedSMRsAsHbA1c!H:H,MATCH($A163,GeneratedSMRsAsHbA1c!$C:$C,0))</f>
        <v>9.06863207965294</v>
      </c>
      <c r="K163" s="0" t="n">
        <f aca="false">INDEX(GeneratedSMRsAsHbA1c!I:I,MATCH($A163,GeneratedSMRsAsHbA1c!$C:$C,0))</f>
        <v>9.02188007594289</v>
      </c>
      <c r="L163" s="0" t="n">
        <f aca="false">INDEX(GeneratedSMRsAsHbA1c!J:J,MATCH($A163,GeneratedSMRsAsHbA1c!$C:$C,0))</f>
        <v>9.03770784926596</v>
      </c>
      <c r="M163" s="0" t="n">
        <f aca="false">L163</f>
        <v>9.03770784926596</v>
      </c>
      <c r="N163" s="0" t="n">
        <f aca="false">M163</f>
        <v>9.03770784926596</v>
      </c>
      <c r="O163" s="0" t="n">
        <f aca="false">N163</f>
        <v>9.03770784926596</v>
      </c>
      <c r="P163" s="0" t="n">
        <f aca="false">O163</f>
        <v>9.03770784926596</v>
      </c>
      <c r="Q163" s="0" t="n">
        <f aca="false">P163</f>
        <v>9.03770784926596</v>
      </c>
    </row>
    <row r="164" customFormat="false" ht="13.8" hidden="false" customHeight="false" outlineLevel="0" collapsed="false">
      <c r="A164" s="0" t="s">
        <v>195</v>
      </c>
      <c r="B164" s="7" t="s">
        <v>53</v>
      </c>
      <c r="C164" s="0" t="str">
        <f aca="false">INDEX(country!F:F,MATCH(A164,country!A:A,0))</f>
        <v>LIC</v>
      </c>
      <c r="D164" s="0" t="n">
        <v>13.5</v>
      </c>
      <c r="E164" s="0" t="n">
        <v>13.5</v>
      </c>
      <c r="F164" s="0" t="n">
        <v>13.5</v>
      </c>
      <c r="G164" s="0" t="n">
        <f aca="false">INDEX(GeneratedSMRsAsHbA1c!E:E,MATCH($A164,GeneratedSMRsAsHbA1c!$C:$C,0))</f>
        <v>9.12635382725027</v>
      </c>
      <c r="H164" s="0" t="n">
        <f aca="false">INDEX(GeneratedSMRsAsHbA1c!F:F,MATCH($A164,GeneratedSMRsAsHbA1c!$C:$C,0))</f>
        <v>9.11486171460646</v>
      </c>
      <c r="I164" s="0" t="n">
        <f aca="false">INDEX(GeneratedSMRsAsHbA1c!G:G,MATCH($A164,GeneratedSMRsAsHbA1c!$C:$C,0))</f>
        <v>9.10180249569304</v>
      </c>
      <c r="J164" s="0" t="n">
        <f aca="false">INDEX(GeneratedSMRsAsHbA1c!H:H,MATCH($A164,GeneratedSMRsAsHbA1c!$C:$C,0))</f>
        <v>9.11799592714568</v>
      </c>
      <c r="K164" s="0" t="n">
        <f aca="false">INDEX(GeneratedSMRsAsHbA1c!I:I,MATCH($A164,GeneratedSMRsAsHbA1c!$C:$C,0))</f>
        <v>9.12060777092837</v>
      </c>
      <c r="L164" s="0" t="n">
        <f aca="false">INDEX(GeneratedSMRsAsHbA1c!J:J,MATCH($A164,GeneratedSMRsAsHbA1c!$C:$C,0))</f>
        <v>9.12687619600681</v>
      </c>
      <c r="M164" s="0" t="n">
        <f aca="false">L164</f>
        <v>9.12687619600681</v>
      </c>
      <c r="N164" s="0" t="n">
        <f aca="false">M164</f>
        <v>9.12687619600681</v>
      </c>
      <c r="O164" s="0" t="n">
        <f aca="false">N164</f>
        <v>9.12687619600681</v>
      </c>
      <c r="P164" s="0" t="n">
        <f aca="false">O164</f>
        <v>9.12687619600681</v>
      </c>
      <c r="Q164" s="0" t="n">
        <f aca="false">P164</f>
        <v>9.12687619600681</v>
      </c>
    </row>
    <row r="165" customFormat="false" ht="13.8" hidden="false" customHeight="false" outlineLevel="0" collapsed="false">
      <c r="A165" s="0" t="s">
        <v>196</v>
      </c>
      <c r="B165" s="7" t="s">
        <v>46</v>
      </c>
      <c r="C165" s="0" t="str">
        <f aca="false">INDEX(country!F:F,MATCH(A165,country!A:A,0))</f>
        <v>UMIC</v>
      </c>
      <c r="D165" s="0" t="n">
        <v>13.5</v>
      </c>
      <c r="E165" s="0" t="n">
        <v>13.5</v>
      </c>
      <c r="F165" s="0" t="n">
        <v>12</v>
      </c>
      <c r="G165" s="0" t="n">
        <f aca="false">INDEX(GeneratedSMRsAsHbA1c!E:E,MATCH($A165,GeneratedSMRsAsHbA1c!$C:$C,0))</f>
        <v>8.88397472421714</v>
      </c>
      <c r="H165" s="0" t="n">
        <f aca="false">INDEX(GeneratedSMRsAsHbA1c!F:F,MATCH($A165,GeneratedSMRsAsHbA1c!$C:$C,0))</f>
        <v>8.85106549255531</v>
      </c>
      <c r="I165" s="0" t="n">
        <f aca="false">INDEX(GeneratedSMRsAsHbA1c!G:G,MATCH($A165,GeneratedSMRsAsHbA1c!$C:$C,0))</f>
        <v>8.81867862965002</v>
      </c>
      <c r="J165" s="0" t="n">
        <f aca="false">INDEX(GeneratedSMRsAsHbA1c!H:H,MATCH($A165,GeneratedSMRsAsHbA1c!$C:$C,0))</f>
        <v>8.82912600478076</v>
      </c>
      <c r="K165" s="0" t="n">
        <f aca="false">INDEX(GeneratedSMRsAsHbA1c!I:I,MATCH($A165,GeneratedSMRsAsHbA1c!$C:$C,0))</f>
        <v>8.7554197732334</v>
      </c>
      <c r="L165" s="0" t="n">
        <f aca="false">INDEX(GeneratedSMRsAsHbA1c!J:J,MATCH($A165,GeneratedSMRsAsHbA1c!$C:$C,0))</f>
        <v>8.66593800523862</v>
      </c>
      <c r="M165" s="0" t="n">
        <f aca="false">L165</f>
        <v>8.66593800523862</v>
      </c>
      <c r="N165" s="0" t="n">
        <f aca="false">M165</f>
        <v>8.66593800523862</v>
      </c>
      <c r="O165" s="0" t="n">
        <f aca="false">N165</f>
        <v>8.66593800523862</v>
      </c>
      <c r="P165" s="0" t="n">
        <f aca="false">O165</f>
        <v>8.66593800523862</v>
      </c>
      <c r="Q165" s="0" t="n">
        <f aca="false">P165</f>
        <v>8.66593800523862</v>
      </c>
    </row>
    <row r="166" customFormat="false" ht="13.8" hidden="false" customHeight="false" outlineLevel="0" collapsed="false">
      <c r="A166" s="0" t="s">
        <v>197</v>
      </c>
      <c r="B166" s="7" t="s">
        <v>53</v>
      </c>
      <c r="C166" s="0" t="str">
        <f aca="false">INDEX(country!F:F,MATCH(A166,country!A:A,0))</f>
        <v>LIC</v>
      </c>
      <c r="D166" s="0" t="n">
        <v>13.5</v>
      </c>
      <c r="E166" s="0" t="n">
        <v>13.5</v>
      </c>
      <c r="F166" s="0" t="n">
        <v>13.5</v>
      </c>
      <c r="G166" s="0" t="n">
        <f aca="false">INDEX(GeneratedSMRsAsHbA1c!E:E,MATCH($A166,GeneratedSMRsAsHbA1c!$C:$C,0))</f>
        <v>9.06748581916487</v>
      </c>
      <c r="H166" s="0" t="n">
        <f aca="false">INDEX(GeneratedSMRsAsHbA1c!F:F,MATCH($A166,GeneratedSMRsAsHbA1c!$C:$C,0))</f>
        <v>9.06748581916487</v>
      </c>
      <c r="I166" s="0" t="n">
        <f aca="false">INDEX(GeneratedSMRsAsHbA1c!G:G,MATCH($A166,GeneratedSMRsAsHbA1c!$C:$C,0))</f>
        <v>9.06748581916487</v>
      </c>
      <c r="J166" s="0" t="n">
        <f aca="false">INDEX(GeneratedSMRsAsHbA1c!H:H,MATCH($A166,GeneratedSMRsAsHbA1c!$C:$C,0))</f>
        <v>9.0737048539423</v>
      </c>
      <c r="K166" s="0" t="n">
        <f aca="false">INDEX(GeneratedSMRsAsHbA1c!I:I,MATCH($A166,GeneratedSMRsAsHbA1c!$C:$C,0))</f>
        <v>9.06089714286902</v>
      </c>
      <c r="L166" s="0" t="n">
        <f aca="false">INDEX(GeneratedSMRsAsHbA1c!J:J,MATCH($A166,GeneratedSMRsAsHbA1c!$C:$C,0))</f>
        <v>9.01665205251984</v>
      </c>
      <c r="M166" s="0" t="n">
        <f aca="false">L166</f>
        <v>9.01665205251984</v>
      </c>
      <c r="N166" s="0" t="n">
        <f aca="false">M166</f>
        <v>9.01665205251984</v>
      </c>
      <c r="O166" s="0" t="n">
        <f aca="false">N166</f>
        <v>9.01665205251984</v>
      </c>
      <c r="P166" s="0" t="n">
        <f aca="false">O166</f>
        <v>9.01665205251984</v>
      </c>
      <c r="Q166" s="0" t="n">
        <f aca="false">P166</f>
        <v>9.01665205251984</v>
      </c>
    </row>
    <row r="167" customFormat="false" ht="13.8" hidden="false" customHeight="false" outlineLevel="0" collapsed="false">
      <c r="A167" s="0" t="s">
        <v>198</v>
      </c>
      <c r="B167" s="7" t="s">
        <v>14</v>
      </c>
      <c r="C167" s="0" t="str">
        <f aca="false">INDEX(country!F:F,MATCH(A167,country!A:A,0))</f>
        <v>HIC</v>
      </c>
      <c r="D167" s="0" t="n">
        <v>13.5</v>
      </c>
      <c r="E167" s="0" t="n">
        <v>13.5</v>
      </c>
      <c r="F167" s="0" t="n">
        <v>11</v>
      </c>
      <c r="G167" s="0" t="n">
        <f aca="false">INDEX(GeneratedSMRsAsHbA1c!E:E,MATCH($A167,GeneratedSMRsAsHbA1c!$C:$C,0))</f>
        <v>8.07822091725891</v>
      </c>
      <c r="H167" s="0" t="n">
        <f aca="false">INDEX(GeneratedSMRsAsHbA1c!F:F,MATCH($A167,GeneratedSMRsAsHbA1c!$C:$C,0))</f>
        <v>8.07822091725891</v>
      </c>
      <c r="I167" s="0" t="n">
        <f aca="false">INDEX(GeneratedSMRsAsHbA1c!G:G,MATCH($A167,GeneratedSMRsAsHbA1c!$C:$C,0))</f>
        <v>8.07822091725891</v>
      </c>
      <c r="J167" s="0" t="n">
        <f aca="false">INDEX(GeneratedSMRsAsHbA1c!H:H,MATCH($A167,GeneratedSMRsAsHbA1c!$C:$C,0))</f>
        <v>7.51129410578937</v>
      </c>
      <c r="K167" s="0" t="n">
        <f aca="false">INDEX(GeneratedSMRsAsHbA1c!I:I,MATCH($A167,GeneratedSMRsAsHbA1c!$C:$C,0))</f>
        <v>7.55653124010547</v>
      </c>
      <c r="L167" s="0" t="n">
        <f aca="false">INDEX(GeneratedSMRsAsHbA1c!J:J,MATCH($A167,GeneratedSMRsAsHbA1c!$C:$C,0))</f>
        <v>7.11612214146918</v>
      </c>
      <c r="M167" s="0" t="n">
        <f aca="false">L167</f>
        <v>7.11612214146918</v>
      </c>
      <c r="N167" s="0" t="n">
        <f aca="false">M167</f>
        <v>7.11612214146918</v>
      </c>
      <c r="O167" s="0" t="n">
        <f aca="false">N167</f>
        <v>7.11612214146918</v>
      </c>
      <c r="P167" s="0" t="n">
        <f aca="false">O167</f>
        <v>7.11612214146918</v>
      </c>
      <c r="Q167" s="0" t="n">
        <f aca="false">P167</f>
        <v>7.11612214146918</v>
      </c>
    </row>
    <row r="168" customFormat="false" ht="13.8" hidden="false" customHeight="false" outlineLevel="0" collapsed="false">
      <c r="A168" s="0" t="s">
        <v>199</v>
      </c>
      <c r="B168" s="7" t="s">
        <v>12</v>
      </c>
      <c r="C168" s="0" t="str">
        <f aca="false">INDEX(country!F:F,MATCH(A168,country!A:A,0))</f>
        <v>LMIC</v>
      </c>
      <c r="D168" s="0" t="n">
        <v>13.5</v>
      </c>
      <c r="E168" s="0" t="n">
        <v>13.5</v>
      </c>
      <c r="F168" s="0" t="n">
        <v>12</v>
      </c>
      <c r="G168" s="0" t="n">
        <f aca="false">INDEX(GeneratedSMRsAsHbA1c!E:E,MATCH($A168,GeneratedSMRsAsHbA1c!$C:$C,0))</f>
        <v>9.02240244469942</v>
      </c>
      <c r="H168" s="0" t="n">
        <f aca="false">INDEX(GeneratedSMRsAsHbA1c!F:F,MATCH($A168,GeneratedSMRsAsHbA1c!$C:$C,0))</f>
        <v>9.05061035755242</v>
      </c>
      <c r="I168" s="0" t="n">
        <f aca="false">INDEX(GeneratedSMRsAsHbA1c!G:G,MATCH($A168,GeneratedSMRsAsHbA1c!$C:$C,0))</f>
        <v>9.06262483895277</v>
      </c>
      <c r="J168" s="0" t="n">
        <f aca="false">INDEX(GeneratedSMRsAsHbA1c!H:H,MATCH($A168,GeneratedSMRsAsHbA1c!$C:$C,0))</f>
        <v>8.91735408775985</v>
      </c>
      <c r="K168" s="0" t="n">
        <f aca="false">INDEX(GeneratedSMRsAsHbA1c!I:I,MATCH($A168,GeneratedSMRsAsHbA1c!$C:$C,0))</f>
        <v>8.76074793455007</v>
      </c>
      <c r="L168" s="0" t="n">
        <f aca="false">INDEX(GeneratedSMRsAsHbA1c!J:J,MATCH($A168,GeneratedSMRsAsHbA1c!$C:$C,0))</f>
        <v>8.61438020896842</v>
      </c>
      <c r="M168" s="0" t="n">
        <f aca="false">L168</f>
        <v>8.61438020896842</v>
      </c>
      <c r="N168" s="0" t="n">
        <f aca="false">M168</f>
        <v>8.61438020896842</v>
      </c>
      <c r="O168" s="0" t="n">
        <f aca="false">N168</f>
        <v>8.61438020896842</v>
      </c>
      <c r="P168" s="0" t="n">
        <f aca="false">O168</f>
        <v>8.61438020896842</v>
      </c>
      <c r="Q168" s="0" t="n">
        <f aca="false">P168</f>
        <v>8.61438020896842</v>
      </c>
    </row>
    <row r="169" customFormat="false" ht="13.8" hidden="false" customHeight="false" outlineLevel="0" collapsed="false">
      <c r="A169" s="0" t="s">
        <v>200</v>
      </c>
      <c r="B169" s="7" t="s">
        <v>20</v>
      </c>
      <c r="C169" s="0" t="str">
        <f aca="false">INDEX(country!F:F,MATCH(A169,country!A:A,0))</f>
        <v>UMIC</v>
      </c>
      <c r="D169" s="0" t="n">
        <v>13.5</v>
      </c>
      <c r="E169" s="0" t="n">
        <v>13.5</v>
      </c>
      <c r="F169" s="0" t="n">
        <v>12</v>
      </c>
      <c r="G169" s="0" t="n">
        <f aca="false">INDEX(GeneratedSMRsAsHbA1c!E:E,MATCH($A169,GeneratedSMRsAsHbA1c!$C:$C,0))</f>
        <v>9.06628142024853</v>
      </c>
      <c r="H169" s="0" t="n">
        <f aca="false">INDEX(GeneratedSMRsAsHbA1c!F:F,MATCH($A169,GeneratedSMRsAsHbA1c!$C:$C,0))</f>
        <v>9.04120771993475</v>
      </c>
      <c r="I169" s="0" t="n">
        <f aca="false">INDEX(GeneratedSMRsAsHbA1c!G:G,MATCH($A169,GeneratedSMRsAsHbA1c!$C:$C,0))</f>
        <v>8.95606161261923</v>
      </c>
      <c r="J169" s="0" t="n">
        <f aca="false">INDEX(GeneratedSMRsAsHbA1c!H:H,MATCH($A169,GeneratedSMRsAsHbA1c!$C:$C,0))</f>
        <v>8.89181025556519</v>
      </c>
      <c r="K169" s="0" t="n">
        <f aca="false">INDEX(GeneratedSMRsAsHbA1c!I:I,MATCH($A169,GeneratedSMRsAsHbA1c!$C:$C,0))</f>
        <v>8.27776578225602</v>
      </c>
      <c r="L169" s="0" t="n">
        <f aca="false">INDEX(GeneratedSMRsAsHbA1c!J:J,MATCH($A169,GeneratedSMRsAsHbA1c!$C:$C,0))</f>
        <v>8.80410454134264</v>
      </c>
      <c r="M169" s="0" t="n">
        <f aca="false">L169</f>
        <v>8.80410454134264</v>
      </c>
      <c r="N169" s="0" t="n">
        <f aca="false">M169</f>
        <v>8.80410454134264</v>
      </c>
      <c r="O169" s="0" t="n">
        <f aca="false">N169</f>
        <v>8.80410454134264</v>
      </c>
      <c r="P169" s="0" t="n">
        <f aca="false">O169</f>
        <v>8.80410454134264</v>
      </c>
      <c r="Q169" s="0" t="n">
        <f aca="false">P169</f>
        <v>8.80410454134264</v>
      </c>
    </row>
    <row r="170" customFormat="false" ht="13.8" hidden="false" customHeight="false" outlineLevel="0" collapsed="false">
      <c r="A170" s="0" t="s">
        <v>201</v>
      </c>
      <c r="B170" s="7" t="s">
        <v>20</v>
      </c>
      <c r="C170" s="0" t="str">
        <f aca="false">INDEX(country!F:F,MATCH(A170,country!A:A,0))</f>
        <v>UMIC</v>
      </c>
      <c r="D170" s="0" t="n">
        <v>13.5</v>
      </c>
      <c r="E170" s="0" t="n">
        <v>13.5</v>
      </c>
      <c r="F170" s="0" t="n">
        <v>12</v>
      </c>
      <c r="G170" s="0" t="n">
        <f aca="false">INDEX(GeneratedSMRsAsHbA1c!E:E,MATCH($A170,GeneratedSMRsAsHbA1c!$C:$C,0))</f>
        <v>9.08665380175347</v>
      </c>
      <c r="H170" s="0" t="n">
        <f aca="false">INDEX(GeneratedSMRsAsHbA1c!F:F,MATCH($A170,GeneratedSMRsAsHbA1c!$C:$C,0))</f>
        <v>9.04381956371744</v>
      </c>
      <c r="I170" s="0" t="n">
        <f aca="false">INDEX(GeneratedSMRsAsHbA1c!G:G,MATCH($A170,GeneratedSMRsAsHbA1c!$C:$C,0))</f>
        <v>8.89860104940017</v>
      </c>
      <c r="J170" s="0" t="n">
        <f aca="false">INDEX(GeneratedSMRsAsHbA1c!H:H,MATCH($A170,GeneratedSMRsAsHbA1c!$C:$C,0))</f>
        <v>8.70762303201027</v>
      </c>
      <c r="K170" s="0" t="n">
        <f aca="false">INDEX(GeneratedSMRsAsHbA1c!I:I,MATCH($A170,GeneratedSMRsAsHbA1c!$C:$C,0))</f>
        <v>8.7916199280614</v>
      </c>
      <c r="L170" s="0" t="n">
        <f aca="false">INDEX(GeneratedSMRsAsHbA1c!J:J,MATCH($A170,GeneratedSMRsAsHbA1c!$C:$C,0))</f>
        <v>8.7916199280614</v>
      </c>
      <c r="M170" s="0" t="n">
        <f aca="false">L170</f>
        <v>8.7916199280614</v>
      </c>
      <c r="N170" s="0" t="n">
        <f aca="false">M170</f>
        <v>8.7916199280614</v>
      </c>
      <c r="O170" s="0" t="n">
        <f aca="false">N170</f>
        <v>8.7916199280614</v>
      </c>
      <c r="P170" s="0" t="n">
        <f aca="false">O170</f>
        <v>8.7916199280614</v>
      </c>
      <c r="Q170" s="0" t="n">
        <f aca="false">P170</f>
        <v>8.7916199280614</v>
      </c>
    </row>
    <row r="171" customFormat="false" ht="13.8" hidden="false" customHeight="false" outlineLevel="0" collapsed="false">
      <c r="A171" s="0" t="s">
        <v>202</v>
      </c>
      <c r="B171" s="7" t="s">
        <v>24</v>
      </c>
      <c r="C171" s="0" t="str">
        <f aca="false">INDEX(country!F:F,MATCH(A171,country!A:A,0))</f>
        <v>LMIC</v>
      </c>
      <c r="D171" s="0" t="n">
        <v>13.5</v>
      </c>
      <c r="E171" s="0" t="n">
        <v>13.5</v>
      </c>
      <c r="F171" s="0" t="n">
        <v>12</v>
      </c>
      <c r="G171" s="0" t="n">
        <f aca="false">INDEX(GeneratedSMRsAsHbA1c!E:E,MATCH($A171,GeneratedSMRsAsHbA1c!$C:$C,0))</f>
        <v>8.87770629913869</v>
      </c>
      <c r="H171" s="0" t="n">
        <f aca="false">INDEX(GeneratedSMRsAsHbA1c!F:F,MATCH($A171,GeneratedSMRsAsHbA1c!$C:$C,0))</f>
        <v>8.87770629913869</v>
      </c>
      <c r="I171" s="0" t="n">
        <f aca="false">INDEX(GeneratedSMRsAsHbA1c!G:G,MATCH($A171,GeneratedSMRsAsHbA1c!$C:$C,0))</f>
        <v>8.87770629913869</v>
      </c>
      <c r="J171" s="0" t="n">
        <f aca="false">INDEX(GeneratedSMRsAsHbA1c!H:H,MATCH($A171,GeneratedSMRsAsHbA1c!$C:$C,0))</f>
        <v>8.87770629913869</v>
      </c>
      <c r="K171" s="0" t="n">
        <f aca="false">INDEX(GeneratedSMRsAsHbA1c!I:I,MATCH($A171,GeneratedSMRsAsHbA1c!$C:$C,0))</f>
        <v>8.70166802818575</v>
      </c>
      <c r="L171" s="0" t="n">
        <f aca="false">INDEX(GeneratedSMRsAsHbA1c!J:J,MATCH($A171,GeneratedSMRsAsHbA1c!$C:$C,0))</f>
        <v>8.70166802818575</v>
      </c>
      <c r="M171" s="0" t="n">
        <f aca="false">L171</f>
        <v>8.70166802818575</v>
      </c>
      <c r="N171" s="0" t="n">
        <f aca="false">M171</f>
        <v>8.70166802818575</v>
      </c>
      <c r="O171" s="0" t="n">
        <f aca="false">N171</f>
        <v>8.70166802818575</v>
      </c>
      <c r="P171" s="0" t="n">
        <f aca="false">O171</f>
        <v>8.70166802818575</v>
      </c>
      <c r="Q171" s="0" t="n">
        <f aca="false">P171</f>
        <v>8.70166802818575</v>
      </c>
    </row>
    <row r="172" customFormat="false" ht="13.8" hidden="false" customHeight="false" outlineLevel="0" collapsed="false">
      <c r="A172" s="0" t="s">
        <v>203</v>
      </c>
      <c r="B172" s="7" t="s">
        <v>16</v>
      </c>
      <c r="C172" s="0" t="str">
        <f aca="false">INDEX(country!F:F,MATCH(A172,country!A:A,0))</f>
        <v>LMIC</v>
      </c>
      <c r="D172" s="0" t="n">
        <v>13.5</v>
      </c>
      <c r="E172" s="0" t="n">
        <v>13.5</v>
      </c>
      <c r="F172" s="0" t="n">
        <v>12</v>
      </c>
      <c r="G172" s="0" t="n">
        <f aca="false">INDEX(GeneratedSMRsAsHbA1c!E:E,MATCH($A172,GeneratedSMRsAsHbA1c!$C:$C,0))</f>
        <v>9.12321961471105</v>
      </c>
      <c r="H172" s="0" t="n">
        <f aca="false">INDEX(GeneratedSMRsAsHbA1c!F:F,MATCH($A172,GeneratedSMRsAsHbA1c!$C:$C,0))</f>
        <v>9.0814301141881</v>
      </c>
      <c r="I172" s="0" t="n">
        <f aca="false">INDEX(GeneratedSMRsAsHbA1c!G:G,MATCH($A172,GeneratedSMRsAsHbA1c!$C:$C,0))</f>
        <v>9.09187748931884</v>
      </c>
      <c r="J172" s="0" t="n">
        <f aca="false">INDEX(GeneratedSMRsAsHbA1c!H:H,MATCH($A172,GeneratedSMRsAsHbA1c!$C:$C,0))</f>
        <v>9.05635641387433</v>
      </c>
      <c r="K172" s="0" t="n">
        <f aca="false">INDEX(GeneratedSMRsAsHbA1c!I:I,MATCH($A172,GeneratedSMRsAsHbA1c!$C:$C,0))</f>
        <v>8.99262742557682</v>
      </c>
      <c r="L172" s="0" t="n">
        <f aca="false">INDEX(GeneratedSMRsAsHbA1c!J:J,MATCH($A172,GeneratedSMRsAsHbA1c!$C:$C,0))</f>
        <v>9.00213453694579</v>
      </c>
      <c r="M172" s="0" t="n">
        <f aca="false">L172</f>
        <v>9.00213453694579</v>
      </c>
      <c r="N172" s="0" t="n">
        <f aca="false">M172</f>
        <v>9.00213453694579</v>
      </c>
      <c r="O172" s="0" t="n">
        <f aca="false">N172</f>
        <v>9.00213453694579</v>
      </c>
      <c r="P172" s="0" t="n">
        <f aca="false">O172</f>
        <v>9.00213453694579</v>
      </c>
      <c r="Q172" s="0" t="n">
        <f aca="false">P172</f>
        <v>9.00213453694579</v>
      </c>
    </row>
    <row r="173" customFormat="false" ht="13.8" hidden="false" customHeight="false" outlineLevel="0" collapsed="false">
      <c r="A173" s="0" t="s">
        <v>204</v>
      </c>
      <c r="B173" s="7" t="s">
        <v>22</v>
      </c>
      <c r="C173" s="0" t="str">
        <f aca="false">INDEX(country!F:F,MATCH(A173,country!A:A,0))</f>
        <v>UMIC</v>
      </c>
      <c r="D173" s="0" t="n">
        <v>13.5</v>
      </c>
      <c r="E173" s="0" t="n">
        <v>13.5</v>
      </c>
      <c r="F173" s="0" t="n">
        <v>12</v>
      </c>
      <c r="G173" s="0" t="n">
        <f aca="false">INDEX(GeneratedSMRsAsHbA1c!E:E,MATCH($A173,GeneratedSMRsAsHbA1c!$C:$C,0))</f>
        <v>8.87248261157332</v>
      </c>
      <c r="H173" s="0" t="n">
        <f aca="false">INDEX(GeneratedSMRsAsHbA1c!F:F,MATCH($A173,GeneratedSMRsAsHbA1c!$C:$C,0))</f>
        <v>8.89598920561749</v>
      </c>
      <c r="I173" s="0" t="n">
        <f aca="false">INDEX(GeneratedSMRsAsHbA1c!G:G,MATCH($A173,GeneratedSMRsAsHbA1c!$C:$C,0))</f>
        <v>8.74711411000446</v>
      </c>
      <c r="J173" s="0" t="n">
        <f aca="false">INDEX(GeneratedSMRsAsHbA1c!H:H,MATCH($A173,GeneratedSMRsAsHbA1c!$C:$C,0))</f>
        <v>8.92701790975578</v>
      </c>
      <c r="K173" s="0" t="n">
        <f aca="false">INDEX(GeneratedSMRsAsHbA1c!I:I,MATCH($A173,GeneratedSMRsAsHbA1c!$C:$C,0))</f>
        <v>8.77041175654601</v>
      </c>
      <c r="L173" s="0" t="n">
        <f aca="false">INDEX(GeneratedSMRsAsHbA1c!J:J,MATCH($A173,GeneratedSMRsAsHbA1c!$C:$C,0))</f>
        <v>8.50677224512181</v>
      </c>
      <c r="M173" s="0" t="n">
        <f aca="false">L173</f>
        <v>8.50677224512181</v>
      </c>
      <c r="N173" s="0" t="n">
        <f aca="false">M173</f>
        <v>8.50677224512181</v>
      </c>
      <c r="O173" s="0" t="n">
        <f aca="false">N173</f>
        <v>8.50677224512181</v>
      </c>
      <c r="P173" s="0" t="n">
        <f aca="false">O173</f>
        <v>8.50677224512181</v>
      </c>
      <c r="Q173" s="0" t="n">
        <f aca="false">P173</f>
        <v>8.50677224512181</v>
      </c>
    </row>
    <row r="174" customFormat="false" ht="13.8" hidden="false" customHeight="false" outlineLevel="0" collapsed="false">
      <c r="A174" s="0" t="s">
        <v>205</v>
      </c>
      <c r="B174" s="7" t="s">
        <v>46</v>
      </c>
      <c r="C174" s="0" t="str">
        <f aca="false">INDEX(country!F:F,MATCH(A174,country!A:A,0))</f>
        <v>LMIC</v>
      </c>
      <c r="D174" s="0" t="n">
        <v>13.5</v>
      </c>
      <c r="E174" s="0" t="n">
        <v>13.5</v>
      </c>
      <c r="F174" s="0" t="n">
        <v>12</v>
      </c>
      <c r="G174" s="0" t="n">
        <f aca="false">INDEX(GeneratedSMRsAsHbA1c!E:E,MATCH($A174,GeneratedSMRsAsHbA1c!$C:$C,0))</f>
        <v>9.08456432672732</v>
      </c>
      <c r="H174" s="0" t="n">
        <f aca="false">INDEX(GeneratedSMRsAsHbA1c!F:F,MATCH($A174,GeneratedSMRsAsHbA1c!$C:$C,0))</f>
        <v>9.07411695159658</v>
      </c>
      <c r="I174" s="0" t="n">
        <f aca="false">INDEX(GeneratedSMRsAsHbA1c!G:G,MATCH($A174,GeneratedSMRsAsHbA1c!$C:$C,0))</f>
        <v>9.08247485170117</v>
      </c>
      <c r="J174" s="0" t="n">
        <f aca="false">INDEX(GeneratedSMRsAsHbA1c!H:H,MATCH($A174,GeneratedSMRsAsHbA1c!$C:$C,0))</f>
        <v>9.06001299517008</v>
      </c>
      <c r="K174" s="0" t="n">
        <f aca="false">INDEX(GeneratedSMRsAsHbA1c!I:I,MATCH($A174,GeneratedSMRsAsHbA1c!$C:$C,0))</f>
        <v>9.05343114883772</v>
      </c>
      <c r="L174" s="0" t="n">
        <f aca="false">INDEX(GeneratedSMRsAsHbA1c!J:J,MATCH($A174,GeneratedSMRsAsHbA1c!$C:$C,0))</f>
        <v>8.96729254088478</v>
      </c>
      <c r="M174" s="0" t="n">
        <f aca="false">L174</f>
        <v>8.96729254088478</v>
      </c>
      <c r="N174" s="0" t="n">
        <f aca="false">M174</f>
        <v>8.96729254088478</v>
      </c>
      <c r="O174" s="0" t="n">
        <f aca="false">N174</f>
        <v>8.96729254088478</v>
      </c>
      <c r="P174" s="0" t="n">
        <f aca="false">O174</f>
        <v>8.96729254088478</v>
      </c>
      <c r="Q174" s="0" t="n">
        <f aca="false">P174</f>
        <v>8.96729254088478</v>
      </c>
    </row>
    <row r="175" customFormat="false" ht="13.8" hidden="false" customHeight="false" outlineLevel="0" collapsed="false">
      <c r="A175" s="0" t="s">
        <v>206</v>
      </c>
      <c r="B175" s="7" t="s">
        <v>62</v>
      </c>
      <c r="C175" s="0" t="str">
        <f aca="false">INDEX(country!F:F,MATCH(A175,country!A:A,0))</f>
        <v>HIC</v>
      </c>
      <c r="D175" s="0" t="n">
        <v>13.5</v>
      </c>
      <c r="E175" s="0" t="n">
        <v>13.5</v>
      </c>
      <c r="F175" s="0" t="n">
        <v>11</v>
      </c>
      <c r="G175" s="0" t="n">
        <f aca="false">INDEX(GeneratedSMRsAsHbA1c!E:E,MATCH($A175,GeneratedSMRsAsHbA1c!$C:$C,0))</f>
        <v>8.61652192087022</v>
      </c>
      <c r="H175" s="0" t="n">
        <f aca="false">INDEX(GeneratedSMRsAsHbA1c!F:F,MATCH($A175,GeneratedSMRsAsHbA1c!$C:$C,0))</f>
        <v>7.9896794130259</v>
      </c>
      <c r="I175" s="0" t="n">
        <f aca="false">INDEX(GeneratedSMRsAsHbA1c!G:G,MATCH($A175,GeneratedSMRsAsHbA1c!$C:$C,0))</f>
        <v>7.62402128345005</v>
      </c>
      <c r="J175" s="0" t="n">
        <f aca="false">INDEX(GeneratedSMRsAsHbA1c!H:H,MATCH($A175,GeneratedSMRsAsHbA1c!$C:$C,0))</f>
        <v>7.5335992516935</v>
      </c>
      <c r="K175" s="0" t="n">
        <f aca="false">INDEX(GeneratedSMRsAsHbA1c!I:I,MATCH($A175,GeneratedSMRsAsHbA1c!$C:$C,0))</f>
        <v>7.11319687643258</v>
      </c>
      <c r="L175" s="0" t="n">
        <f aca="false">INDEX(GeneratedSMRsAsHbA1c!J:J,MATCH($A175,GeneratedSMRsAsHbA1c!$C:$C,0))</f>
        <v>7.05777355136401</v>
      </c>
      <c r="M175" s="0" t="n">
        <f aca="false">L175</f>
        <v>7.05777355136401</v>
      </c>
      <c r="N175" s="0" t="n">
        <f aca="false">M175</f>
        <v>7.05777355136401</v>
      </c>
      <c r="O175" s="0" t="n">
        <f aca="false">N175</f>
        <v>7.05777355136401</v>
      </c>
      <c r="P175" s="0" t="n">
        <f aca="false">O175</f>
        <v>7.05777355136401</v>
      </c>
      <c r="Q175" s="0" t="n">
        <f aca="false">P175</f>
        <v>7.05777355136401</v>
      </c>
    </row>
    <row r="176" customFormat="false" ht="13.8" hidden="false" customHeight="false" outlineLevel="0" collapsed="false">
      <c r="A176" s="0" t="s">
        <v>207</v>
      </c>
      <c r="B176" s="7" t="s">
        <v>29</v>
      </c>
      <c r="C176" s="0" t="str">
        <f aca="false">INDEX(country!F:F,MATCH(A176,country!A:A,0))</f>
        <v>HIC</v>
      </c>
      <c r="D176" s="0" t="n">
        <v>13.5</v>
      </c>
      <c r="E176" s="0" t="n">
        <v>13.5</v>
      </c>
      <c r="F176" s="0" t="n">
        <v>11</v>
      </c>
      <c r="G176" s="0" t="n">
        <f aca="false">INDEX(GeneratedSMRsAsHbA1c!E:E,MATCH($A176,GeneratedSMRsAsHbA1c!$C:$C,0))</f>
        <v>8.40757441825545</v>
      </c>
      <c r="H176" s="0" t="n">
        <f aca="false">INDEX(GeneratedSMRsAsHbA1c!F:F,MATCH($A176,GeneratedSMRsAsHbA1c!$C:$C,0))</f>
        <v>7.83296878606482</v>
      </c>
      <c r="I176" s="0" t="n">
        <f aca="false">INDEX(GeneratedSMRsAsHbA1c!G:G,MATCH($A176,GeneratedSMRsAsHbA1c!$C:$C,0))</f>
        <v>7.57178440779635</v>
      </c>
      <c r="J176" s="0" t="n">
        <f aca="false">INDEX(GeneratedSMRsAsHbA1c!H:H,MATCH($A176,GeneratedSMRsAsHbA1c!$C:$C,0))</f>
        <v>7.29503344058308</v>
      </c>
      <c r="K176" s="0" t="n">
        <f aca="false">INDEX(GeneratedSMRsAsHbA1c!I:I,MATCH($A176,GeneratedSMRsAsHbA1c!$C:$C,0))</f>
        <v>7.14521808120829</v>
      </c>
      <c r="L176" s="0" t="n">
        <f aca="false">INDEX(GeneratedSMRsAsHbA1c!J:J,MATCH($A176,GeneratedSMRsAsHbA1c!$C:$C,0))</f>
        <v>6.89495120995144</v>
      </c>
      <c r="M176" s="0" t="n">
        <f aca="false">L176</f>
        <v>6.89495120995144</v>
      </c>
      <c r="N176" s="0" t="n">
        <f aca="false">M176</f>
        <v>6.89495120995144</v>
      </c>
      <c r="O176" s="0" t="n">
        <f aca="false">N176</f>
        <v>6.89495120995144</v>
      </c>
      <c r="P176" s="0" t="n">
        <f aca="false">O176</f>
        <v>6.89495120995144</v>
      </c>
      <c r="Q176" s="0" t="n">
        <f aca="false">P176</f>
        <v>6.89495120995144</v>
      </c>
    </row>
    <row r="177" customFormat="false" ht="13.8" hidden="false" customHeight="false" outlineLevel="0" collapsed="false">
      <c r="A177" s="0" t="s">
        <v>208</v>
      </c>
      <c r="B177" s="7" t="s">
        <v>24</v>
      </c>
      <c r="C177" s="0" t="str">
        <f aca="false">INDEX(country!F:F,MATCH(A177,country!A:A,0))</f>
        <v>LIC</v>
      </c>
      <c r="D177" s="0" t="n">
        <v>13.5</v>
      </c>
      <c r="E177" s="0" t="n">
        <v>13.5</v>
      </c>
      <c r="F177" s="0" t="n">
        <v>13.5</v>
      </c>
      <c r="G177" s="0" t="n">
        <f aca="false">INDEX(GeneratedSMRsAsHbA1c!E:E,MATCH($A177,GeneratedSMRsAsHbA1c!$C:$C,0))</f>
        <v>9.02605902599518</v>
      </c>
      <c r="H177" s="0" t="n">
        <f aca="false">INDEX(GeneratedSMRsAsHbA1c!F:F,MATCH($A177,GeneratedSMRsAsHbA1c!$C:$C,0))</f>
        <v>8.90591421199169</v>
      </c>
      <c r="I177" s="0" t="n">
        <f aca="false">INDEX(GeneratedSMRsAsHbA1c!G:G,MATCH($A177,GeneratedSMRsAsHbA1c!$C:$C,0))</f>
        <v>8.70271276569882</v>
      </c>
      <c r="J177" s="0" t="n">
        <f aca="false">INDEX(GeneratedSMRsAsHbA1c!H:H,MATCH($A177,GeneratedSMRsAsHbA1c!$C:$C,0))</f>
        <v>8.42564837723163</v>
      </c>
      <c r="K177" s="0" t="n">
        <f aca="false">INDEX(GeneratedSMRsAsHbA1c!I:I,MATCH($A177,GeneratedSMRsAsHbA1c!$C:$C,0))</f>
        <v>8.37612781911193</v>
      </c>
      <c r="L177" s="0" t="n">
        <f aca="false">INDEX(GeneratedSMRsAsHbA1c!J:J,MATCH($A177,GeneratedSMRsAsHbA1c!$C:$C,0))</f>
        <v>8.46639314024151</v>
      </c>
      <c r="M177" s="0" t="n">
        <f aca="false">L177</f>
        <v>8.46639314024151</v>
      </c>
      <c r="N177" s="0" t="n">
        <f aca="false">M177</f>
        <v>8.46639314024151</v>
      </c>
      <c r="O177" s="0" t="n">
        <f aca="false">N177</f>
        <v>8.46639314024151</v>
      </c>
      <c r="P177" s="0" t="n">
        <f aca="false">O177</f>
        <v>8.46639314024151</v>
      </c>
      <c r="Q177" s="0" t="n">
        <f aca="false">P177</f>
        <v>8.46639314024151</v>
      </c>
    </row>
    <row r="178" customFormat="false" ht="13.8" hidden="false" customHeight="false" outlineLevel="0" collapsed="false">
      <c r="A178" s="0" t="s">
        <v>209</v>
      </c>
      <c r="B178" s="7" t="s">
        <v>127</v>
      </c>
      <c r="C178" s="0" t="str">
        <f aca="false">INDEX(country!F:F,MATCH(A178,country!A:A,0))</f>
        <v>LIC</v>
      </c>
      <c r="D178" s="0" t="n">
        <v>13.5</v>
      </c>
      <c r="E178" s="0" t="n">
        <v>13.5</v>
      </c>
      <c r="F178" s="0" t="n">
        <v>13.5</v>
      </c>
      <c r="G178" s="0" t="n">
        <f aca="false">INDEX(GeneratedSMRsAsHbA1c!E:E,MATCH($A178,GeneratedSMRsAsHbA1c!$C:$C,0))</f>
        <v>7.81886482963832</v>
      </c>
      <c r="H178" s="0" t="n">
        <f aca="false">INDEX(GeneratedSMRsAsHbA1c!F:F,MATCH($A178,GeneratedSMRsAsHbA1c!$C:$C,0))</f>
        <v>7.81886482963832</v>
      </c>
      <c r="I178" s="0" t="n">
        <f aca="false">INDEX(GeneratedSMRsAsHbA1c!G:G,MATCH($A178,GeneratedSMRsAsHbA1c!$C:$C,0))</f>
        <v>7.80167889754826</v>
      </c>
      <c r="J178" s="0" t="n">
        <f aca="false">INDEX(GeneratedSMRsAsHbA1c!H:H,MATCH($A178,GeneratedSMRsAsHbA1c!$C:$C,0))</f>
        <v>8.0044624488359</v>
      </c>
      <c r="K178" s="0" t="n">
        <f aca="false">INDEX(GeneratedSMRsAsHbA1c!I:I,MATCH($A178,GeneratedSMRsAsHbA1c!$C:$C,0))</f>
        <v>8.25216971318571</v>
      </c>
      <c r="L178" s="0" t="n">
        <f aca="false">INDEX(GeneratedSMRsAsHbA1c!J:J,MATCH($A178,GeneratedSMRsAsHbA1c!$C:$C,0))</f>
        <v>8.0405581299126</v>
      </c>
      <c r="M178" s="0" t="n">
        <f aca="false">L178</f>
        <v>8.0405581299126</v>
      </c>
      <c r="N178" s="0" t="n">
        <f aca="false">M178</f>
        <v>8.0405581299126</v>
      </c>
      <c r="O178" s="0" t="n">
        <f aca="false">N178</f>
        <v>8.0405581299126</v>
      </c>
      <c r="P178" s="0" t="n">
        <f aca="false">O178</f>
        <v>8.0405581299126</v>
      </c>
      <c r="Q178" s="0" t="n">
        <f aca="false">P178</f>
        <v>8.0405581299126</v>
      </c>
    </row>
    <row r="179" customFormat="false" ht="13.8" hidden="false" customHeight="false" outlineLevel="0" collapsed="false">
      <c r="A179" s="0" t="s">
        <v>210</v>
      </c>
      <c r="B179" s="7" t="s">
        <v>49</v>
      </c>
      <c r="C179" s="0" t="str">
        <f aca="false">INDEX(country!F:F,MATCH(A179,country!A:A,0))</f>
        <v>UMIC</v>
      </c>
      <c r="D179" s="0" t="n">
        <v>13.5</v>
      </c>
      <c r="E179" s="0" t="n">
        <v>13.5</v>
      </c>
      <c r="F179" s="0" t="n">
        <v>12</v>
      </c>
      <c r="G179" s="0" t="n">
        <f aca="false">INDEX(GeneratedSMRsAsHbA1c!E:E,MATCH($A179,GeneratedSMRsAsHbA1c!$C:$C,0))</f>
        <v>9.0715051078139</v>
      </c>
      <c r="H179" s="0" t="n">
        <f aca="false">INDEX(GeneratedSMRsAsHbA1c!F:F,MATCH($A179,GeneratedSMRsAsHbA1c!$C:$C,0))</f>
        <v>9.06210247019623</v>
      </c>
      <c r="I179" s="0" t="n">
        <f aca="false">INDEX(GeneratedSMRsAsHbA1c!G:G,MATCH($A179,GeneratedSMRsAsHbA1c!$C:$C,0))</f>
        <v>9.02135770718635</v>
      </c>
      <c r="J179" s="0" t="n">
        <f aca="false">INDEX(GeneratedSMRsAsHbA1c!H:H,MATCH($A179,GeneratedSMRsAsHbA1c!$C:$C,0))</f>
        <v>8.94665897500157</v>
      </c>
      <c r="K179" s="0" t="n">
        <f aca="false">INDEX(GeneratedSMRsAsHbA1c!I:I,MATCH($A179,GeneratedSMRsAsHbA1c!$C:$C,0))</f>
        <v>8.93485344110383</v>
      </c>
      <c r="L179" s="0" t="n">
        <f aca="false">INDEX(GeneratedSMRsAsHbA1c!J:J,MATCH($A179,GeneratedSMRsAsHbA1c!$C:$C,0))</f>
        <v>8.71838382839493</v>
      </c>
      <c r="M179" s="0" t="n">
        <f aca="false">L179</f>
        <v>8.71838382839493</v>
      </c>
      <c r="N179" s="0" t="n">
        <f aca="false">M179</f>
        <v>8.71838382839493</v>
      </c>
      <c r="O179" s="0" t="n">
        <f aca="false">N179</f>
        <v>8.71838382839493</v>
      </c>
      <c r="P179" s="0" t="n">
        <f aca="false">O179</f>
        <v>8.71838382839493</v>
      </c>
      <c r="Q179" s="0" t="n">
        <f aca="false">P179</f>
        <v>8.71838382839493</v>
      </c>
    </row>
    <row r="180" customFormat="false" ht="13.8" hidden="false" customHeight="false" outlineLevel="0" collapsed="false">
      <c r="A180" s="0" t="s">
        <v>211</v>
      </c>
      <c r="B180" s="7" t="s">
        <v>49</v>
      </c>
      <c r="C180" s="0" t="str">
        <f aca="false">INDEX(country!F:F,MATCH(A180,country!A:A,0))</f>
        <v>LMIC</v>
      </c>
      <c r="D180" s="0" t="n">
        <v>13.5</v>
      </c>
      <c r="E180" s="0" t="n">
        <v>13.5</v>
      </c>
      <c r="F180" s="0" t="n">
        <v>12</v>
      </c>
      <c r="G180" s="0" t="n">
        <f aca="false">INDEX(GeneratedSMRsAsHbA1c!E:E,MATCH($A180,GeneratedSMRsAsHbA1c!$C:$C,0))</f>
        <v>9.09605643937113</v>
      </c>
      <c r="H180" s="0" t="n">
        <f aca="false">INDEX(GeneratedSMRsAsHbA1c!F:F,MATCH($A180,GeneratedSMRsAsHbA1c!$C:$C,0))</f>
        <v>9.09605643937113</v>
      </c>
      <c r="I180" s="0" t="n">
        <f aca="false">INDEX(GeneratedSMRsAsHbA1c!G:G,MATCH($A180,GeneratedSMRsAsHbA1c!$C:$C,0))</f>
        <v>9.09605643937113</v>
      </c>
      <c r="J180" s="0" t="n">
        <f aca="false">INDEX(GeneratedSMRsAsHbA1c!H:H,MATCH($A180,GeneratedSMRsAsHbA1c!$C:$C,0))</f>
        <v>9.09605643937113</v>
      </c>
      <c r="K180" s="0" t="n">
        <f aca="false">INDEX(GeneratedSMRsAsHbA1c!I:I,MATCH($A180,GeneratedSMRsAsHbA1c!$C:$C,0))</f>
        <v>9.09762354564074</v>
      </c>
      <c r="L180" s="0" t="n">
        <f aca="false">INDEX(GeneratedSMRsAsHbA1c!J:J,MATCH($A180,GeneratedSMRsAsHbA1c!$C:$C,0))</f>
        <v>8.76153148768488</v>
      </c>
      <c r="M180" s="0" t="n">
        <f aca="false">L180</f>
        <v>8.76153148768488</v>
      </c>
      <c r="N180" s="0" t="n">
        <f aca="false">M180</f>
        <v>8.76153148768488</v>
      </c>
      <c r="O180" s="0" t="n">
        <f aca="false">N180</f>
        <v>8.76153148768488</v>
      </c>
      <c r="P180" s="0" t="n">
        <f aca="false">O180</f>
        <v>8.76153148768488</v>
      </c>
      <c r="Q180" s="0" t="n">
        <f aca="false">P180</f>
        <v>8.76153148768488</v>
      </c>
    </row>
    <row r="181" customFormat="false" ht="13.8" hidden="false" customHeight="false" outlineLevel="0" collapsed="false">
      <c r="A181" s="0" t="s">
        <v>212</v>
      </c>
      <c r="B181" s="7" t="s">
        <v>41</v>
      </c>
      <c r="C181" s="0" t="str">
        <f aca="false">INDEX(country!F:F,MATCH(A181,country!A:A,0))</f>
        <v>LIC</v>
      </c>
      <c r="D181" s="0" t="n">
        <v>13.5</v>
      </c>
      <c r="E181" s="0" t="n">
        <v>13.5</v>
      </c>
      <c r="F181" s="0" t="n">
        <v>13.5</v>
      </c>
      <c r="G181" s="0" t="n">
        <f aca="false">INDEX(GeneratedSMRsAsHbA1c!E:E,MATCH($A181,GeneratedSMRsAsHbA1c!$C:$C,0))</f>
        <v>9.12792093351989</v>
      </c>
      <c r="H181" s="0" t="n">
        <f aca="false">INDEX(GeneratedSMRsAsHbA1c!F:F,MATCH($A181,GeneratedSMRsAsHbA1c!$C:$C,0))</f>
        <v>9.11016039579763</v>
      </c>
      <c r="I181" s="0" t="n">
        <f aca="false">INDEX(GeneratedSMRsAsHbA1c!G:G,MATCH($A181,GeneratedSMRsAsHbA1c!$C:$C,0))</f>
        <v>9.09448933310152</v>
      </c>
      <c r="J181" s="0" t="n">
        <f aca="false">INDEX(GeneratedSMRsAsHbA1c!H:H,MATCH($A181,GeneratedSMRsAsHbA1c!$C:$C,0))</f>
        <v>9.09919065191036</v>
      </c>
      <c r="K181" s="0" t="n">
        <f aca="false">INDEX(GeneratedSMRsAsHbA1c!I:I,MATCH($A181,GeneratedSMRsAsHbA1c!$C:$C,0))</f>
        <v>9.00547769698763</v>
      </c>
      <c r="L181" s="0" t="n">
        <f aca="false">INDEX(GeneratedSMRsAsHbA1c!J:J,MATCH($A181,GeneratedSMRsAsHbA1c!$C:$C,0))</f>
        <v>9.0984593356512</v>
      </c>
      <c r="M181" s="0" t="n">
        <f aca="false">L181</f>
        <v>9.0984593356512</v>
      </c>
      <c r="N181" s="0" t="n">
        <f aca="false">M181</f>
        <v>9.0984593356512</v>
      </c>
      <c r="O181" s="0" t="n">
        <f aca="false">N181</f>
        <v>9.0984593356512</v>
      </c>
      <c r="P181" s="0" t="n">
        <f aca="false">O181</f>
        <v>9.0984593356512</v>
      </c>
      <c r="Q181" s="0" t="n">
        <f aca="false">P181</f>
        <v>9.0984593356512</v>
      </c>
    </row>
    <row r="182" customFormat="false" ht="13.8" hidden="false" customHeight="false" outlineLevel="0" collapsed="false">
      <c r="A182" s="0" t="s">
        <v>213</v>
      </c>
      <c r="B182" s="7" t="s">
        <v>98</v>
      </c>
      <c r="C182" s="0" t="str">
        <f aca="false">INDEX(country!F:F,MATCH(A182,country!A:A,0))</f>
        <v>UMIC</v>
      </c>
      <c r="D182" s="0" t="n">
        <v>13.5</v>
      </c>
      <c r="E182" s="0" t="n">
        <v>13.5</v>
      </c>
      <c r="F182" s="0" t="n">
        <v>12</v>
      </c>
      <c r="G182" s="0" t="n">
        <f aca="false">INDEX(GeneratedSMRsAsHbA1c!E:E,MATCH($A182,GeneratedSMRsAsHbA1c!$C:$C,0))</f>
        <v>8.94300239370581</v>
      </c>
      <c r="H182" s="0" t="n">
        <f aca="false">INDEX(GeneratedSMRsAsHbA1c!F:F,MATCH($A182,GeneratedSMRsAsHbA1c!$C:$C,0))</f>
        <v>8.94979318754079</v>
      </c>
      <c r="I182" s="0" t="n">
        <f aca="false">INDEX(GeneratedSMRsAsHbA1c!G:G,MATCH($A182,GeneratedSMRsAsHbA1c!$C:$C,0))</f>
        <v>8.88188524919099</v>
      </c>
      <c r="J182" s="0" t="n">
        <f aca="false">INDEX(GeneratedSMRsAsHbA1c!H:H,MATCH($A182,GeneratedSMRsAsHbA1c!$C:$C,0))</f>
        <v>8.87822866789523</v>
      </c>
      <c r="K182" s="0" t="n">
        <f aca="false">INDEX(GeneratedSMRsAsHbA1c!I:I,MATCH($A182,GeneratedSMRsAsHbA1c!$C:$C,0))</f>
        <v>8.84756562188651</v>
      </c>
      <c r="L182" s="0" t="n">
        <f aca="false">INDEX(GeneratedSMRsAsHbA1c!J:J,MATCH($A182,GeneratedSMRsAsHbA1c!$C:$C,0))</f>
        <v>8.85665483825025</v>
      </c>
      <c r="M182" s="0" t="n">
        <f aca="false">L182</f>
        <v>8.85665483825025</v>
      </c>
      <c r="N182" s="0" t="n">
        <f aca="false">M182</f>
        <v>8.85665483825025</v>
      </c>
      <c r="O182" s="0" t="n">
        <f aca="false">N182</f>
        <v>8.85665483825025</v>
      </c>
      <c r="P182" s="0" t="n">
        <f aca="false">O182</f>
        <v>8.85665483825025</v>
      </c>
      <c r="Q182" s="0" t="n">
        <f aca="false">P182</f>
        <v>8.85665483825025</v>
      </c>
    </row>
    <row r="183" customFormat="false" ht="13.8" hidden="false" customHeight="false" outlineLevel="0" collapsed="false">
      <c r="A183" s="0" t="s">
        <v>214</v>
      </c>
      <c r="B183" s="7" t="s">
        <v>20</v>
      </c>
      <c r="C183" s="0" t="str">
        <f aca="false">INDEX(country!F:F,MATCH(A183,country!A:A,0))</f>
        <v>HIC</v>
      </c>
      <c r="D183" s="0" t="n">
        <v>13.5</v>
      </c>
      <c r="E183" s="0" t="n">
        <v>13.5</v>
      </c>
      <c r="F183" s="0" t="n">
        <v>11</v>
      </c>
      <c r="G183" s="0" t="n">
        <f aca="false">INDEX(GeneratedSMRsAsHbA1c!E:E,MATCH($A183,GeneratedSMRsAsHbA1c!$C:$C,0))</f>
        <v>8.92054053717472</v>
      </c>
      <c r="H183" s="0" t="n">
        <f aca="false">INDEX(GeneratedSMRsAsHbA1c!F:F,MATCH($A183,GeneratedSMRsAsHbA1c!$C:$C,0))</f>
        <v>8.75965096016135</v>
      </c>
      <c r="I183" s="0" t="n">
        <f aca="false">INDEX(GeneratedSMRsAsHbA1c!G:G,MATCH($A183,GeneratedSMRsAsHbA1c!$C:$C,0))</f>
        <v>8.76278517270057</v>
      </c>
      <c r="J183" s="0" t="n">
        <f aca="false">INDEX(GeneratedSMRsAsHbA1c!H:H,MATCH($A183,GeneratedSMRsAsHbA1c!$C:$C,0))</f>
        <v>8.6132832345797</v>
      </c>
      <c r="K183" s="0" t="n">
        <f aca="false">INDEX(GeneratedSMRsAsHbA1c!I:I,MATCH($A183,GeneratedSMRsAsHbA1c!$C:$C,0))</f>
        <v>8.19413454433446</v>
      </c>
      <c r="L183" s="0" t="n">
        <f aca="false">INDEX(GeneratedSMRsAsHbA1c!J:J,MATCH($A183,GeneratedSMRsAsHbA1c!$C:$C,0))</f>
        <v>6.96191888453948</v>
      </c>
      <c r="M183" s="0" t="n">
        <f aca="false">L183</f>
        <v>6.96191888453948</v>
      </c>
      <c r="N183" s="0" t="n">
        <f aca="false">M183</f>
        <v>6.96191888453948</v>
      </c>
      <c r="O183" s="0" t="n">
        <f aca="false">N183</f>
        <v>6.96191888453948</v>
      </c>
      <c r="P183" s="0" t="n">
        <f aca="false">O183</f>
        <v>6.96191888453948</v>
      </c>
      <c r="Q183" s="0" t="n">
        <f aca="false">P183</f>
        <v>6.96191888453948</v>
      </c>
    </row>
    <row r="184" customFormat="false" ht="13.8" hidden="false" customHeight="false" outlineLevel="0" collapsed="false">
      <c r="A184" s="0" t="s">
        <v>215</v>
      </c>
      <c r="B184" s="7" t="s">
        <v>16</v>
      </c>
      <c r="C184" s="0" t="str">
        <f aca="false">INDEX(country!F:F,MATCH(A184,country!A:A,0))</f>
        <v>LMIC</v>
      </c>
      <c r="D184" s="0" t="n">
        <v>13.5</v>
      </c>
      <c r="E184" s="0" t="n">
        <v>13.5</v>
      </c>
      <c r="F184" s="0" t="n">
        <v>12</v>
      </c>
      <c r="G184" s="0" t="n">
        <f aca="false">INDEX(GeneratedSMRsAsHbA1c!E:E,MATCH($A184,GeneratedSMRsAsHbA1c!$C:$C,0))</f>
        <v>9.08665380175347</v>
      </c>
      <c r="H184" s="0" t="n">
        <f aca="false">INDEX(GeneratedSMRsAsHbA1c!F:F,MATCH($A184,GeneratedSMRsAsHbA1c!$C:$C,0))</f>
        <v>8.99732874438565</v>
      </c>
      <c r="I184" s="0" t="n">
        <f aca="false">INDEX(GeneratedSMRsAsHbA1c!G:G,MATCH($A184,GeneratedSMRsAsHbA1c!$C:$C,0))</f>
        <v>8.85853536577379</v>
      </c>
      <c r="J184" s="0" t="n">
        <f aca="false">INDEX(GeneratedSMRsAsHbA1c!H:H,MATCH($A184,GeneratedSMRsAsHbA1c!$C:$C,0))</f>
        <v>8.73833831489464</v>
      </c>
      <c r="K184" s="0" t="n">
        <f aca="false">INDEX(GeneratedSMRsAsHbA1c!I:I,MATCH($A184,GeneratedSMRsAsHbA1c!$C:$C,0))</f>
        <v>8.50055605691902</v>
      </c>
      <c r="L184" s="0" t="n">
        <f aca="false">INDEX(GeneratedSMRsAsHbA1c!J:J,MATCH($A184,GeneratedSMRsAsHbA1c!$C:$C,0))</f>
        <v>8.4585053720178</v>
      </c>
      <c r="M184" s="0" t="n">
        <f aca="false">L184</f>
        <v>8.4585053720178</v>
      </c>
      <c r="N184" s="0" t="n">
        <f aca="false">M184</f>
        <v>8.4585053720178</v>
      </c>
      <c r="O184" s="0" t="n">
        <f aca="false">N184</f>
        <v>8.4585053720178</v>
      </c>
      <c r="P184" s="0" t="n">
        <f aca="false">O184</f>
        <v>8.4585053720178</v>
      </c>
      <c r="Q184" s="0" t="n">
        <f aca="false">P184</f>
        <v>8.4585053720178</v>
      </c>
    </row>
    <row r="185" customFormat="false" ht="13.8" hidden="false" customHeight="false" outlineLevel="0" collapsed="false">
      <c r="A185" s="0" t="s">
        <v>216</v>
      </c>
      <c r="B185" s="7" t="s">
        <v>24</v>
      </c>
      <c r="C185" s="0" t="str">
        <f aca="false">INDEX(country!F:F,MATCH(A185,country!A:A,0))</f>
        <v>UMIC</v>
      </c>
      <c r="D185" s="0" t="n">
        <v>13.5</v>
      </c>
      <c r="E185" s="0" t="n">
        <v>13.5</v>
      </c>
      <c r="F185" s="0" t="n">
        <v>12</v>
      </c>
      <c r="G185" s="0" t="n">
        <f aca="false">INDEX(GeneratedSMRsAsHbA1c!E:E,MATCH($A185,GeneratedSMRsAsHbA1c!$C:$C,0))</f>
        <v>8.98218005044608</v>
      </c>
      <c r="H185" s="0" t="n">
        <f aca="false">INDEX(GeneratedSMRsAsHbA1c!F:F,MATCH($A185,GeneratedSMRsAsHbA1c!$C:$C,0))</f>
        <v>8.92994317479239</v>
      </c>
      <c r="I185" s="0" t="n">
        <f aca="false">INDEX(GeneratedSMRsAsHbA1c!G:G,MATCH($A185,GeneratedSMRsAsHbA1c!$C:$C,0))</f>
        <v>8.64833417814332</v>
      </c>
      <c r="J185" s="0" t="n">
        <f aca="false">INDEX(GeneratedSMRsAsHbA1c!H:H,MATCH($A185,GeneratedSMRsAsHbA1c!$C:$C,0))</f>
        <v>8.43478983047103</v>
      </c>
      <c r="K185" s="0" t="n">
        <f aca="false">INDEX(GeneratedSMRsAsHbA1c!I:I,MATCH($A185,GeneratedSMRsAsHbA1c!$C:$C,0))</f>
        <v>8.24731168374992</v>
      </c>
      <c r="L185" s="0" t="n">
        <f aca="false">INDEX(GeneratedSMRsAsHbA1c!J:J,MATCH($A185,GeneratedSMRsAsHbA1c!$C:$C,0))</f>
        <v>8.17292637281906</v>
      </c>
      <c r="M185" s="0" t="n">
        <f aca="false">L185</f>
        <v>8.17292637281906</v>
      </c>
      <c r="N185" s="0" t="n">
        <f aca="false">M185</f>
        <v>8.17292637281906</v>
      </c>
      <c r="O185" s="0" t="n">
        <f aca="false">N185</f>
        <v>8.17292637281906</v>
      </c>
      <c r="P185" s="0" t="n">
        <f aca="false">O185</f>
        <v>8.17292637281906</v>
      </c>
      <c r="Q185" s="0" t="n">
        <f aca="false">P185</f>
        <v>8.17292637281906</v>
      </c>
    </row>
    <row r="186" customFormat="false" ht="13.8" hidden="false" customHeight="false" outlineLevel="0" collapsed="false">
      <c r="A186" s="0" t="s">
        <v>217</v>
      </c>
      <c r="B186" s="7" t="s">
        <v>127</v>
      </c>
      <c r="C186" s="0" t="str">
        <f aca="false">INDEX(country!F:F,MATCH(A186,country!A:A,0))</f>
        <v>UMIC</v>
      </c>
      <c r="D186" s="0" t="n">
        <v>13.5</v>
      </c>
      <c r="E186" s="0" t="n">
        <v>13.5</v>
      </c>
      <c r="F186" s="0" t="n">
        <v>12</v>
      </c>
      <c r="G186" s="0" t="n">
        <f aca="false">INDEX(GeneratedSMRsAsHbA1c!E:E,MATCH($A186,GeneratedSMRsAsHbA1c!$C:$C,0))</f>
        <v>7.6558857775988</v>
      </c>
      <c r="H186" s="0" t="n">
        <f aca="false">INDEX(GeneratedSMRsAsHbA1c!F:F,MATCH($A186,GeneratedSMRsAsHbA1c!$C:$C,0))</f>
        <v>7.6558857775988</v>
      </c>
      <c r="I186" s="0" t="n">
        <f aca="false">INDEX(GeneratedSMRsAsHbA1c!G:G,MATCH($A186,GeneratedSMRsAsHbA1c!$C:$C,0))</f>
        <v>7.25104999128267</v>
      </c>
      <c r="J186" s="0" t="n">
        <f aca="false">INDEX(GeneratedSMRsAsHbA1c!H:H,MATCH($A186,GeneratedSMRsAsHbA1c!$C:$C,0))</f>
        <v>7.70368251882193</v>
      </c>
      <c r="K186" s="0" t="n">
        <f aca="false">INDEX(GeneratedSMRsAsHbA1c!I:I,MATCH($A186,GeneratedSMRsAsHbA1c!$C:$C,0))</f>
        <v>7.95086741441521</v>
      </c>
      <c r="L186" s="0" t="n">
        <f aca="false">INDEX(GeneratedSMRsAsHbA1c!J:J,MATCH($A186,GeneratedSMRsAsHbA1c!$C:$C,0))</f>
        <v>7.97677690473944</v>
      </c>
      <c r="M186" s="0" t="n">
        <f aca="false">L186</f>
        <v>7.97677690473944</v>
      </c>
      <c r="N186" s="0" t="n">
        <f aca="false">M186</f>
        <v>7.97677690473944</v>
      </c>
      <c r="O186" s="0" t="n">
        <f aca="false">N186</f>
        <v>7.97677690473944</v>
      </c>
      <c r="P186" s="0" t="n">
        <f aca="false">O186</f>
        <v>7.97677690473944</v>
      </c>
      <c r="Q186" s="0" t="n">
        <f aca="false">P186</f>
        <v>7.97677690473944</v>
      </c>
    </row>
    <row r="187" customFormat="false" ht="13.8" hidden="false" customHeight="false" outlineLevel="0" collapsed="false">
      <c r="A187" s="0" t="s">
        <v>218</v>
      </c>
      <c r="B187" s="7" t="s">
        <v>53</v>
      </c>
      <c r="C187" s="0" t="str">
        <f aca="false">INDEX(country!F:F,MATCH(A187,country!A:A,0))</f>
        <v>LIC</v>
      </c>
      <c r="D187" s="0" t="n">
        <v>13.5</v>
      </c>
      <c r="E187" s="0" t="n">
        <v>13.5</v>
      </c>
      <c r="F187" s="0" t="n">
        <v>13.5</v>
      </c>
      <c r="G187" s="0" t="n">
        <f aca="false">INDEX(GeneratedSMRsAsHbA1c!E:E,MATCH($A187,GeneratedSMRsAsHbA1c!$C:$C,0))</f>
        <v>9.10023538942343</v>
      </c>
      <c r="H187" s="0" t="n">
        <f aca="false">INDEX(GeneratedSMRsAsHbA1c!F:F,MATCH($A187,GeneratedSMRsAsHbA1c!$C:$C,0))</f>
        <v>9.08247485170117</v>
      </c>
      <c r="I187" s="0" t="n">
        <f aca="false">INDEX(GeneratedSMRsAsHbA1c!G:G,MATCH($A187,GeneratedSMRsAsHbA1c!$C:$C,0))</f>
        <v>9.115384083363</v>
      </c>
      <c r="J187" s="0" t="n">
        <f aca="false">INDEX(GeneratedSMRsAsHbA1c!H:H,MATCH($A187,GeneratedSMRsAsHbA1c!$C:$C,0))</f>
        <v>9.11799592714568</v>
      </c>
      <c r="K187" s="0" t="n">
        <f aca="false">INDEX(GeneratedSMRsAsHbA1c!I:I,MATCH($A187,GeneratedSMRsAsHbA1c!$C:$C,0))</f>
        <v>9.07777353289234</v>
      </c>
      <c r="L187" s="0" t="n">
        <f aca="false">INDEX(GeneratedSMRsAsHbA1c!J:J,MATCH($A187,GeneratedSMRsAsHbA1c!$C:$C,0))</f>
        <v>9.05113272630896</v>
      </c>
      <c r="M187" s="0" t="n">
        <f aca="false">L187</f>
        <v>9.05113272630896</v>
      </c>
      <c r="N187" s="0" t="n">
        <f aca="false">M187</f>
        <v>9.05113272630896</v>
      </c>
      <c r="O187" s="0" t="n">
        <f aca="false">N187</f>
        <v>9.05113272630896</v>
      </c>
      <c r="P187" s="0" t="n">
        <f aca="false">O187</f>
        <v>9.05113272630896</v>
      </c>
      <c r="Q187" s="0" t="n">
        <f aca="false">P187</f>
        <v>9.05113272630896</v>
      </c>
    </row>
    <row r="188" customFormat="false" ht="13.8" hidden="false" customHeight="false" outlineLevel="0" collapsed="false">
      <c r="A188" s="0" t="s">
        <v>219</v>
      </c>
      <c r="B188" s="7" t="s">
        <v>36</v>
      </c>
      <c r="C188" s="0" t="str">
        <f aca="false">INDEX(country!F:F,MATCH(A188,country!A:A,0))</f>
        <v>LMIC</v>
      </c>
      <c r="D188" s="0" t="n">
        <v>13.5</v>
      </c>
      <c r="E188" s="0" t="n">
        <v>13.5</v>
      </c>
      <c r="F188" s="0" t="n">
        <v>12</v>
      </c>
      <c r="G188" s="0" t="n">
        <f aca="false">INDEX(GeneratedSMRsAsHbA1c!E:E,MATCH($A188,GeneratedSMRsAsHbA1c!$C:$C,0))</f>
        <v>7.30276449817983</v>
      </c>
      <c r="H188" s="0" t="n">
        <f aca="false">INDEX(GeneratedSMRsAsHbA1c!F:F,MATCH($A188,GeneratedSMRsAsHbA1c!$C:$C,0))</f>
        <v>7.30276449817983</v>
      </c>
      <c r="I188" s="0" t="n">
        <f aca="false">INDEX(GeneratedSMRsAsHbA1c!G:G,MATCH($A188,GeneratedSMRsAsHbA1c!$C:$C,0))</f>
        <v>6.8979287118637</v>
      </c>
      <c r="J188" s="0" t="n">
        <f aca="false">INDEX(GeneratedSMRsAsHbA1c!H:H,MATCH($A188,GeneratedSMRsAsHbA1c!$C:$C,0))</f>
        <v>7.55637452947851</v>
      </c>
      <c r="K188" s="0" t="n">
        <f aca="false">INDEX(GeneratedSMRsAsHbA1c!I:I,MATCH($A188,GeneratedSMRsAsHbA1c!$C:$C,0))</f>
        <v>7.31948029838901</v>
      </c>
      <c r="L188" s="0" t="n">
        <f aca="false">INDEX(GeneratedSMRsAsHbA1c!J:J,MATCH($A188,GeneratedSMRsAsHbA1c!$C:$C,0))</f>
        <v>7.57580664722169</v>
      </c>
      <c r="M188" s="0" t="n">
        <f aca="false">L188</f>
        <v>7.57580664722169</v>
      </c>
      <c r="N188" s="0" t="n">
        <f aca="false">M188</f>
        <v>7.57580664722169</v>
      </c>
      <c r="O188" s="0" t="n">
        <f aca="false">N188</f>
        <v>7.57580664722169</v>
      </c>
      <c r="P188" s="0" t="n">
        <f aca="false">O188</f>
        <v>7.57580664722169</v>
      </c>
      <c r="Q188" s="0" t="n">
        <f aca="false">P188</f>
        <v>7.57580664722169</v>
      </c>
    </row>
    <row r="189" customFormat="false" ht="13.8" hidden="false" customHeight="false" outlineLevel="0" collapsed="false">
      <c r="A189" s="0" t="s">
        <v>220</v>
      </c>
      <c r="B189" s="7" t="s">
        <v>24</v>
      </c>
      <c r="C189" s="0" t="str">
        <f aca="false">INDEX(country!F:F,MATCH(A189,country!A:A,0))</f>
        <v>HIC</v>
      </c>
      <c r="D189" s="0" t="n">
        <v>13.5</v>
      </c>
      <c r="E189" s="0" t="n">
        <v>13.5</v>
      </c>
      <c r="F189" s="0" t="n">
        <v>11</v>
      </c>
      <c r="G189" s="0" t="n">
        <f aca="false">INDEX(GeneratedSMRsAsHbA1c!E:E,MATCH($A189,GeneratedSMRsAsHbA1c!$C:$C,0))</f>
        <v>8.66405747771509</v>
      </c>
      <c r="H189" s="0" t="n">
        <f aca="false">INDEX(GeneratedSMRsAsHbA1c!F:F,MATCH($A189,GeneratedSMRsAsHbA1c!$C:$C,0))</f>
        <v>8.58100084542571</v>
      </c>
      <c r="I189" s="0" t="n">
        <f aca="false">INDEX(GeneratedSMRsAsHbA1c!G:G,MATCH($A189,GeneratedSMRsAsHbA1c!$C:$C,0))</f>
        <v>8.64107325242746</v>
      </c>
      <c r="J189" s="0" t="n">
        <f aca="false">INDEX(GeneratedSMRsAsHbA1c!H:H,MATCH($A189,GeneratedSMRsAsHbA1c!$C:$C,0))</f>
        <v>8.19784336250587</v>
      </c>
      <c r="K189" s="0" t="n">
        <f aca="false">INDEX(GeneratedSMRsAsHbA1c!I:I,MATCH($A189,GeneratedSMRsAsHbA1c!$C:$C,0))</f>
        <v>8.39738822750298</v>
      </c>
      <c r="L189" s="0" t="n">
        <f aca="false">INDEX(GeneratedSMRsAsHbA1c!J:J,MATCH($A189,GeneratedSMRsAsHbA1c!$C:$C,0))</f>
        <v>7.81844693463309</v>
      </c>
      <c r="M189" s="0" t="n">
        <f aca="false">L189</f>
        <v>7.81844693463309</v>
      </c>
      <c r="N189" s="0" t="n">
        <f aca="false">M189</f>
        <v>7.81844693463309</v>
      </c>
      <c r="O189" s="0" t="n">
        <f aca="false">N189</f>
        <v>7.81844693463309</v>
      </c>
      <c r="P189" s="0" t="n">
        <f aca="false">O189</f>
        <v>7.81844693463309</v>
      </c>
      <c r="Q189" s="0" t="n">
        <f aca="false">P189</f>
        <v>7.81844693463309</v>
      </c>
    </row>
    <row r="190" customFormat="false" ht="13.8" hidden="false" customHeight="false" outlineLevel="0" collapsed="false">
      <c r="A190" s="0" t="s">
        <v>221</v>
      </c>
      <c r="B190" s="7" t="s">
        <v>62</v>
      </c>
      <c r="C190" s="0" t="str">
        <f aca="false">INDEX(country!F:F,MATCH(A190,country!A:A,0))</f>
        <v>HIC</v>
      </c>
      <c r="D190" s="0" t="n">
        <v>13.5</v>
      </c>
      <c r="E190" s="0" t="n">
        <v>13.5</v>
      </c>
      <c r="F190" s="0" t="n">
        <v>11</v>
      </c>
      <c r="G190" s="0" t="n">
        <f aca="false">INDEX(GeneratedSMRsAsHbA1c!E:E,MATCH($A190,GeneratedSMRsAsHbA1c!$C:$C,0))</f>
        <v>8.72099567217761</v>
      </c>
      <c r="H190" s="0" t="n">
        <f aca="false">INDEX(GeneratedSMRsAsHbA1c!F:F,MATCH($A190,GeneratedSMRsAsHbA1c!$C:$C,0))</f>
        <v>8.45981129390914</v>
      </c>
      <c r="I190" s="0" t="n">
        <f aca="false">INDEX(GeneratedSMRsAsHbA1c!G:G,MATCH($A190,GeneratedSMRsAsHbA1c!$C:$C,0))</f>
        <v>8.29244434431471</v>
      </c>
      <c r="J190" s="0" t="n">
        <f aca="false">INDEX(GeneratedSMRsAsHbA1c!H:H,MATCH($A190,GeneratedSMRsAsHbA1c!$C:$C,0))</f>
        <v>8.09869777251516</v>
      </c>
      <c r="K190" s="0" t="n">
        <f aca="false">INDEX(GeneratedSMRsAsHbA1c!I:I,MATCH($A190,GeneratedSMRsAsHbA1c!$C:$C,0))</f>
        <v>7.7668891383629</v>
      </c>
      <c r="L190" s="0" t="n">
        <f aca="false">INDEX(GeneratedSMRsAsHbA1c!J:J,MATCH($A190,GeneratedSMRsAsHbA1c!$C:$C,0))</f>
        <v>7.67014644465226</v>
      </c>
      <c r="M190" s="0" t="n">
        <f aca="false">L190</f>
        <v>7.67014644465226</v>
      </c>
      <c r="N190" s="0" t="n">
        <f aca="false">M190</f>
        <v>7.67014644465226</v>
      </c>
      <c r="O190" s="0" t="n">
        <f aca="false">N190</f>
        <v>7.67014644465226</v>
      </c>
      <c r="P190" s="0" t="n">
        <f aca="false">O190</f>
        <v>7.67014644465226</v>
      </c>
      <c r="Q190" s="0" t="n">
        <f aca="false">P190</f>
        <v>7.67014644465226</v>
      </c>
    </row>
    <row r="191" customFormat="false" ht="13.8" hidden="false" customHeight="false" outlineLevel="0" collapsed="false">
      <c r="A191" s="0" t="s">
        <v>222</v>
      </c>
      <c r="B191" s="7" t="s">
        <v>53</v>
      </c>
      <c r="C191" s="0" t="str">
        <f aca="false">INDEX(country!F:F,MATCH(A191,country!A:A,0))</f>
        <v>LIC</v>
      </c>
      <c r="D191" s="0" t="n">
        <v>13.5</v>
      </c>
      <c r="E191" s="0" t="n">
        <v>13.5</v>
      </c>
      <c r="F191" s="0" t="n">
        <v>13.5</v>
      </c>
      <c r="G191" s="0" t="n">
        <f aca="false">INDEX(GeneratedSMRsAsHbA1c!E:E,MATCH($A191,GeneratedSMRsAsHbA1c!$C:$C,0))</f>
        <v>9.11016039579763</v>
      </c>
      <c r="H191" s="0" t="n">
        <f aca="false">INDEX(GeneratedSMRsAsHbA1c!F:F,MATCH($A191,GeneratedSMRsAsHbA1c!$C:$C,0))</f>
        <v>9.11590645211954</v>
      </c>
      <c r="I191" s="0" t="n">
        <f aca="false">INDEX(GeneratedSMRsAsHbA1c!G:G,MATCH($A191,GeneratedSMRsAsHbA1c!$C:$C,0))</f>
        <v>9.11851829590222</v>
      </c>
      <c r="J191" s="0" t="n">
        <f aca="false">INDEX(GeneratedSMRsAsHbA1c!H:H,MATCH($A191,GeneratedSMRsAsHbA1c!$C:$C,0))</f>
        <v>9.11747355838915</v>
      </c>
      <c r="K191" s="0" t="n">
        <f aca="false">INDEX(GeneratedSMRsAsHbA1c!I:I,MATCH($A191,GeneratedSMRsAsHbA1c!$C:$C,0))</f>
        <v>9.13471172735487</v>
      </c>
      <c r="L191" s="0" t="n">
        <f aca="false">INDEX(GeneratedSMRsAsHbA1c!J:J,MATCH($A191,GeneratedSMRsAsHbA1c!$C:$C,0))</f>
        <v>9.13157751481564</v>
      </c>
      <c r="M191" s="0" t="n">
        <f aca="false">L191</f>
        <v>9.13157751481564</v>
      </c>
      <c r="N191" s="0" t="n">
        <f aca="false">M191</f>
        <v>9.13157751481564</v>
      </c>
      <c r="O191" s="0" t="n">
        <f aca="false">N191</f>
        <v>9.13157751481564</v>
      </c>
      <c r="P191" s="0" t="n">
        <f aca="false">O191</f>
        <v>9.13157751481564</v>
      </c>
      <c r="Q191" s="0" t="n">
        <f aca="false">P191</f>
        <v>9.13157751481564</v>
      </c>
    </row>
    <row r="192" customFormat="false" ht="13.8" hidden="false" customHeight="false" outlineLevel="0" collapsed="false">
      <c r="A192" s="0" t="s">
        <v>223</v>
      </c>
      <c r="B192" s="7" t="s">
        <v>57</v>
      </c>
      <c r="C192" s="0" t="str">
        <f aca="false">INDEX(country!F:F,MATCH(A192,country!A:A,0))</f>
        <v>HIC</v>
      </c>
      <c r="D192" s="0" t="n">
        <v>13.5</v>
      </c>
      <c r="E192" s="0" t="n">
        <v>13.5</v>
      </c>
      <c r="F192" s="0" t="n">
        <v>11</v>
      </c>
      <c r="G192" s="0" t="n">
        <f aca="false">INDEX(GeneratedSMRsAsHbA1c!E:E,MATCH($A192,GeneratedSMRsAsHbA1c!$C:$C,0))</f>
        <v>8.56428504521653</v>
      </c>
      <c r="H192" s="0" t="n">
        <f aca="false">INDEX(GeneratedSMRsAsHbA1c!F:F,MATCH($A192,GeneratedSMRsAsHbA1c!$C:$C,0))</f>
        <v>8.35533754260176</v>
      </c>
      <c r="I192" s="0" t="n">
        <f aca="false">INDEX(GeneratedSMRsAsHbA1c!G:G,MATCH($A192,GeneratedSMRsAsHbA1c!$C:$C,0))</f>
        <v>8.19862691564068</v>
      </c>
      <c r="J192" s="0" t="n">
        <f aca="false">INDEX(GeneratedSMRsAsHbA1c!H:H,MATCH($A192,GeneratedSMRsAsHbA1c!$C:$C,0))</f>
        <v>7.78376164919904</v>
      </c>
      <c r="K192" s="0" t="n">
        <f aca="false">INDEX(GeneratedSMRsAsHbA1c!I:I,MATCH($A192,GeneratedSMRsAsHbA1c!$C:$C,0))</f>
        <v>7.8667138077371</v>
      </c>
      <c r="L192" s="0" t="n">
        <f aca="false">INDEX(GeneratedSMRsAsHbA1c!J:J,MATCH($A192,GeneratedSMRsAsHbA1c!$C:$C,0))</f>
        <v>7.77446348533268</v>
      </c>
      <c r="M192" s="0" t="n">
        <f aca="false">L192</f>
        <v>7.77446348533268</v>
      </c>
      <c r="N192" s="0" t="n">
        <f aca="false">M192</f>
        <v>7.77446348533268</v>
      </c>
      <c r="O192" s="0" t="n">
        <f aca="false">N192</f>
        <v>7.77446348533268</v>
      </c>
      <c r="P192" s="0" t="n">
        <f aca="false">O192</f>
        <v>7.77446348533268</v>
      </c>
      <c r="Q192" s="0" t="n">
        <f aca="false">P192</f>
        <v>7.77446348533268</v>
      </c>
    </row>
    <row r="193" customFormat="false" ht="13.8" hidden="false" customHeight="false" outlineLevel="0" collapsed="false">
      <c r="A193" s="0" t="s">
        <v>224</v>
      </c>
      <c r="B193" s="7" t="s">
        <v>20</v>
      </c>
      <c r="C193" s="0" t="str">
        <f aca="false">INDEX(country!F:F,MATCH(A193,country!A:A,0))</f>
        <v>HIC</v>
      </c>
      <c r="D193" s="0" t="n">
        <v>13.5</v>
      </c>
      <c r="E193" s="0" t="n">
        <v>13.5</v>
      </c>
      <c r="F193" s="0" t="n">
        <v>11</v>
      </c>
      <c r="G193" s="0" t="n">
        <f aca="false">INDEX(GeneratedSMRsAsHbA1c!E:E,MATCH($A193,GeneratedSMRsAsHbA1c!$C:$C,0))</f>
        <v>8.27698222912122</v>
      </c>
      <c r="H193" s="0" t="n">
        <f aca="false">INDEX(GeneratedSMRsAsHbA1c!F:F,MATCH($A193,GeneratedSMRsAsHbA1c!$C:$C,0))</f>
        <v>8.27698222912122</v>
      </c>
      <c r="I193" s="0" t="n">
        <f aca="false">INDEX(GeneratedSMRsAsHbA1c!G:G,MATCH($A193,GeneratedSMRsAsHbA1c!$C:$C,0))</f>
        <v>8.27698222912122</v>
      </c>
      <c r="J193" s="0" t="n">
        <f aca="false">INDEX(GeneratedSMRsAsHbA1c!H:H,MATCH($A193,GeneratedSMRsAsHbA1c!$C:$C,0))</f>
        <v>8.2795940729039</v>
      </c>
      <c r="K193" s="0" t="n">
        <f aca="false">INDEX(GeneratedSMRsAsHbA1c!I:I,MATCH($A193,GeneratedSMRsAsHbA1c!$C:$C,0))</f>
        <v>8.2795940729039</v>
      </c>
      <c r="L193" s="0" t="n">
        <f aca="false">INDEX(GeneratedSMRsAsHbA1c!J:J,MATCH($A193,GeneratedSMRsAsHbA1c!$C:$C,0))</f>
        <v>8.2795940729039</v>
      </c>
      <c r="M193" s="0" t="n">
        <f aca="false">L193</f>
        <v>8.2795940729039</v>
      </c>
      <c r="N193" s="0" t="n">
        <f aca="false">M193</f>
        <v>8.2795940729039</v>
      </c>
      <c r="O193" s="0" t="n">
        <f aca="false">N193</f>
        <v>8.2795940729039</v>
      </c>
      <c r="P193" s="0" t="n">
        <f aca="false">O193</f>
        <v>8.2795940729039</v>
      </c>
      <c r="Q193" s="0" t="n">
        <f aca="false">P193</f>
        <v>8.2795940729039</v>
      </c>
    </row>
    <row r="194" customFormat="false" ht="13.8" hidden="false" customHeight="false" outlineLevel="0" collapsed="false">
      <c r="A194" s="0" t="s">
        <v>225</v>
      </c>
      <c r="B194" s="7" t="s">
        <v>22</v>
      </c>
      <c r="C194" s="0" t="str">
        <f aca="false">INDEX(country!F:F,MATCH(A194,country!A:A,0))</f>
        <v>HIC</v>
      </c>
      <c r="D194" s="0" t="n">
        <v>13.5</v>
      </c>
      <c r="E194" s="0" t="n">
        <v>13.5</v>
      </c>
      <c r="F194" s="0" t="n">
        <v>11</v>
      </c>
      <c r="G194" s="0" t="n">
        <f aca="false">INDEX(GeneratedSMRsAsHbA1c!E:E,MATCH($A194,GeneratedSMRsAsHbA1c!$C:$C,0))</f>
        <v>8.58309032045186</v>
      </c>
      <c r="H194" s="0" t="n">
        <f aca="false">INDEX(GeneratedSMRsAsHbA1c!F:F,MATCH($A194,GeneratedSMRsAsHbA1c!$C:$C,0))</f>
        <v>8.55853898889463</v>
      </c>
      <c r="I194" s="0" t="n">
        <f aca="false">INDEX(GeneratedSMRsAsHbA1c!G:G,MATCH($A194,GeneratedSMRsAsHbA1c!$C:$C,0))</f>
        <v>7.21657365335124</v>
      </c>
      <c r="J194" s="0" t="n">
        <f aca="false">INDEX(GeneratedSMRsAsHbA1c!H:H,MATCH($A194,GeneratedSMRsAsHbA1c!$C:$C,0))</f>
        <v>7.18261968417633</v>
      </c>
      <c r="K194" s="0" t="n">
        <f aca="false">INDEX(GeneratedSMRsAsHbA1c!I:I,MATCH($A194,GeneratedSMRsAsHbA1c!$C:$C,0))</f>
        <v>7.18732100298517</v>
      </c>
      <c r="L194" s="0" t="n">
        <f aca="false">INDEX(GeneratedSMRsAsHbA1c!J:J,MATCH($A194,GeneratedSMRsAsHbA1c!$C:$C,0))</f>
        <v>6.48557081545345</v>
      </c>
      <c r="M194" s="0" t="n">
        <f aca="false">L194</f>
        <v>6.48557081545345</v>
      </c>
      <c r="N194" s="0" t="n">
        <f aca="false">M194</f>
        <v>6.48557081545345</v>
      </c>
      <c r="O194" s="0" t="n">
        <f aca="false">N194</f>
        <v>6.48557081545345</v>
      </c>
      <c r="P194" s="0" t="n">
        <f aca="false">O194</f>
        <v>6.48557081545345</v>
      </c>
      <c r="Q194" s="0" t="n">
        <f aca="false">P194</f>
        <v>6.48557081545345</v>
      </c>
    </row>
    <row r="195" customFormat="false" ht="13.8" hidden="false" customHeight="false" outlineLevel="0" collapsed="false">
      <c r="A195" s="0" t="s">
        <v>226</v>
      </c>
      <c r="B195" s="7" t="s">
        <v>127</v>
      </c>
      <c r="C195" s="0" t="str">
        <f aca="false">INDEX(country!F:F,MATCH(A195,country!A:A,0))</f>
        <v>LMIC</v>
      </c>
      <c r="D195" s="0" t="n">
        <v>13.5</v>
      </c>
      <c r="E195" s="0" t="n">
        <v>13.5</v>
      </c>
      <c r="F195" s="0" t="n">
        <v>12</v>
      </c>
      <c r="G195" s="0" t="n">
        <f aca="false">INDEX(GeneratedSMRsAsHbA1c!E:E,MATCH($A195,GeneratedSMRsAsHbA1c!$C:$C,0))</f>
        <v>7.74468846621008</v>
      </c>
      <c r="H195" s="0" t="n">
        <f aca="false">INDEX(GeneratedSMRsAsHbA1c!F:F,MATCH($A195,GeneratedSMRsAsHbA1c!$C:$C,0))</f>
        <v>7.74468846621008</v>
      </c>
      <c r="I195" s="0" t="n">
        <f aca="false">INDEX(GeneratedSMRsAsHbA1c!G:G,MATCH($A195,GeneratedSMRsAsHbA1c!$C:$C,0))</f>
        <v>7.36748598711476</v>
      </c>
      <c r="J195" s="0" t="n">
        <f aca="false">INDEX(GeneratedSMRsAsHbA1c!H:H,MATCH($A195,GeneratedSMRsAsHbA1c!$C:$C,0))</f>
        <v>7.59121652553953</v>
      </c>
      <c r="K195" s="0" t="n">
        <f aca="false">INDEX(GeneratedSMRsAsHbA1c!I:I,MATCH($A195,GeneratedSMRsAsHbA1c!$C:$C,0))</f>
        <v>7.81040245578242</v>
      </c>
      <c r="L195" s="0" t="n">
        <f aca="false">INDEX(GeneratedSMRsAsHbA1c!J:J,MATCH($A195,GeneratedSMRsAsHbA1c!$C:$C,0))</f>
        <v>7.89868277563717</v>
      </c>
      <c r="M195" s="0" t="n">
        <f aca="false">L195</f>
        <v>7.89868277563717</v>
      </c>
      <c r="N195" s="0" t="n">
        <f aca="false">M195</f>
        <v>7.89868277563717</v>
      </c>
      <c r="O195" s="0" t="n">
        <f aca="false">N195</f>
        <v>7.89868277563717</v>
      </c>
      <c r="P195" s="0" t="n">
        <f aca="false">O195</f>
        <v>7.89868277563717</v>
      </c>
      <c r="Q195" s="0" t="n">
        <f aca="false">P195</f>
        <v>7.89868277563717</v>
      </c>
    </row>
    <row r="196" customFormat="false" ht="13.8" hidden="false" customHeight="false" outlineLevel="0" collapsed="false">
      <c r="A196" s="0" t="s">
        <v>227</v>
      </c>
      <c r="B196" s="7" t="s">
        <v>93</v>
      </c>
      <c r="C196" s="0" t="str">
        <f aca="false">INDEX(country!F:F,MATCH(A196,country!A:A,0))</f>
        <v>LMIC</v>
      </c>
      <c r="D196" s="0" t="n">
        <v>13.5</v>
      </c>
      <c r="E196" s="0" t="n">
        <v>13.5</v>
      </c>
      <c r="F196" s="0" t="n">
        <v>12</v>
      </c>
      <c r="G196" s="0" t="n">
        <f aca="false">INDEX(GeneratedSMRsAsHbA1c!E:E,MATCH($A196,GeneratedSMRsAsHbA1c!$C:$C,0))</f>
        <v>8.99419453184643</v>
      </c>
      <c r="H196" s="0" t="n">
        <f aca="false">INDEX(GeneratedSMRsAsHbA1c!F:F,MATCH($A196,GeneratedSMRsAsHbA1c!$C:$C,0))</f>
        <v>9.03911824490861</v>
      </c>
      <c r="I196" s="0" t="n">
        <f aca="false">INDEX(GeneratedSMRsAsHbA1c!G:G,MATCH($A196,GeneratedSMRsAsHbA1c!$C:$C,0))</f>
        <v>9.07359458284004</v>
      </c>
      <c r="J196" s="0" t="n">
        <f aca="false">INDEX(GeneratedSMRsAsHbA1c!H:H,MATCH($A196,GeneratedSMRsAsHbA1c!$C:$C,0))</f>
        <v>9.07913169165933</v>
      </c>
      <c r="K196" s="0" t="n">
        <f aca="false">INDEX(GeneratedSMRsAsHbA1c!I:I,MATCH($A196,GeneratedSMRsAsHbA1c!$C:$C,0))</f>
        <v>9.07829590164888</v>
      </c>
      <c r="L196" s="0" t="n">
        <f aca="false">INDEX(GeneratedSMRsAsHbA1c!J:J,MATCH($A196,GeneratedSMRsAsHbA1c!$C:$C,0))</f>
        <v>9.0525431219516</v>
      </c>
      <c r="M196" s="0" t="n">
        <f aca="false">L196</f>
        <v>9.0525431219516</v>
      </c>
      <c r="N196" s="0" t="n">
        <f aca="false">M196</f>
        <v>9.0525431219516</v>
      </c>
      <c r="O196" s="0" t="n">
        <f aca="false">N196</f>
        <v>9.0525431219516</v>
      </c>
      <c r="P196" s="0" t="n">
        <f aca="false">O196</f>
        <v>9.0525431219516</v>
      </c>
      <c r="Q196" s="0" t="n">
        <f aca="false">P196</f>
        <v>9.0525431219516</v>
      </c>
    </row>
    <row r="197" customFormat="false" ht="13.8" hidden="false" customHeight="false" outlineLevel="0" collapsed="false">
      <c r="A197" s="0" t="s">
        <v>228</v>
      </c>
      <c r="B197" s="7" t="s">
        <v>22</v>
      </c>
      <c r="C197" s="0" t="str">
        <f aca="false">INDEX(country!F:F,MATCH(A197,country!A:A,0))</f>
        <v>UMIC</v>
      </c>
      <c r="D197" s="0" t="n">
        <v>13.5</v>
      </c>
      <c r="E197" s="0" t="n">
        <v>13.5</v>
      </c>
      <c r="F197" s="0" t="n">
        <v>12</v>
      </c>
      <c r="G197" s="0" t="n">
        <f aca="false">INDEX(GeneratedSMRsAsHbA1c!E:E,MATCH($A197,GeneratedSMRsAsHbA1c!$C:$C,0))</f>
        <v>8.79099308555356</v>
      </c>
      <c r="H197" s="0" t="n">
        <f aca="false">INDEX(GeneratedSMRsAsHbA1c!F:F,MATCH($A197,GeneratedSMRsAsHbA1c!$C:$C,0))</f>
        <v>8.7053246094815</v>
      </c>
      <c r="I197" s="0" t="n">
        <f aca="false">INDEX(GeneratedSMRsAsHbA1c!G:G,MATCH($A197,GeneratedSMRsAsHbA1c!$C:$C,0))</f>
        <v>8.32190594218339</v>
      </c>
      <c r="J197" s="0" t="n">
        <f aca="false">INDEX(GeneratedSMRsAsHbA1c!H:H,MATCH($A197,GeneratedSMRsAsHbA1c!$C:$C,0))</f>
        <v>8.12549528972551</v>
      </c>
      <c r="K197" s="0" t="n">
        <f aca="false">INDEX(GeneratedSMRsAsHbA1c!I:I,MATCH($A197,GeneratedSMRsAsHbA1c!$C:$C,0))</f>
        <v>8.12157752405148</v>
      </c>
      <c r="L197" s="0" t="n">
        <f aca="false">INDEX(GeneratedSMRsAsHbA1c!J:J,MATCH($A197,GeneratedSMRsAsHbA1c!$C:$C,0))</f>
        <v>8.12157752405148</v>
      </c>
      <c r="M197" s="0" t="n">
        <f aca="false">L197</f>
        <v>8.12157752405148</v>
      </c>
      <c r="N197" s="0" t="n">
        <f aca="false">M197</f>
        <v>8.12157752405148</v>
      </c>
      <c r="O197" s="0" t="n">
        <f aca="false">N197</f>
        <v>8.12157752405148</v>
      </c>
      <c r="P197" s="0" t="n">
        <f aca="false">O197</f>
        <v>8.12157752405148</v>
      </c>
      <c r="Q197" s="0" t="n">
        <f aca="false">P197</f>
        <v>8.12157752405148</v>
      </c>
    </row>
    <row r="198" customFormat="false" ht="13.8" hidden="false" customHeight="false" outlineLevel="0" collapsed="false">
      <c r="A198" s="0" t="s">
        <v>229</v>
      </c>
      <c r="B198" s="7" t="s">
        <v>49</v>
      </c>
      <c r="C198" s="0" t="str">
        <f aca="false">INDEX(country!F:F,MATCH(A198,country!A:A,0))</f>
        <v>LMIC</v>
      </c>
      <c r="D198" s="0" t="n">
        <v>13.5</v>
      </c>
      <c r="E198" s="0" t="n">
        <v>13.5</v>
      </c>
      <c r="F198" s="0" t="n">
        <v>12</v>
      </c>
      <c r="G198" s="0" t="n">
        <f aca="false">INDEX(GeneratedSMRsAsHbA1c!E:E,MATCH($A198,GeneratedSMRsAsHbA1c!$C:$C,0))</f>
        <v>9.01299980708176</v>
      </c>
      <c r="H198" s="0" t="n">
        <f aca="false">INDEX(GeneratedSMRsAsHbA1c!F:F,MATCH($A198,GeneratedSMRsAsHbA1c!$C:$C,0))</f>
        <v>9.01299980708176</v>
      </c>
      <c r="I198" s="0" t="n">
        <f aca="false">INDEX(GeneratedSMRsAsHbA1c!G:G,MATCH($A198,GeneratedSMRsAsHbA1c!$C:$C,0))</f>
        <v>8.92785369976624</v>
      </c>
      <c r="J198" s="0" t="n">
        <f aca="false">INDEX(GeneratedSMRsAsHbA1c!H:H,MATCH($A198,GeneratedSMRsAsHbA1c!$C:$C,0))</f>
        <v>8.86987076779064</v>
      </c>
      <c r="K198" s="0" t="n">
        <f aca="false">INDEX(GeneratedSMRsAsHbA1c!I:I,MATCH($A198,GeneratedSMRsAsHbA1c!$C:$C,0))</f>
        <v>8.76800886026594</v>
      </c>
      <c r="L198" s="0" t="n">
        <f aca="false">INDEX(GeneratedSMRsAsHbA1c!J:J,MATCH($A198,GeneratedSMRsAsHbA1c!$C:$C,0))</f>
        <v>8.70631711011892</v>
      </c>
      <c r="M198" s="0" t="n">
        <f aca="false">L198</f>
        <v>8.70631711011892</v>
      </c>
      <c r="N198" s="0" t="n">
        <f aca="false">M198</f>
        <v>8.70631711011892</v>
      </c>
      <c r="O198" s="0" t="n">
        <f aca="false">N198</f>
        <v>8.70631711011892</v>
      </c>
      <c r="P198" s="0" t="n">
        <f aca="false">O198</f>
        <v>8.70631711011892</v>
      </c>
      <c r="Q198" s="0" t="n">
        <f aca="false">P198</f>
        <v>8.70631711011892</v>
      </c>
    </row>
    <row r="199" customFormat="false" ht="13.8" hidden="false" customHeight="false" outlineLevel="0" collapsed="false">
      <c r="A199" s="0" t="s">
        <v>230</v>
      </c>
      <c r="B199" s="7" t="s">
        <v>16</v>
      </c>
      <c r="C199" s="0" t="str">
        <f aca="false">INDEX(country!F:F,MATCH(A199,country!A:A,0))</f>
        <v>UMIC</v>
      </c>
      <c r="D199" s="0" t="n">
        <v>13.5</v>
      </c>
      <c r="E199" s="0" t="n">
        <v>13.5</v>
      </c>
      <c r="F199" s="0" t="n">
        <v>12</v>
      </c>
      <c r="G199" s="10" t="n">
        <f aca="false">G117</f>
        <v>9.12635382725027</v>
      </c>
      <c r="H199" s="10" t="n">
        <f aca="false">H117</f>
        <v>9.10284723320611</v>
      </c>
      <c r="I199" s="10" t="n">
        <f aca="false">I117</f>
        <v>9.10598144574533</v>
      </c>
      <c r="J199" s="10" t="n">
        <f aca="false">J117</f>
        <v>9.06680378900506</v>
      </c>
      <c r="K199" s="10" t="n">
        <f aca="false">K117</f>
        <v>9.05713996700913</v>
      </c>
      <c r="L199" s="10" t="n">
        <f aca="false">L117</f>
        <v>9.04146890431302</v>
      </c>
      <c r="M199" s="10" t="n">
        <f aca="false">M117</f>
        <v>9.04146890431302</v>
      </c>
      <c r="N199" s="10" t="n">
        <f aca="false">N117</f>
        <v>9.04146890431302</v>
      </c>
      <c r="O199" s="10" t="n">
        <f aca="false">O117</f>
        <v>9.04146890431302</v>
      </c>
      <c r="P199" s="10" t="n">
        <f aca="false">P117</f>
        <v>9.04146890431302</v>
      </c>
      <c r="Q199" s="10" t="n">
        <f aca="false">Q117</f>
        <v>9.04146890431302</v>
      </c>
    </row>
    <row r="200" customFormat="false" ht="13.8" hidden="false" customHeight="false" outlineLevel="0" collapsed="false">
      <c r="A200" s="0" t="s">
        <v>231</v>
      </c>
      <c r="B200" s="7" t="s">
        <v>24</v>
      </c>
      <c r="C200" s="0" t="str">
        <f aca="false">INDEX(country!F:F,MATCH(A200,country!A:A,0))</f>
        <v>LIC</v>
      </c>
      <c r="D200" s="0" t="n">
        <v>13.5</v>
      </c>
      <c r="E200" s="0" t="n">
        <v>13.5</v>
      </c>
      <c r="F200" s="0" t="n">
        <v>13.5</v>
      </c>
      <c r="G200" s="0" t="n">
        <f aca="false">INDEX(GeneratedSMRsAsHbA1c!E:E,MATCH($A200,GeneratedSMRsAsHbA1c!$C:$C,0))</f>
        <v>9.12687619600681</v>
      </c>
      <c r="H200" s="0" t="n">
        <f aca="false">INDEX(GeneratedSMRsAsHbA1c!F:F,MATCH($A200,GeneratedSMRsAsHbA1c!$C:$C,0))</f>
        <v>9.12374198346759</v>
      </c>
      <c r="I200" s="0" t="n">
        <f aca="false">INDEX(GeneratedSMRsAsHbA1c!G:G,MATCH($A200,GeneratedSMRsAsHbA1c!$C:$C,0))</f>
        <v>9.1352340961114</v>
      </c>
      <c r="J200" s="0" t="n">
        <f aca="false">INDEX(GeneratedSMRsAsHbA1c!H:H,MATCH($A200,GeneratedSMRsAsHbA1c!$C:$C,0))</f>
        <v>9.03441692609977</v>
      </c>
      <c r="K200" s="0" t="n">
        <f aca="false">INDEX(GeneratedSMRsAsHbA1c!I:I,MATCH($A200,GeneratedSMRsAsHbA1c!$C:$C,0))</f>
        <v>8.97356096596322</v>
      </c>
      <c r="L200" s="0" t="n">
        <f aca="false">INDEX(GeneratedSMRsAsHbA1c!J:J,MATCH($A200,GeneratedSMRsAsHbA1c!$C:$C,0))</f>
        <v>8.86459484334961</v>
      </c>
      <c r="M200" s="0" t="n">
        <f aca="false">L200</f>
        <v>8.86459484334961</v>
      </c>
      <c r="N200" s="0" t="n">
        <f aca="false">M200</f>
        <v>8.86459484334961</v>
      </c>
      <c r="O200" s="0" t="n">
        <f aca="false">N200</f>
        <v>8.86459484334961</v>
      </c>
      <c r="P200" s="0" t="n">
        <f aca="false">O200</f>
        <v>8.86459484334961</v>
      </c>
      <c r="Q200" s="0" t="n">
        <f aca="false">P200</f>
        <v>8.86459484334961</v>
      </c>
    </row>
    <row r="201" customFormat="false" ht="13.8" hidden="false" customHeight="false" outlineLevel="0" collapsed="false">
      <c r="A201" s="0" t="s">
        <v>232</v>
      </c>
      <c r="B201" s="7" t="s">
        <v>53</v>
      </c>
      <c r="C201" s="0" t="str">
        <f aca="false">INDEX(country!F:F,MATCH(A201,country!A:A,0))</f>
        <v>LMIC</v>
      </c>
      <c r="D201" s="0" t="n">
        <v>13.5</v>
      </c>
      <c r="E201" s="0" t="n">
        <v>13.5</v>
      </c>
      <c r="F201" s="0" t="n">
        <v>12</v>
      </c>
      <c r="G201" s="0" t="n">
        <f aca="false">INDEX(GeneratedSMRsAsHbA1c!E:E,MATCH($A201,GeneratedSMRsAsHbA1c!$C:$C,0))</f>
        <v>9.08299722045771</v>
      </c>
      <c r="H201" s="0" t="n">
        <f aca="false">INDEX(GeneratedSMRsAsHbA1c!F:F,MATCH($A201,GeneratedSMRsAsHbA1c!$C:$C,0))</f>
        <v>9.09919065191036</v>
      </c>
      <c r="I201" s="0" t="n">
        <f aca="false">INDEX(GeneratedSMRsAsHbA1c!G:G,MATCH($A201,GeneratedSMRsAsHbA1c!$C:$C,0))</f>
        <v>9.09083275180576</v>
      </c>
      <c r="J201" s="0" t="n">
        <f aca="false">INDEX(GeneratedSMRsAsHbA1c!H:H,MATCH($A201,GeneratedSMRsAsHbA1c!$C:$C,0))</f>
        <v>9.10284723320611</v>
      </c>
      <c r="K201" s="0" t="n">
        <f aca="false">INDEX(GeneratedSMRsAsHbA1c!I:I,MATCH($A201,GeneratedSMRsAsHbA1c!$C:$C,0))</f>
        <v>9.10681723575579</v>
      </c>
      <c r="L201" s="0" t="n">
        <f aca="false">INDEX(GeneratedSMRsAsHbA1c!J:J,MATCH($A201,GeneratedSMRsAsHbA1c!$C:$C,0))</f>
        <v>8.51899567402478</v>
      </c>
      <c r="M201" s="0" t="n">
        <f aca="false">L201</f>
        <v>8.51899567402478</v>
      </c>
      <c r="N201" s="0" t="n">
        <f aca="false">M201</f>
        <v>8.51899567402478</v>
      </c>
      <c r="O201" s="0" t="n">
        <f aca="false">N201</f>
        <v>8.51899567402478</v>
      </c>
      <c r="P201" s="0" t="n">
        <f aca="false">O201</f>
        <v>8.51899567402478</v>
      </c>
      <c r="Q201" s="0" t="n">
        <f aca="false">P201</f>
        <v>8.51899567402478</v>
      </c>
    </row>
    <row r="202" customFormat="false" ht="13.8" hidden="false" customHeight="false" outlineLevel="0" collapsed="false">
      <c r="A202" s="0" t="s">
        <v>233</v>
      </c>
      <c r="B202" s="7" t="s">
        <v>53</v>
      </c>
      <c r="C202" s="0" t="str">
        <f aca="false">INDEX(country!F:F,MATCH(A202,country!A:A,0))</f>
        <v>LIC</v>
      </c>
      <c r="D202" s="0" t="n">
        <v>13.5</v>
      </c>
      <c r="E202" s="0" t="n">
        <v>13.5</v>
      </c>
      <c r="F202" s="0" t="n">
        <v>13.5</v>
      </c>
      <c r="G202" s="0" t="n">
        <f aca="false">INDEX(GeneratedSMRsAsHbA1c!E:E,MATCH($A202,GeneratedSMRsAsHbA1c!$C:$C,0))</f>
        <v>9.0333721885867</v>
      </c>
      <c r="H202" s="0" t="n">
        <f aca="false">INDEX(GeneratedSMRsAsHbA1c!F:F,MATCH($A202,GeneratedSMRsAsHbA1c!$C:$C,0))</f>
        <v>9.05478930760471</v>
      </c>
      <c r="I202" s="0" t="n">
        <f aca="false">INDEX(GeneratedSMRsAsHbA1c!G:G,MATCH($A202,GeneratedSMRsAsHbA1c!$C:$C,0))</f>
        <v>9.07281102970524</v>
      </c>
      <c r="J202" s="0" t="n">
        <f aca="false">INDEX(GeneratedSMRsAsHbA1c!H:H,MATCH($A202,GeneratedSMRsAsHbA1c!$C:$C,0))</f>
        <v>9.0729677403322</v>
      </c>
      <c r="K202" s="0" t="n">
        <f aca="false">INDEX(GeneratedSMRsAsHbA1c!I:I,MATCH($A202,GeneratedSMRsAsHbA1c!$C:$C,0))</f>
        <v>9.07244537157566</v>
      </c>
      <c r="L202" s="0" t="n">
        <f aca="false">INDEX(GeneratedSMRsAsHbA1c!J:J,MATCH($A202,GeneratedSMRsAsHbA1c!$C:$C,0))</f>
        <v>9.02940218603702</v>
      </c>
      <c r="M202" s="0" t="n">
        <f aca="false">L202</f>
        <v>9.02940218603702</v>
      </c>
      <c r="N202" s="0" t="n">
        <f aca="false">M202</f>
        <v>9.02940218603702</v>
      </c>
      <c r="O202" s="0" t="n">
        <f aca="false">N202</f>
        <v>9.02940218603702</v>
      </c>
      <c r="P202" s="0" t="n">
        <f aca="false">O202</f>
        <v>9.02940218603702</v>
      </c>
      <c r="Q202" s="0" t="n">
        <f aca="false">P202</f>
        <v>9.02940218603702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6000"/>
    <pageSetUpPr fitToPage="false"/>
  </sheetPr>
  <dimension ref="A1:Q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9" activePane="bottomRight" state="frozen"/>
      <selection pane="topLeft" activeCell="A1" activeCellId="0" sqref="A1"/>
      <selection pane="topRight" activeCell="D1" activeCellId="0" sqref="D1"/>
      <selection pane="bottomLeft" activeCell="A29" activeCellId="0" sqref="A29"/>
      <selection pane="bottomRight" activeCell="C3" activeCellId="0" sqref="C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31.26"/>
    <col collapsed="false" customWidth="true" hidden="false" outlineLevel="0" max="2" min="2" style="0" width="18.86"/>
    <col collapsed="false" customWidth="true" hidden="false" outlineLevel="0" max="3" min="3" style="0" width="17.4"/>
  </cols>
  <sheetData>
    <row r="1" customFormat="false" ht="14.25" hidden="false" customHeight="false" outlineLevel="0" collapsed="false">
      <c r="A1" s="5" t="s">
        <v>8</v>
      </c>
      <c r="B1" s="6" t="s">
        <v>9</v>
      </c>
      <c r="C1" s="5" t="s">
        <v>10</v>
      </c>
      <c r="D1" s="5" t="n">
        <v>1850</v>
      </c>
      <c r="E1" s="5" t="n">
        <v>1920</v>
      </c>
      <c r="F1" s="5" t="n">
        <v>1921</v>
      </c>
      <c r="G1" s="5" t="n">
        <v>1950</v>
      </c>
      <c r="H1" s="5" t="n">
        <v>1980</v>
      </c>
      <c r="I1" s="5" t="n">
        <v>1990</v>
      </c>
      <c r="J1" s="5" t="n">
        <v>2000</v>
      </c>
      <c r="K1" s="5" t="n">
        <v>2010</v>
      </c>
      <c r="L1" s="5" t="n">
        <v>2020</v>
      </c>
      <c r="M1" s="5" t="n">
        <v>2030</v>
      </c>
      <c r="N1" s="5" t="n">
        <v>2040</v>
      </c>
      <c r="O1" s="5" t="n">
        <v>2050</v>
      </c>
      <c r="P1" s="5" t="n">
        <v>2060</v>
      </c>
      <c r="Q1" s="5" t="n">
        <v>2100</v>
      </c>
    </row>
    <row r="2" customFormat="false" ht="13.8" hidden="false" customHeight="false" outlineLevel="0" collapsed="false">
      <c r="A2" s="0" t="s">
        <v>11</v>
      </c>
      <c r="B2" s="7" t="s">
        <v>12</v>
      </c>
      <c r="C2" s="0" t="str">
        <f aca="false">INDEX(country!F:F,MATCH(A2,country!A:A,0))</f>
        <v>LIC</v>
      </c>
      <c r="D2" s="0" t="n">
        <f aca="false">INDEX(defaults!$A$16:$O$20,MATCH($C2,defaults!$A$16:$A$20,0),MATCH(D$1,defaults!$A$16:$O$16,0))</f>
        <v>0</v>
      </c>
      <c r="E2" s="0" t="n">
        <f aca="false">INDEX(defaults!$A$16:$O$20,MATCH($C2,defaults!$A$16:$A$20,0),MATCH(E$1,defaults!$A$16:$O$16,0))</f>
        <v>0</v>
      </c>
      <c r="F2" s="0" t="n">
        <f aca="false">INDEX(defaults!$A$16:$O$20,MATCH($C2,defaults!$A$16:$A$20,0),MATCH(F$1,defaults!$A$16:$O$16,0))</f>
        <v>0</v>
      </c>
      <c r="G2" s="0" t="n">
        <f aca="false">INDEX(defaults!$A$16:$O$20,MATCH($C2,defaults!$A$16:$A$20,0),MATCH(G$1,defaults!$A$16:$O$16,0))</f>
        <v>0</v>
      </c>
      <c r="H2" s="0" t="n">
        <f aca="false">INDEX(defaults!$A$16:$O$20,MATCH($C2,defaults!$A$16:$A$20,0),MATCH(H$1,defaults!$A$16:$O$16,0))</f>
        <v>0</v>
      </c>
      <c r="I2" s="0" t="n">
        <f aca="false">INDEX(defaults!$A$16:$O$20,MATCH($C2,defaults!$A$16:$A$20,0),MATCH(I$1,defaults!$A$16:$O$16,0))</f>
        <v>0</v>
      </c>
      <c r="J2" s="0" t="n">
        <f aca="false">INDEX(defaults!$A$16:$O$20,MATCH($C2,defaults!$A$16:$A$20,0),MATCH(J$1,defaults!$A$16:$O$16,0))</f>
        <v>0</v>
      </c>
      <c r="K2" s="0" t="n">
        <f aca="false">INDEX(defaults!$A$16:$O$20,MATCH($C2,defaults!$A$16:$A$20,0),MATCH(K$1,defaults!$A$16:$O$16,0))</f>
        <v>0</v>
      </c>
      <c r="L2" s="0" t="n">
        <f aca="false">INDEX(defaults!$A$16:$O$20,MATCH($C2,defaults!$A$16:$A$20,0),MATCH(L$1,defaults!$A$16:$O$16,0))</f>
        <v>0</v>
      </c>
      <c r="M2" s="0" t="n">
        <f aca="false">INDEX(defaults!$A$16:$O$20,MATCH($C2,defaults!$A$16:$A$20,0),MATCH(M$1,defaults!$A$16:$O$16,0))</f>
        <v>0</v>
      </c>
      <c r="N2" s="0" t="n">
        <f aca="false">INDEX(defaults!$A$16:$O$20,MATCH($C2,defaults!$A$16:$A$20,0),MATCH(N$1,defaults!$A$16:$O$16,0))</f>
        <v>0</v>
      </c>
      <c r="O2" s="0" t="n">
        <f aca="false">INDEX(defaults!$A$16:$O$20,MATCH($C2,defaults!$A$16:$A$20,0),MATCH(O$1,defaults!$A$16:$O$16,0))</f>
        <v>0</v>
      </c>
      <c r="P2" s="0" t="n">
        <f aca="false">INDEX(defaults!$A$16:$O$20,MATCH($C2,defaults!$A$16:$A$20,0),MATCH(P$1,defaults!$A$16:$O$16,0))</f>
        <v>0</v>
      </c>
      <c r="Q2" s="0" t="n">
        <f aca="false">INDEX(defaults!$A$16:$O$20,MATCH($C2,defaults!$A$16:$A$20,0),MATCH(Q$1,defaults!$A$16:$O$16,0))</f>
        <v>0</v>
      </c>
    </row>
    <row r="3" customFormat="false" ht="13.8" hidden="false" customHeight="false" outlineLevel="0" collapsed="false">
      <c r="A3" s="0" t="s">
        <v>13</v>
      </c>
      <c r="B3" s="7" t="s">
        <v>14</v>
      </c>
      <c r="C3" s="0" t="str">
        <f aca="false">INDEX(country!F:F,MATCH(A3,country!A:A,0))</f>
        <v>UMIC</v>
      </c>
      <c r="D3" s="0" t="n">
        <f aca="false">INDEX(defaults!$A$16:$O$20,MATCH($C3,defaults!$A$16:$A$20,0),MATCH(D$1,defaults!$A$16:$O$16,0))</f>
        <v>0</v>
      </c>
      <c r="E3" s="0" t="n">
        <f aca="false">INDEX(defaults!$A$16:$O$20,MATCH($C3,defaults!$A$16:$A$20,0),MATCH(E$1,defaults!$A$16:$O$16,0))</f>
        <v>0</v>
      </c>
      <c r="F3" s="0" t="n">
        <f aca="false">INDEX(defaults!$A$16:$O$20,MATCH($C3,defaults!$A$16:$A$20,0),MATCH(F$1,defaults!$A$16:$O$16,0))</f>
        <v>0</v>
      </c>
      <c r="G3" s="0" t="n">
        <f aca="false">INDEX(defaults!$A$16:$O$20,MATCH($C3,defaults!$A$16:$A$20,0),MATCH(G$1,defaults!$A$16:$O$16,0))</f>
        <v>0</v>
      </c>
      <c r="H3" s="0" t="n">
        <f aca="false">INDEX(defaults!$A$16:$O$20,MATCH($C3,defaults!$A$16:$A$20,0),MATCH(H$1,defaults!$A$16:$O$16,0))</f>
        <v>10</v>
      </c>
      <c r="I3" s="0" t="n">
        <f aca="false">INDEX(defaults!$A$16:$O$20,MATCH($C3,defaults!$A$16:$A$20,0),MATCH(I$1,defaults!$A$16:$O$16,0))</f>
        <v>30</v>
      </c>
      <c r="J3" s="0" t="n">
        <f aca="false">INDEX(defaults!$A$16:$O$20,MATCH($C3,defaults!$A$16:$A$20,0),MATCH(J$1,defaults!$A$16:$O$16,0))</f>
        <v>40</v>
      </c>
      <c r="K3" s="0" t="n">
        <f aca="false">INDEX(defaults!$A$16:$O$20,MATCH($C3,defaults!$A$16:$A$20,0),MATCH(K$1,defaults!$A$16:$O$16,0))</f>
        <v>50</v>
      </c>
      <c r="L3" s="0" t="n">
        <f aca="false">INDEX(defaults!$A$16:$O$20,MATCH($C3,defaults!$A$16:$A$20,0),MATCH(L$1,defaults!$A$16:$O$16,0))</f>
        <v>50</v>
      </c>
      <c r="M3" s="0" t="n">
        <f aca="false">INDEX(defaults!$A$16:$O$20,MATCH($C3,defaults!$A$16:$A$20,0),MATCH(M$1,defaults!$A$16:$O$16,0))</f>
        <v>50</v>
      </c>
      <c r="N3" s="0" t="n">
        <f aca="false">INDEX(defaults!$A$16:$O$20,MATCH($C3,defaults!$A$16:$A$20,0),MATCH(N$1,defaults!$A$16:$O$16,0))</f>
        <v>50</v>
      </c>
      <c r="O3" s="0" t="n">
        <f aca="false">INDEX(defaults!$A$16:$O$20,MATCH($C3,defaults!$A$16:$A$20,0),MATCH(O$1,defaults!$A$16:$O$16,0))</f>
        <v>50</v>
      </c>
      <c r="P3" s="0" t="n">
        <f aca="false">INDEX(defaults!$A$16:$O$20,MATCH($C3,defaults!$A$16:$A$20,0),MATCH(P$1,defaults!$A$16:$O$16,0))</f>
        <v>50</v>
      </c>
      <c r="Q3" s="0" t="n">
        <f aca="false">INDEX(defaults!$A$16:$O$20,MATCH($C3,defaults!$A$16:$A$20,0),MATCH(Q$1,defaults!$A$16:$O$16,0))</f>
        <v>50</v>
      </c>
    </row>
    <row r="4" customFormat="false" ht="13.8" hidden="false" customHeight="false" outlineLevel="0" collapsed="false">
      <c r="A4" s="0" t="s">
        <v>15</v>
      </c>
      <c r="B4" s="7" t="s">
        <v>16</v>
      </c>
      <c r="C4" s="0" t="str">
        <f aca="false">INDEX(country!F:F,MATCH(A4,country!A:A,0))</f>
        <v>UMIC</v>
      </c>
      <c r="D4" s="0" t="n">
        <f aca="false">INDEX(defaults!$A$16:$O$20,MATCH($C4,defaults!$A$16:$A$20,0),MATCH(D$1,defaults!$A$16:$O$16,0))</f>
        <v>0</v>
      </c>
      <c r="E4" s="0" t="n">
        <f aca="false">INDEX(defaults!$A$16:$O$20,MATCH($C4,defaults!$A$16:$A$20,0),MATCH(E$1,defaults!$A$16:$O$16,0))</f>
        <v>0</v>
      </c>
      <c r="F4" s="0" t="n">
        <f aca="false">INDEX(defaults!$A$16:$O$20,MATCH($C4,defaults!$A$16:$A$20,0),MATCH(F$1,defaults!$A$16:$O$16,0))</f>
        <v>0</v>
      </c>
      <c r="G4" s="0" t="n">
        <f aca="false">INDEX(defaults!$A$16:$O$20,MATCH($C4,defaults!$A$16:$A$20,0),MATCH(G$1,defaults!$A$16:$O$16,0))</f>
        <v>0</v>
      </c>
      <c r="H4" s="0" t="n">
        <f aca="false">INDEX(defaults!$A$16:$O$20,MATCH($C4,defaults!$A$16:$A$20,0),MATCH(H$1,defaults!$A$16:$O$16,0))</f>
        <v>10</v>
      </c>
      <c r="I4" s="0" t="n">
        <f aca="false">INDEX(defaults!$A$16:$O$20,MATCH($C4,defaults!$A$16:$A$20,0),MATCH(I$1,defaults!$A$16:$O$16,0))</f>
        <v>30</v>
      </c>
      <c r="J4" s="0" t="n">
        <f aca="false">INDEX(defaults!$A$16:$O$20,MATCH($C4,defaults!$A$16:$A$20,0),MATCH(J$1,defaults!$A$16:$O$16,0))</f>
        <v>40</v>
      </c>
      <c r="K4" s="0" t="n">
        <f aca="false">INDEX(defaults!$A$16:$O$20,MATCH($C4,defaults!$A$16:$A$20,0),MATCH(K$1,defaults!$A$16:$O$16,0))</f>
        <v>50</v>
      </c>
      <c r="L4" s="0" t="n">
        <f aca="false">INDEX(defaults!$A$16:$O$20,MATCH($C4,defaults!$A$16:$A$20,0),MATCH(L$1,defaults!$A$16:$O$16,0))</f>
        <v>50</v>
      </c>
      <c r="M4" s="0" t="n">
        <f aca="false">INDEX(defaults!$A$16:$O$20,MATCH($C4,defaults!$A$16:$A$20,0),MATCH(M$1,defaults!$A$16:$O$16,0))</f>
        <v>50</v>
      </c>
      <c r="N4" s="0" t="n">
        <f aca="false">INDEX(defaults!$A$16:$O$20,MATCH($C4,defaults!$A$16:$A$20,0),MATCH(N$1,defaults!$A$16:$O$16,0))</f>
        <v>50</v>
      </c>
      <c r="O4" s="0" t="n">
        <f aca="false">INDEX(defaults!$A$16:$O$20,MATCH($C4,defaults!$A$16:$A$20,0),MATCH(O$1,defaults!$A$16:$O$16,0))</f>
        <v>50</v>
      </c>
      <c r="P4" s="0" t="n">
        <f aca="false">INDEX(defaults!$A$16:$O$20,MATCH($C4,defaults!$A$16:$A$20,0),MATCH(P$1,defaults!$A$16:$O$16,0))</f>
        <v>50</v>
      </c>
      <c r="Q4" s="0" t="n">
        <f aca="false">INDEX(defaults!$A$16:$O$20,MATCH($C4,defaults!$A$16:$A$20,0),MATCH(Q$1,defaults!$A$16:$O$16,0))</f>
        <v>50</v>
      </c>
    </row>
    <row r="5" customFormat="false" ht="13.8" hidden="false" customHeight="false" outlineLevel="0" collapsed="false">
      <c r="A5" s="0" t="s">
        <v>17</v>
      </c>
      <c r="B5" s="7" t="s">
        <v>18</v>
      </c>
      <c r="C5" s="0" t="str">
        <f aca="false">INDEX(country!F:F,MATCH(A5,country!A:A,0))</f>
        <v>LMIC</v>
      </c>
      <c r="D5" s="0" t="n">
        <f aca="false">INDEX(defaults!$A$16:$O$20,MATCH($C5,defaults!$A$16:$A$20,0),MATCH(D$1,defaults!$A$16:$O$16,0))</f>
        <v>0</v>
      </c>
      <c r="E5" s="0" t="n">
        <f aca="false">INDEX(defaults!$A$16:$O$20,MATCH($C5,defaults!$A$16:$A$20,0),MATCH(E$1,defaults!$A$16:$O$16,0))</f>
        <v>0</v>
      </c>
      <c r="F5" s="0" t="n">
        <f aca="false">INDEX(defaults!$A$16:$O$20,MATCH($C5,defaults!$A$16:$A$20,0),MATCH(F$1,defaults!$A$16:$O$16,0))</f>
        <v>0</v>
      </c>
      <c r="G5" s="0" t="n">
        <f aca="false">INDEX(defaults!$A$16:$O$20,MATCH($C5,defaults!$A$16:$A$20,0),MATCH(G$1,defaults!$A$16:$O$16,0))</f>
        <v>0</v>
      </c>
      <c r="H5" s="0" t="n">
        <f aca="false">INDEX(defaults!$A$16:$O$20,MATCH($C5,defaults!$A$16:$A$20,0),MATCH(H$1,defaults!$A$16:$O$16,0))</f>
        <v>0</v>
      </c>
      <c r="I5" s="0" t="n">
        <f aca="false">INDEX(defaults!$A$16:$O$20,MATCH($C5,defaults!$A$16:$A$20,0),MATCH(I$1,defaults!$A$16:$O$16,0))</f>
        <v>0</v>
      </c>
      <c r="J5" s="0" t="n">
        <f aca="false">INDEX(defaults!$A$16:$O$20,MATCH($C5,defaults!$A$16:$A$20,0),MATCH(J$1,defaults!$A$16:$O$16,0))</f>
        <v>10</v>
      </c>
      <c r="K5" s="0" t="n">
        <f aca="false">INDEX(defaults!$A$16:$O$20,MATCH($C5,defaults!$A$16:$A$20,0),MATCH(K$1,defaults!$A$16:$O$16,0))</f>
        <v>20</v>
      </c>
      <c r="L5" s="0" t="n">
        <f aca="false">INDEX(defaults!$A$16:$O$20,MATCH($C5,defaults!$A$16:$A$20,0),MATCH(L$1,defaults!$A$16:$O$16,0))</f>
        <v>20</v>
      </c>
      <c r="M5" s="0" t="n">
        <f aca="false">INDEX(defaults!$A$16:$O$20,MATCH($C5,defaults!$A$16:$A$20,0),MATCH(M$1,defaults!$A$16:$O$16,0))</f>
        <v>20</v>
      </c>
      <c r="N5" s="0" t="n">
        <f aca="false">INDEX(defaults!$A$16:$O$20,MATCH($C5,defaults!$A$16:$A$20,0),MATCH(N$1,defaults!$A$16:$O$16,0))</f>
        <v>20</v>
      </c>
      <c r="O5" s="0" t="n">
        <f aca="false">INDEX(defaults!$A$16:$O$20,MATCH($C5,defaults!$A$16:$A$20,0),MATCH(O$1,defaults!$A$16:$O$16,0))</f>
        <v>20</v>
      </c>
      <c r="P5" s="0" t="n">
        <f aca="false">INDEX(defaults!$A$16:$O$20,MATCH($C5,defaults!$A$16:$A$20,0),MATCH(P$1,defaults!$A$16:$O$16,0))</f>
        <v>20</v>
      </c>
      <c r="Q5" s="0" t="n">
        <f aca="false">INDEX(defaults!$A$16:$O$20,MATCH($C5,defaults!$A$16:$A$20,0),MATCH(Q$1,defaults!$A$16:$O$16,0))</f>
        <v>20</v>
      </c>
    </row>
    <row r="6" customFormat="false" ht="13.8" hidden="false" customHeight="false" outlineLevel="0" collapsed="false">
      <c r="A6" s="0" t="s">
        <v>19</v>
      </c>
      <c r="B6" s="7" t="s">
        <v>20</v>
      </c>
      <c r="C6" s="0" t="str">
        <f aca="false">INDEX(country!F:F,MATCH(A6,country!A:A,0))</f>
        <v>HIC</v>
      </c>
      <c r="D6" s="0" t="n">
        <f aca="false">INDEX(defaults!$A$16:$O$20,MATCH($C6,defaults!$A$16:$A$20,0),MATCH(D$1,defaults!$A$16:$O$16,0))</f>
        <v>0</v>
      </c>
      <c r="E6" s="0" t="n">
        <f aca="false">INDEX(defaults!$A$16:$O$20,MATCH($C6,defaults!$A$16:$A$20,0),MATCH(E$1,defaults!$A$16:$O$16,0))</f>
        <v>0</v>
      </c>
      <c r="F6" s="0" t="n">
        <f aca="false">INDEX(defaults!$A$16:$O$20,MATCH($C6,defaults!$A$16:$A$20,0),MATCH(F$1,defaults!$A$16:$O$16,0))</f>
        <v>0</v>
      </c>
      <c r="G6" s="0" t="n">
        <f aca="false">INDEX(defaults!$A$16:$O$20,MATCH($C6,defaults!$A$16:$A$20,0),MATCH(G$1,defaults!$A$16:$O$16,0))</f>
        <v>0</v>
      </c>
      <c r="H6" s="0" t="n">
        <f aca="false">INDEX(defaults!$A$16:$O$20,MATCH($C6,defaults!$A$16:$A$20,0),MATCH(H$1,defaults!$A$16:$O$16,0))</f>
        <v>20</v>
      </c>
      <c r="I6" s="0" t="n">
        <f aca="false">INDEX(defaults!$A$16:$O$20,MATCH($C6,defaults!$A$16:$A$20,0),MATCH(I$1,defaults!$A$16:$O$16,0))</f>
        <v>40</v>
      </c>
      <c r="J6" s="0" t="n">
        <f aca="false">INDEX(defaults!$A$16:$O$20,MATCH($C6,defaults!$A$16:$A$20,0),MATCH(J$1,defaults!$A$16:$O$16,0))</f>
        <v>60</v>
      </c>
      <c r="K6" s="0" t="n">
        <f aca="false">INDEX(defaults!$A$16:$O$20,MATCH($C6,defaults!$A$16:$A$20,0),MATCH(K$1,defaults!$A$16:$O$16,0))</f>
        <v>80</v>
      </c>
      <c r="L6" s="0" t="n">
        <f aca="false">INDEX(defaults!$A$16:$O$20,MATCH($C6,defaults!$A$16:$A$20,0),MATCH(L$1,defaults!$A$16:$O$16,0))</f>
        <v>90</v>
      </c>
      <c r="M6" s="0" t="n">
        <f aca="false">INDEX(defaults!$A$16:$O$20,MATCH($C6,defaults!$A$16:$A$20,0),MATCH(M$1,defaults!$A$16:$O$16,0))</f>
        <v>90</v>
      </c>
      <c r="N6" s="0" t="n">
        <f aca="false">INDEX(defaults!$A$16:$O$20,MATCH($C6,defaults!$A$16:$A$20,0),MATCH(N$1,defaults!$A$16:$O$16,0))</f>
        <v>90</v>
      </c>
      <c r="O6" s="0" t="n">
        <f aca="false">INDEX(defaults!$A$16:$O$20,MATCH($C6,defaults!$A$16:$A$20,0),MATCH(O$1,defaults!$A$16:$O$16,0))</f>
        <v>90</v>
      </c>
      <c r="P6" s="0" t="n">
        <f aca="false">INDEX(defaults!$A$16:$O$20,MATCH($C6,defaults!$A$16:$A$20,0),MATCH(P$1,defaults!$A$16:$O$16,0))</f>
        <v>90</v>
      </c>
      <c r="Q6" s="0" t="n">
        <f aca="false">INDEX(defaults!$A$16:$O$20,MATCH($C6,defaults!$A$16:$A$20,0),MATCH(Q$1,defaults!$A$16:$O$16,0))</f>
        <v>90</v>
      </c>
    </row>
    <row r="7" customFormat="false" ht="13.8" hidden="false" customHeight="false" outlineLevel="0" collapsed="false">
      <c r="A7" s="0" t="s">
        <v>21</v>
      </c>
      <c r="B7" s="7" t="s">
        <v>22</v>
      </c>
      <c r="C7" s="0" t="str">
        <f aca="false">INDEX(country!F:F,MATCH(A7,country!A:A,0))</f>
        <v>HIC</v>
      </c>
      <c r="D7" s="0" t="n">
        <f aca="false">INDEX(defaults!$A$16:$O$20,MATCH($C7,defaults!$A$16:$A$20,0),MATCH(D$1,defaults!$A$16:$O$16,0))</f>
        <v>0</v>
      </c>
      <c r="E7" s="0" t="n">
        <f aca="false">INDEX(defaults!$A$16:$O$20,MATCH($C7,defaults!$A$16:$A$20,0),MATCH(E$1,defaults!$A$16:$O$16,0))</f>
        <v>0</v>
      </c>
      <c r="F7" s="0" t="n">
        <f aca="false">INDEX(defaults!$A$16:$O$20,MATCH($C7,defaults!$A$16:$A$20,0),MATCH(F$1,defaults!$A$16:$O$16,0))</f>
        <v>0</v>
      </c>
      <c r="G7" s="0" t="n">
        <f aca="false">INDEX(defaults!$A$16:$O$20,MATCH($C7,defaults!$A$16:$A$20,0),MATCH(G$1,defaults!$A$16:$O$16,0))</f>
        <v>0</v>
      </c>
      <c r="H7" s="0" t="n">
        <f aca="false">INDEX(defaults!$A$16:$O$20,MATCH($C7,defaults!$A$16:$A$20,0),MATCH(H$1,defaults!$A$16:$O$16,0))</f>
        <v>20</v>
      </c>
      <c r="I7" s="0" t="n">
        <f aca="false">INDEX(defaults!$A$16:$O$20,MATCH($C7,defaults!$A$16:$A$20,0),MATCH(I$1,defaults!$A$16:$O$16,0))</f>
        <v>40</v>
      </c>
      <c r="J7" s="0" t="n">
        <f aca="false">INDEX(defaults!$A$16:$O$20,MATCH($C7,defaults!$A$16:$A$20,0),MATCH(J$1,defaults!$A$16:$O$16,0))</f>
        <v>60</v>
      </c>
      <c r="K7" s="0" t="n">
        <f aca="false">INDEX(defaults!$A$16:$O$20,MATCH($C7,defaults!$A$16:$A$20,0),MATCH(K$1,defaults!$A$16:$O$16,0))</f>
        <v>80</v>
      </c>
      <c r="L7" s="0" t="n">
        <f aca="false">INDEX(defaults!$A$16:$O$20,MATCH($C7,defaults!$A$16:$A$20,0),MATCH(L$1,defaults!$A$16:$O$16,0))</f>
        <v>90</v>
      </c>
      <c r="M7" s="0" t="n">
        <f aca="false">INDEX(defaults!$A$16:$O$20,MATCH($C7,defaults!$A$16:$A$20,0),MATCH(M$1,defaults!$A$16:$O$16,0))</f>
        <v>90</v>
      </c>
      <c r="N7" s="0" t="n">
        <f aca="false">INDEX(defaults!$A$16:$O$20,MATCH($C7,defaults!$A$16:$A$20,0),MATCH(N$1,defaults!$A$16:$O$16,0))</f>
        <v>90</v>
      </c>
      <c r="O7" s="0" t="n">
        <f aca="false">INDEX(defaults!$A$16:$O$20,MATCH($C7,defaults!$A$16:$A$20,0),MATCH(O$1,defaults!$A$16:$O$16,0))</f>
        <v>90</v>
      </c>
      <c r="P7" s="0" t="n">
        <f aca="false">INDEX(defaults!$A$16:$O$20,MATCH($C7,defaults!$A$16:$A$20,0),MATCH(P$1,defaults!$A$16:$O$16,0))</f>
        <v>90</v>
      </c>
      <c r="Q7" s="0" t="n">
        <f aca="false">INDEX(defaults!$A$16:$O$20,MATCH($C7,defaults!$A$16:$A$20,0),MATCH(Q$1,defaults!$A$16:$O$16,0))</f>
        <v>90</v>
      </c>
    </row>
    <row r="8" customFormat="false" ht="13.8" hidden="false" customHeight="false" outlineLevel="0" collapsed="false">
      <c r="A8" s="0" t="s">
        <v>23</v>
      </c>
      <c r="B8" s="7" t="s">
        <v>24</v>
      </c>
      <c r="C8" s="0" t="str">
        <f aca="false">INDEX(country!F:F,MATCH(A8,country!A:A,0))</f>
        <v>UMIC</v>
      </c>
      <c r="D8" s="0" t="n">
        <f aca="false">INDEX(defaults!$A$16:$O$20,MATCH($C8,defaults!$A$16:$A$20,0),MATCH(D$1,defaults!$A$16:$O$16,0))</f>
        <v>0</v>
      </c>
      <c r="E8" s="0" t="n">
        <f aca="false">INDEX(defaults!$A$16:$O$20,MATCH($C8,defaults!$A$16:$A$20,0),MATCH(E$1,defaults!$A$16:$O$16,0))</f>
        <v>0</v>
      </c>
      <c r="F8" s="0" t="n">
        <f aca="false">INDEX(defaults!$A$16:$O$20,MATCH($C8,defaults!$A$16:$A$20,0),MATCH(F$1,defaults!$A$16:$O$16,0))</f>
        <v>0</v>
      </c>
      <c r="G8" s="0" t="n">
        <f aca="false">INDEX(defaults!$A$16:$O$20,MATCH($C8,defaults!$A$16:$A$20,0),MATCH(G$1,defaults!$A$16:$O$16,0))</f>
        <v>0</v>
      </c>
      <c r="H8" s="0" t="n">
        <f aca="false">INDEX(defaults!$A$16:$O$20,MATCH($C8,defaults!$A$16:$A$20,0),MATCH(H$1,defaults!$A$16:$O$16,0))</f>
        <v>10</v>
      </c>
      <c r="I8" s="0" t="n">
        <f aca="false">INDEX(defaults!$A$16:$O$20,MATCH($C8,defaults!$A$16:$A$20,0),MATCH(I$1,defaults!$A$16:$O$16,0))</f>
        <v>30</v>
      </c>
      <c r="J8" s="0" t="n">
        <f aca="false">INDEX(defaults!$A$16:$O$20,MATCH($C8,defaults!$A$16:$A$20,0),MATCH(J$1,defaults!$A$16:$O$16,0))</f>
        <v>40</v>
      </c>
      <c r="K8" s="0" t="n">
        <f aca="false">INDEX(defaults!$A$16:$O$20,MATCH($C8,defaults!$A$16:$A$20,0),MATCH(K$1,defaults!$A$16:$O$16,0))</f>
        <v>50</v>
      </c>
      <c r="L8" s="0" t="n">
        <f aca="false">INDEX(defaults!$A$16:$O$20,MATCH($C8,defaults!$A$16:$A$20,0),MATCH(L$1,defaults!$A$16:$O$16,0))</f>
        <v>50</v>
      </c>
      <c r="M8" s="0" t="n">
        <f aca="false">INDEX(defaults!$A$16:$O$20,MATCH($C8,defaults!$A$16:$A$20,0),MATCH(M$1,defaults!$A$16:$O$16,0))</f>
        <v>50</v>
      </c>
      <c r="N8" s="0" t="n">
        <f aca="false">INDEX(defaults!$A$16:$O$20,MATCH($C8,defaults!$A$16:$A$20,0),MATCH(N$1,defaults!$A$16:$O$16,0))</f>
        <v>50</v>
      </c>
      <c r="O8" s="0" t="n">
        <f aca="false">INDEX(defaults!$A$16:$O$20,MATCH($C8,defaults!$A$16:$A$20,0),MATCH(O$1,defaults!$A$16:$O$16,0))</f>
        <v>50</v>
      </c>
      <c r="P8" s="0" t="n">
        <f aca="false">INDEX(defaults!$A$16:$O$20,MATCH($C8,defaults!$A$16:$A$20,0),MATCH(P$1,defaults!$A$16:$O$16,0))</f>
        <v>50</v>
      </c>
      <c r="Q8" s="0" t="n">
        <f aca="false">INDEX(defaults!$A$16:$O$20,MATCH($C8,defaults!$A$16:$A$20,0),MATCH(Q$1,defaults!$A$16:$O$16,0))</f>
        <v>50</v>
      </c>
    </row>
    <row r="9" customFormat="false" ht="13.8" hidden="false" customHeight="false" outlineLevel="0" collapsed="false">
      <c r="A9" s="0" t="s">
        <v>25</v>
      </c>
      <c r="B9" s="7" t="s">
        <v>20</v>
      </c>
      <c r="C9" s="0" t="str">
        <f aca="false">INDEX(country!F:F,MATCH(A9,country!A:A,0))</f>
        <v>HIC</v>
      </c>
      <c r="D9" s="0" t="n">
        <f aca="false">INDEX(defaults!$A$16:$O$20,MATCH($C9,defaults!$A$16:$A$20,0),MATCH(D$1,defaults!$A$16:$O$16,0))</f>
        <v>0</v>
      </c>
      <c r="E9" s="0" t="n">
        <f aca="false">INDEX(defaults!$A$16:$O$20,MATCH($C9,defaults!$A$16:$A$20,0),MATCH(E$1,defaults!$A$16:$O$16,0))</f>
        <v>0</v>
      </c>
      <c r="F9" s="0" t="n">
        <f aca="false">INDEX(defaults!$A$16:$O$20,MATCH($C9,defaults!$A$16:$A$20,0),MATCH(F$1,defaults!$A$16:$O$16,0))</f>
        <v>0</v>
      </c>
      <c r="G9" s="0" t="n">
        <f aca="false">INDEX(defaults!$A$16:$O$20,MATCH($C9,defaults!$A$16:$A$20,0),MATCH(G$1,defaults!$A$16:$O$16,0))</f>
        <v>0</v>
      </c>
      <c r="H9" s="0" t="n">
        <f aca="false">INDEX(defaults!$A$16:$O$20,MATCH($C9,defaults!$A$16:$A$20,0),MATCH(H$1,defaults!$A$16:$O$16,0))</f>
        <v>20</v>
      </c>
      <c r="I9" s="0" t="n">
        <f aca="false">INDEX(defaults!$A$16:$O$20,MATCH($C9,defaults!$A$16:$A$20,0),MATCH(I$1,defaults!$A$16:$O$16,0))</f>
        <v>40</v>
      </c>
      <c r="J9" s="0" t="n">
        <f aca="false">INDEX(defaults!$A$16:$O$20,MATCH($C9,defaults!$A$16:$A$20,0),MATCH(J$1,defaults!$A$16:$O$16,0))</f>
        <v>60</v>
      </c>
      <c r="K9" s="0" t="n">
        <f aca="false">INDEX(defaults!$A$16:$O$20,MATCH($C9,defaults!$A$16:$A$20,0),MATCH(K$1,defaults!$A$16:$O$16,0))</f>
        <v>80</v>
      </c>
      <c r="L9" s="0" t="n">
        <f aca="false">INDEX(defaults!$A$16:$O$20,MATCH($C9,defaults!$A$16:$A$20,0),MATCH(L$1,defaults!$A$16:$O$16,0))</f>
        <v>90</v>
      </c>
      <c r="M9" s="0" t="n">
        <f aca="false">INDEX(defaults!$A$16:$O$20,MATCH($C9,defaults!$A$16:$A$20,0),MATCH(M$1,defaults!$A$16:$O$16,0))</f>
        <v>90</v>
      </c>
      <c r="N9" s="0" t="n">
        <f aca="false">INDEX(defaults!$A$16:$O$20,MATCH($C9,defaults!$A$16:$A$20,0),MATCH(N$1,defaults!$A$16:$O$16,0))</f>
        <v>90</v>
      </c>
      <c r="O9" s="0" t="n">
        <f aca="false">INDEX(defaults!$A$16:$O$20,MATCH($C9,defaults!$A$16:$A$20,0),MATCH(O$1,defaults!$A$16:$O$16,0))</f>
        <v>90</v>
      </c>
      <c r="P9" s="0" t="n">
        <f aca="false">INDEX(defaults!$A$16:$O$20,MATCH($C9,defaults!$A$16:$A$20,0),MATCH(P$1,defaults!$A$16:$O$16,0))</f>
        <v>90</v>
      </c>
      <c r="Q9" s="0" t="n">
        <f aca="false">INDEX(defaults!$A$16:$O$20,MATCH($C9,defaults!$A$16:$A$20,0),MATCH(Q$1,defaults!$A$16:$O$16,0))</f>
        <v>90</v>
      </c>
    </row>
    <row r="10" customFormat="false" ht="13.8" hidden="false" customHeight="false" outlineLevel="0" collapsed="false">
      <c r="A10" s="0" t="s">
        <v>26</v>
      </c>
      <c r="B10" s="7" t="s">
        <v>27</v>
      </c>
      <c r="C10" s="0" t="str">
        <f aca="false">INDEX(country!F:F,MATCH(A10,country!A:A,0))</f>
        <v>HIC</v>
      </c>
      <c r="D10" s="0" t="n">
        <f aca="false">INDEX(defaults!$A$16:$O$20,MATCH($C10,defaults!$A$16:$A$20,0),MATCH(D$1,defaults!$A$16:$O$16,0))</f>
        <v>0</v>
      </c>
      <c r="E10" s="0" t="n">
        <f aca="false">INDEX(defaults!$A$16:$O$20,MATCH($C10,defaults!$A$16:$A$20,0),MATCH(E$1,defaults!$A$16:$O$16,0))</f>
        <v>0</v>
      </c>
      <c r="F10" s="0" t="n">
        <f aca="false">INDEX(defaults!$A$16:$O$20,MATCH($C10,defaults!$A$16:$A$20,0),MATCH(F$1,defaults!$A$16:$O$16,0))</f>
        <v>0</v>
      </c>
      <c r="G10" s="0" t="n">
        <f aca="false">INDEX(defaults!$A$16:$O$20,MATCH($C10,defaults!$A$16:$A$20,0),MATCH(G$1,defaults!$A$16:$O$16,0))</f>
        <v>0</v>
      </c>
      <c r="H10" s="0" t="n">
        <f aca="false">INDEX(defaults!$A$16:$O$20,MATCH($C10,defaults!$A$16:$A$20,0),MATCH(H$1,defaults!$A$16:$O$16,0))</f>
        <v>20</v>
      </c>
      <c r="I10" s="0" t="n">
        <f aca="false">INDEX(defaults!$A$16:$O$20,MATCH($C10,defaults!$A$16:$A$20,0),MATCH(I$1,defaults!$A$16:$O$16,0))</f>
        <v>40</v>
      </c>
      <c r="J10" s="0" t="n">
        <f aca="false">INDEX(defaults!$A$16:$O$20,MATCH($C10,defaults!$A$16:$A$20,0),MATCH(J$1,defaults!$A$16:$O$16,0))</f>
        <v>60</v>
      </c>
      <c r="K10" s="0" t="n">
        <f aca="false">INDEX(defaults!$A$16:$O$20,MATCH($C10,defaults!$A$16:$A$20,0),MATCH(K$1,defaults!$A$16:$O$16,0))</f>
        <v>80</v>
      </c>
      <c r="L10" s="0" t="n">
        <f aca="false">INDEX(defaults!$A$16:$O$20,MATCH($C10,defaults!$A$16:$A$20,0),MATCH(L$1,defaults!$A$16:$O$16,0))</f>
        <v>90</v>
      </c>
      <c r="M10" s="0" t="n">
        <f aca="false">INDEX(defaults!$A$16:$O$20,MATCH($C10,defaults!$A$16:$A$20,0),MATCH(M$1,defaults!$A$16:$O$16,0))</f>
        <v>90</v>
      </c>
      <c r="N10" s="0" t="n">
        <f aca="false">INDEX(defaults!$A$16:$O$20,MATCH($C10,defaults!$A$16:$A$20,0),MATCH(N$1,defaults!$A$16:$O$16,0))</f>
        <v>90</v>
      </c>
      <c r="O10" s="0" t="n">
        <f aca="false">INDEX(defaults!$A$16:$O$20,MATCH($C10,defaults!$A$16:$A$20,0),MATCH(O$1,defaults!$A$16:$O$16,0))</f>
        <v>90</v>
      </c>
      <c r="P10" s="0" t="n">
        <f aca="false">INDEX(defaults!$A$16:$O$20,MATCH($C10,defaults!$A$16:$A$20,0),MATCH(P$1,defaults!$A$16:$O$16,0))</f>
        <v>90</v>
      </c>
      <c r="Q10" s="0" t="n">
        <f aca="false">INDEX(defaults!$A$16:$O$20,MATCH($C10,defaults!$A$16:$A$20,0),MATCH(Q$1,defaults!$A$16:$O$16,0))</f>
        <v>90</v>
      </c>
    </row>
    <row r="11" customFormat="false" ht="13.8" hidden="false" customHeight="false" outlineLevel="0" collapsed="false">
      <c r="A11" s="0" t="s">
        <v>28</v>
      </c>
      <c r="B11" s="7" t="s">
        <v>29</v>
      </c>
      <c r="C11" s="0" t="str">
        <f aca="false">INDEX(country!F:F,MATCH(A11,country!A:A,0))</f>
        <v>HIC</v>
      </c>
      <c r="D11" s="0" t="n">
        <f aca="false">INDEX(defaults!$A$16:$O$20,MATCH($C11,defaults!$A$16:$A$20,0),MATCH(D$1,defaults!$A$16:$O$16,0))</f>
        <v>0</v>
      </c>
      <c r="E11" s="0" t="n">
        <f aca="false">INDEX(defaults!$A$16:$O$20,MATCH($C11,defaults!$A$16:$A$20,0),MATCH(E$1,defaults!$A$16:$O$16,0))</f>
        <v>0</v>
      </c>
      <c r="F11" s="0" t="n">
        <f aca="false">INDEX(defaults!$A$16:$O$20,MATCH($C11,defaults!$A$16:$A$20,0),MATCH(F$1,defaults!$A$16:$O$16,0))</f>
        <v>0</v>
      </c>
      <c r="G11" s="0" t="n">
        <f aca="false">INDEX(defaults!$A$16:$O$20,MATCH($C11,defaults!$A$16:$A$20,0),MATCH(G$1,defaults!$A$16:$O$16,0))</f>
        <v>0</v>
      </c>
      <c r="H11" s="0" t="n">
        <f aca="false">INDEX(defaults!$A$16:$O$20,MATCH($C11,defaults!$A$16:$A$20,0),MATCH(H$1,defaults!$A$16:$O$16,0))</f>
        <v>20</v>
      </c>
      <c r="I11" s="0" t="n">
        <f aca="false">INDEX(defaults!$A$16:$O$20,MATCH($C11,defaults!$A$16:$A$20,0),MATCH(I$1,defaults!$A$16:$O$16,0))</f>
        <v>40</v>
      </c>
      <c r="J11" s="0" t="n">
        <f aca="false">INDEX(defaults!$A$16:$O$20,MATCH($C11,defaults!$A$16:$A$20,0),MATCH(J$1,defaults!$A$16:$O$16,0))</f>
        <v>60</v>
      </c>
      <c r="K11" s="0" t="n">
        <f aca="false">INDEX(defaults!$A$16:$O$20,MATCH($C11,defaults!$A$16:$A$20,0),MATCH(K$1,defaults!$A$16:$O$16,0))</f>
        <v>80</v>
      </c>
      <c r="L11" s="0" t="n">
        <f aca="false">INDEX(defaults!$A$16:$O$20,MATCH($C11,defaults!$A$16:$A$20,0),MATCH(L$1,defaults!$A$16:$O$16,0))</f>
        <v>90</v>
      </c>
      <c r="M11" s="0" t="n">
        <f aca="false">INDEX(defaults!$A$16:$O$20,MATCH($C11,defaults!$A$16:$A$20,0),MATCH(M$1,defaults!$A$16:$O$16,0))</f>
        <v>90</v>
      </c>
      <c r="N11" s="0" t="n">
        <f aca="false">INDEX(defaults!$A$16:$O$20,MATCH($C11,defaults!$A$16:$A$20,0),MATCH(N$1,defaults!$A$16:$O$16,0))</f>
        <v>90</v>
      </c>
      <c r="O11" s="0" t="n">
        <f aca="false">INDEX(defaults!$A$16:$O$20,MATCH($C11,defaults!$A$16:$A$20,0),MATCH(O$1,defaults!$A$16:$O$16,0))</f>
        <v>90</v>
      </c>
      <c r="P11" s="0" t="n">
        <f aca="false">INDEX(defaults!$A$16:$O$20,MATCH($C11,defaults!$A$16:$A$20,0),MATCH(P$1,defaults!$A$16:$O$16,0))</f>
        <v>90</v>
      </c>
      <c r="Q11" s="0" t="n">
        <f aca="false">INDEX(defaults!$A$16:$O$20,MATCH($C11,defaults!$A$16:$A$20,0),MATCH(Q$1,defaults!$A$16:$O$16,0))</f>
        <v>90</v>
      </c>
    </row>
    <row r="12" customFormat="false" ht="13.8" hidden="false" customHeight="false" outlineLevel="0" collapsed="false">
      <c r="A12" s="0" t="s">
        <v>30</v>
      </c>
      <c r="B12" s="7" t="s">
        <v>24</v>
      </c>
      <c r="C12" s="0" t="str">
        <f aca="false">INDEX(country!F:F,MATCH(A12,country!A:A,0))</f>
        <v>UMIC</v>
      </c>
      <c r="D12" s="0" t="n">
        <f aca="false">INDEX(defaults!$A$16:$O$20,MATCH($C12,defaults!$A$16:$A$20,0),MATCH(D$1,defaults!$A$16:$O$16,0))</f>
        <v>0</v>
      </c>
      <c r="E12" s="0" t="n">
        <f aca="false">INDEX(defaults!$A$16:$O$20,MATCH($C12,defaults!$A$16:$A$20,0),MATCH(E$1,defaults!$A$16:$O$16,0))</f>
        <v>0</v>
      </c>
      <c r="F12" s="0" t="n">
        <f aca="false">INDEX(defaults!$A$16:$O$20,MATCH($C12,defaults!$A$16:$A$20,0),MATCH(F$1,defaults!$A$16:$O$16,0))</f>
        <v>0</v>
      </c>
      <c r="G12" s="0" t="n">
        <f aca="false">INDEX(defaults!$A$16:$O$20,MATCH($C12,defaults!$A$16:$A$20,0),MATCH(G$1,defaults!$A$16:$O$16,0))</f>
        <v>0</v>
      </c>
      <c r="H12" s="0" t="n">
        <f aca="false">INDEX(defaults!$A$16:$O$20,MATCH($C12,defaults!$A$16:$A$20,0),MATCH(H$1,defaults!$A$16:$O$16,0))</f>
        <v>10</v>
      </c>
      <c r="I12" s="0" t="n">
        <f aca="false">INDEX(defaults!$A$16:$O$20,MATCH($C12,defaults!$A$16:$A$20,0),MATCH(I$1,defaults!$A$16:$O$16,0))</f>
        <v>30</v>
      </c>
      <c r="J12" s="0" t="n">
        <f aca="false">INDEX(defaults!$A$16:$O$20,MATCH($C12,defaults!$A$16:$A$20,0),MATCH(J$1,defaults!$A$16:$O$16,0))</f>
        <v>40</v>
      </c>
      <c r="K12" s="0" t="n">
        <f aca="false">INDEX(defaults!$A$16:$O$20,MATCH($C12,defaults!$A$16:$A$20,0),MATCH(K$1,defaults!$A$16:$O$16,0))</f>
        <v>50</v>
      </c>
      <c r="L12" s="0" t="n">
        <f aca="false">INDEX(defaults!$A$16:$O$20,MATCH($C12,defaults!$A$16:$A$20,0),MATCH(L$1,defaults!$A$16:$O$16,0))</f>
        <v>50</v>
      </c>
      <c r="M12" s="0" t="n">
        <f aca="false">INDEX(defaults!$A$16:$O$20,MATCH($C12,defaults!$A$16:$A$20,0),MATCH(M$1,defaults!$A$16:$O$16,0))</f>
        <v>50</v>
      </c>
      <c r="N12" s="0" t="n">
        <f aca="false">INDEX(defaults!$A$16:$O$20,MATCH($C12,defaults!$A$16:$A$20,0),MATCH(N$1,defaults!$A$16:$O$16,0))</f>
        <v>50</v>
      </c>
      <c r="O12" s="0" t="n">
        <f aca="false">INDEX(defaults!$A$16:$O$20,MATCH($C12,defaults!$A$16:$A$20,0),MATCH(O$1,defaults!$A$16:$O$16,0))</f>
        <v>50</v>
      </c>
      <c r="P12" s="0" t="n">
        <f aca="false">INDEX(defaults!$A$16:$O$20,MATCH($C12,defaults!$A$16:$A$20,0),MATCH(P$1,defaults!$A$16:$O$16,0))</f>
        <v>50</v>
      </c>
      <c r="Q12" s="0" t="n">
        <f aca="false">INDEX(defaults!$A$16:$O$20,MATCH($C12,defaults!$A$16:$A$20,0),MATCH(Q$1,defaults!$A$16:$O$16,0))</f>
        <v>50</v>
      </c>
    </row>
    <row r="13" customFormat="false" ht="13.8" hidden="false" customHeight="false" outlineLevel="0" collapsed="false">
      <c r="A13" s="0" t="s">
        <v>31</v>
      </c>
      <c r="B13" s="7" t="s">
        <v>20</v>
      </c>
      <c r="C13" s="0" t="str">
        <f aca="false">INDEX(country!F:F,MATCH(A13,country!A:A,0))</f>
        <v>HIC</v>
      </c>
      <c r="D13" s="0" t="n">
        <f aca="false">INDEX(defaults!$A$16:$O$20,MATCH($C13,defaults!$A$16:$A$20,0),MATCH(D$1,defaults!$A$16:$O$16,0))</f>
        <v>0</v>
      </c>
      <c r="E13" s="0" t="n">
        <f aca="false">INDEX(defaults!$A$16:$O$20,MATCH($C13,defaults!$A$16:$A$20,0),MATCH(E$1,defaults!$A$16:$O$16,0))</f>
        <v>0</v>
      </c>
      <c r="F13" s="0" t="n">
        <f aca="false">INDEX(defaults!$A$16:$O$20,MATCH($C13,defaults!$A$16:$A$20,0),MATCH(F$1,defaults!$A$16:$O$16,0))</f>
        <v>0</v>
      </c>
      <c r="G13" s="0" t="n">
        <f aca="false">INDEX(defaults!$A$16:$O$20,MATCH($C13,defaults!$A$16:$A$20,0),MATCH(G$1,defaults!$A$16:$O$16,0))</f>
        <v>0</v>
      </c>
      <c r="H13" s="0" t="n">
        <f aca="false">INDEX(defaults!$A$16:$O$20,MATCH($C13,defaults!$A$16:$A$20,0),MATCH(H$1,defaults!$A$16:$O$16,0))</f>
        <v>20</v>
      </c>
      <c r="I13" s="0" t="n">
        <f aca="false">INDEX(defaults!$A$16:$O$20,MATCH($C13,defaults!$A$16:$A$20,0),MATCH(I$1,defaults!$A$16:$O$16,0))</f>
        <v>40</v>
      </c>
      <c r="J13" s="0" t="n">
        <f aca="false">INDEX(defaults!$A$16:$O$20,MATCH($C13,defaults!$A$16:$A$20,0),MATCH(J$1,defaults!$A$16:$O$16,0))</f>
        <v>60</v>
      </c>
      <c r="K13" s="0" t="n">
        <f aca="false">INDEX(defaults!$A$16:$O$20,MATCH($C13,defaults!$A$16:$A$20,0),MATCH(K$1,defaults!$A$16:$O$16,0))</f>
        <v>80</v>
      </c>
      <c r="L13" s="0" t="n">
        <f aca="false">INDEX(defaults!$A$16:$O$20,MATCH($C13,defaults!$A$16:$A$20,0),MATCH(L$1,defaults!$A$16:$O$16,0))</f>
        <v>90</v>
      </c>
      <c r="M13" s="0" t="n">
        <f aca="false">INDEX(defaults!$A$16:$O$20,MATCH($C13,defaults!$A$16:$A$20,0),MATCH(M$1,defaults!$A$16:$O$16,0))</f>
        <v>90</v>
      </c>
      <c r="N13" s="0" t="n">
        <f aca="false">INDEX(defaults!$A$16:$O$20,MATCH($C13,defaults!$A$16:$A$20,0),MATCH(N$1,defaults!$A$16:$O$16,0))</f>
        <v>90</v>
      </c>
      <c r="O13" s="0" t="n">
        <f aca="false">INDEX(defaults!$A$16:$O$20,MATCH($C13,defaults!$A$16:$A$20,0),MATCH(O$1,defaults!$A$16:$O$16,0))</f>
        <v>90</v>
      </c>
      <c r="P13" s="0" t="n">
        <f aca="false">INDEX(defaults!$A$16:$O$20,MATCH($C13,defaults!$A$16:$A$20,0),MATCH(P$1,defaults!$A$16:$O$16,0))</f>
        <v>90</v>
      </c>
      <c r="Q13" s="0" t="n">
        <f aca="false">INDEX(defaults!$A$16:$O$20,MATCH($C13,defaults!$A$16:$A$20,0),MATCH(Q$1,defaults!$A$16:$O$16,0))</f>
        <v>90</v>
      </c>
    </row>
    <row r="14" customFormat="false" ht="13.8" hidden="false" customHeight="false" outlineLevel="0" collapsed="false">
      <c r="A14" s="0" t="s">
        <v>32</v>
      </c>
      <c r="B14" s="7" t="s">
        <v>24</v>
      </c>
      <c r="C14" s="0" t="str">
        <f aca="false">INDEX(country!F:F,MATCH(A14,country!A:A,0))</f>
        <v>HIC</v>
      </c>
      <c r="D14" s="0" t="n">
        <f aca="false">INDEX(defaults!$A$16:$O$20,MATCH($C14,defaults!$A$16:$A$20,0),MATCH(D$1,defaults!$A$16:$O$16,0))</f>
        <v>0</v>
      </c>
      <c r="E14" s="0" t="n">
        <f aca="false">INDEX(defaults!$A$16:$O$20,MATCH($C14,defaults!$A$16:$A$20,0),MATCH(E$1,defaults!$A$16:$O$16,0))</f>
        <v>0</v>
      </c>
      <c r="F14" s="0" t="n">
        <f aca="false">INDEX(defaults!$A$16:$O$20,MATCH($C14,defaults!$A$16:$A$20,0),MATCH(F$1,defaults!$A$16:$O$16,0))</f>
        <v>0</v>
      </c>
      <c r="G14" s="0" t="n">
        <f aca="false">INDEX(defaults!$A$16:$O$20,MATCH($C14,defaults!$A$16:$A$20,0),MATCH(G$1,defaults!$A$16:$O$16,0))</f>
        <v>0</v>
      </c>
      <c r="H14" s="0" t="n">
        <f aca="false">INDEX(defaults!$A$16:$O$20,MATCH($C14,defaults!$A$16:$A$20,0),MATCH(H$1,defaults!$A$16:$O$16,0))</f>
        <v>20</v>
      </c>
      <c r="I14" s="0" t="n">
        <f aca="false">INDEX(defaults!$A$16:$O$20,MATCH($C14,defaults!$A$16:$A$20,0),MATCH(I$1,defaults!$A$16:$O$16,0))</f>
        <v>40</v>
      </c>
      <c r="J14" s="0" t="n">
        <f aca="false">INDEX(defaults!$A$16:$O$20,MATCH($C14,defaults!$A$16:$A$20,0),MATCH(J$1,defaults!$A$16:$O$16,0))</f>
        <v>60</v>
      </c>
      <c r="K14" s="0" t="n">
        <f aca="false">INDEX(defaults!$A$16:$O$20,MATCH($C14,defaults!$A$16:$A$20,0),MATCH(K$1,defaults!$A$16:$O$16,0))</f>
        <v>80</v>
      </c>
      <c r="L14" s="0" t="n">
        <f aca="false">INDEX(defaults!$A$16:$O$20,MATCH($C14,defaults!$A$16:$A$20,0),MATCH(L$1,defaults!$A$16:$O$16,0))</f>
        <v>90</v>
      </c>
      <c r="M14" s="0" t="n">
        <f aca="false">INDEX(defaults!$A$16:$O$20,MATCH($C14,defaults!$A$16:$A$20,0),MATCH(M$1,defaults!$A$16:$O$16,0))</f>
        <v>90</v>
      </c>
      <c r="N14" s="0" t="n">
        <f aca="false">INDEX(defaults!$A$16:$O$20,MATCH($C14,defaults!$A$16:$A$20,0),MATCH(N$1,defaults!$A$16:$O$16,0))</f>
        <v>90</v>
      </c>
      <c r="O14" s="0" t="n">
        <f aca="false">INDEX(defaults!$A$16:$O$20,MATCH($C14,defaults!$A$16:$A$20,0),MATCH(O$1,defaults!$A$16:$O$16,0))</f>
        <v>90</v>
      </c>
      <c r="P14" s="0" t="n">
        <f aca="false">INDEX(defaults!$A$16:$O$20,MATCH($C14,defaults!$A$16:$A$20,0),MATCH(P$1,defaults!$A$16:$O$16,0))</f>
        <v>90</v>
      </c>
      <c r="Q14" s="0" t="n">
        <f aca="false">INDEX(defaults!$A$16:$O$20,MATCH($C14,defaults!$A$16:$A$20,0),MATCH(Q$1,defaults!$A$16:$O$16,0))</f>
        <v>90</v>
      </c>
    </row>
    <row r="15" customFormat="false" ht="13.8" hidden="false" customHeight="false" outlineLevel="0" collapsed="false">
      <c r="A15" s="0" t="s">
        <v>33</v>
      </c>
      <c r="B15" s="7" t="s">
        <v>12</v>
      </c>
      <c r="C15" s="0" t="str">
        <f aca="false">INDEX(country!F:F,MATCH(A15,country!A:A,0))</f>
        <v>LMIC</v>
      </c>
      <c r="D15" s="0" t="n">
        <f aca="false">INDEX(defaults!$A$16:$O$20,MATCH($C15,defaults!$A$16:$A$20,0),MATCH(D$1,defaults!$A$16:$O$16,0))</f>
        <v>0</v>
      </c>
      <c r="E15" s="0" t="n">
        <f aca="false">INDEX(defaults!$A$16:$O$20,MATCH($C15,defaults!$A$16:$A$20,0),MATCH(E$1,defaults!$A$16:$O$16,0))</f>
        <v>0</v>
      </c>
      <c r="F15" s="0" t="n">
        <f aca="false">INDEX(defaults!$A$16:$O$20,MATCH($C15,defaults!$A$16:$A$20,0),MATCH(F$1,defaults!$A$16:$O$16,0))</f>
        <v>0</v>
      </c>
      <c r="G15" s="0" t="n">
        <f aca="false">INDEX(defaults!$A$16:$O$20,MATCH($C15,defaults!$A$16:$A$20,0),MATCH(G$1,defaults!$A$16:$O$16,0))</f>
        <v>0</v>
      </c>
      <c r="H15" s="0" t="n">
        <f aca="false">INDEX(defaults!$A$16:$O$20,MATCH($C15,defaults!$A$16:$A$20,0),MATCH(H$1,defaults!$A$16:$O$16,0))</f>
        <v>0</v>
      </c>
      <c r="I15" s="0" t="n">
        <f aca="false">INDEX(defaults!$A$16:$O$20,MATCH($C15,defaults!$A$16:$A$20,0),MATCH(I$1,defaults!$A$16:$O$16,0))</f>
        <v>0</v>
      </c>
      <c r="J15" s="0" t="n">
        <f aca="false">INDEX(defaults!$A$16:$O$20,MATCH($C15,defaults!$A$16:$A$20,0),MATCH(J$1,defaults!$A$16:$O$16,0))</f>
        <v>10</v>
      </c>
      <c r="K15" s="0" t="n">
        <f aca="false">INDEX(defaults!$A$16:$O$20,MATCH($C15,defaults!$A$16:$A$20,0),MATCH(K$1,defaults!$A$16:$O$16,0))</f>
        <v>20</v>
      </c>
      <c r="L15" s="0" t="n">
        <f aca="false">INDEX(defaults!$A$16:$O$20,MATCH($C15,defaults!$A$16:$A$20,0),MATCH(L$1,defaults!$A$16:$O$16,0))</f>
        <v>20</v>
      </c>
      <c r="M15" s="0" t="n">
        <f aca="false">INDEX(defaults!$A$16:$O$20,MATCH($C15,defaults!$A$16:$A$20,0),MATCH(M$1,defaults!$A$16:$O$16,0))</f>
        <v>20</v>
      </c>
      <c r="N15" s="0" t="n">
        <f aca="false">INDEX(defaults!$A$16:$O$20,MATCH($C15,defaults!$A$16:$A$20,0),MATCH(N$1,defaults!$A$16:$O$16,0))</f>
        <v>20</v>
      </c>
      <c r="O15" s="0" t="n">
        <f aca="false">INDEX(defaults!$A$16:$O$20,MATCH($C15,defaults!$A$16:$A$20,0),MATCH(O$1,defaults!$A$16:$O$16,0))</f>
        <v>20</v>
      </c>
      <c r="P15" s="0" t="n">
        <f aca="false">INDEX(defaults!$A$16:$O$20,MATCH($C15,defaults!$A$16:$A$20,0),MATCH(P$1,defaults!$A$16:$O$16,0))</f>
        <v>20</v>
      </c>
      <c r="Q15" s="0" t="n">
        <f aca="false">INDEX(defaults!$A$16:$O$20,MATCH($C15,defaults!$A$16:$A$20,0),MATCH(Q$1,defaults!$A$16:$O$16,0))</f>
        <v>20</v>
      </c>
    </row>
    <row r="16" customFormat="false" ht="13.8" hidden="false" customHeight="false" outlineLevel="0" collapsed="false">
      <c r="A16" s="0" t="s">
        <v>34</v>
      </c>
      <c r="B16" s="7" t="s">
        <v>20</v>
      </c>
      <c r="C16" s="0" t="str">
        <f aca="false">INDEX(country!F:F,MATCH(A16,country!A:A,0))</f>
        <v>HIC</v>
      </c>
      <c r="D16" s="0" t="n">
        <f aca="false">INDEX(defaults!$A$16:$O$20,MATCH($C16,defaults!$A$16:$A$20,0),MATCH(D$1,defaults!$A$16:$O$16,0))</f>
        <v>0</v>
      </c>
      <c r="E16" s="0" t="n">
        <f aca="false">INDEX(defaults!$A$16:$O$20,MATCH($C16,defaults!$A$16:$A$20,0),MATCH(E$1,defaults!$A$16:$O$16,0))</f>
        <v>0</v>
      </c>
      <c r="F16" s="0" t="n">
        <f aca="false">INDEX(defaults!$A$16:$O$20,MATCH($C16,defaults!$A$16:$A$20,0),MATCH(F$1,defaults!$A$16:$O$16,0))</f>
        <v>0</v>
      </c>
      <c r="G16" s="0" t="n">
        <f aca="false">INDEX(defaults!$A$16:$O$20,MATCH($C16,defaults!$A$16:$A$20,0),MATCH(G$1,defaults!$A$16:$O$16,0))</f>
        <v>0</v>
      </c>
      <c r="H16" s="0" t="n">
        <f aca="false">INDEX(defaults!$A$16:$O$20,MATCH($C16,defaults!$A$16:$A$20,0),MATCH(H$1,defaults!$A$16:$O$16,0))</f>
        <v>20</v>
      </c>
      <c r="I16" s="0" t="n">
        <f aca="false">INDEX(defaults!$A$16:$O$20,MATCH($C16,defaults!$A$16:$A$20,0),MATCH(I$1,defaults!$A$16:$O$16,0))</f>
        <v>40</v>
      </c>
      <c r="J16" s="0" t="n">
        <f aca="false">INDEX(defaults!$A$16:$O$20,MATCH($C16,defaults!$A$16:$A$20,0),MATCH(J$1,defaults!$A$16:$O$16,0))</f>
        <v>60</v>
      </c>
      <c r="K16" s="0" t="n">
        <f aca="false">INDEX(defaults!$A$16:$O$20,MATCH($C16,defaults!$A$16:$A$20,0),MATCH(K$1,defaults!$A$16:$O$16,0))</f>
        <v>80</v>
      </c>
      <c r="L16" s="0" t="n">
        <f aca="false">INDEX(defaults!$A$16:$O$20,MATCH($C16,defaults!$A$16:$A$20,0),MATCH(L$1,defaults!$A$16:$O$16,0))</f>
        <v>90</v>
      </c>
      <c r="M16" s="0" t="n">
        <f aca="false">INDEX(defaults!$A$16:$O$20,MATCH($C16,defaults!$A$16:$A$20,0),MATCH(M$1,defaults!$A$16:$O$16,0))</f>
        <v>90</v>
      </c>
      <c r="N16" s="0" t="n">
        <f aca="false">INDEX(defaults!$A$16:$O$20,MATCH($C16,defaults!$A$16:$A$20,0),MATCH(N$1,defaults!$A$16:$O$16,0))</f>
        <v>90</v>
      </c>
      <c r="O16" s="0" t="n">
        <f aca="false">INDEX(defaults!$A$16:$O$20,MATCH($C16,defaults!$A$16:$A$20,0),MATCH(O$1,defaults!$A$16:$O$16,0))</f>
        <v>90</v>
      </c>
      <c r="P16" s="0" t="n">
        <f aca="false">INDEX(defaults!$A$16:$O$20,MATCH($C16,defaults!$A$16:$A$20,0),MATCH(P$1,defaults!$A$16:$O$16,0))</f>
        <v>90</v>
      </c>
      <c r="Q16" s="0" t="n">
        <f aca="false">INDEX(defaults!$A$16:$O$20,MATCH($C16,defaults!$A$16:$A$20,0),MATCH(Q$1,defaults!$A$16:$O$16,0))</f>
        <v>90</v>
      </c>
    </row>
    <row r="17" customFormat="false" ht="13.8" hidden="false" customHeight="false" outlineLevel="0" collapsed="false">
      <c r="A17" s="0" t="s">
        <v>35</v>
      </c>
      <c r="B17" s="7" t="s">
        <v>36</v>
      </c>
      <c r="C17" s="0" t="str">
        <f aca="false">INDEX(country!F:F,MATCH(A17,country!A:A,0))</f>
        <v>UMIC</v>
      </c>
      <c r="D17" s="0" t="n">
        <f aca="false">INDEX(defaults!$A$16:$O$20,MATCH($C17,defaults!$A$16:$A$20,0),MATCH(D$1,defaults!$A$16:$O$16,0))</f>
        <v>0</v>
      </c>
      <c r="E17" s="0" t="n">
        <f aca="false">INDEX(defaults!$A$16:$O$20,MATCH($C17,defaults!$A$16:$A$20,0),MATCH(E$1,defaults!$A$16:$O$16,0))</f>
        <v>0</v>
      </c>
      <c r="F17" s="0" t="n">
        <f aca="false">INDEX(defaults!$A$16:$O$20,MATCH($C17,defaults!$A$16:$A$20,0),MATCH(F$1,defaults!$A$16:$O$16,0))</f>
        <v>0</v>
      </c>
      <c r="G17" s="0" t="n">
        <f aca="false">INDEX(defaults!$A$16:$O$20,MATCH($C17,defaults!$A$16:$A$20,0),MATCH(G$1,defaults!$A$16:$O$16,0))</f>
        <v>0</v>
      </c>
      <c r="H17" s="0" t="n">
        <f aca="false">INDEX(defaults!$A$16:$O$20,MATCH($C17,defaults!$A$16:$A$20,0),MATCH(H$1,defaults!$A$16:$O$16,0))</f>
        <v>10</v>
      </c>
      <c r="I17" s="0" t="n">
        <f aca="false">INDEX(defaults!$A$16:$O$20,MATCH($C17,defaults!$A$16:$A$20,0),MATCH(I$1,defaults!$A$16:$O$16,0))</f>
        <v>30</v>
      </c>
      <c r="J17" s="0" t="n">
        <f aca="false">INDEX(defaults!$A$16:$O$20,MATCH($C17,defaults!$A$16:$A$20,0),MATCH(J$1,defaults!$A$16:$O$16,0))</f>
        <v>40</v>
      </c>
      <c r="K17" s="0" t="n">
        <f aca="false">INDEX(defaults!$A$16:$O$20,MATCH($C17,defaults!$A$16:$A$20,0),MATCH(K$1,defaults!$A$16:$O$16,0))</f>
        <v>50</v>
      </c>
      <c r="L17" s="0" t="n">
        <f aca="false">INDEX(defaults!$A$16:$O$20,MATCH($C17,defaults!$A$16:$A$20,0),MATCH(L$1,defaults!$A$16:$O$16,0))</f>
        <v>50</v>
      </c>
      <c r="M17" s="0" t="n">
        <f aca="false">INDEX(defaults!$A$16:$O$20,MATCH($C17,defaults!$A$16:$A$20,0),MATCH(M$1,defaults!$A$16:$O$16,0))</f>
        <v>50</v>
      </c>
      <c r="N17" s="0" t="n">
        <f aca="false">INDEX(defaults!$A$16:$O$20,MATCH($C17,defaults!$A$16:$A$20,0),MATCH(N$1,defaults!$A$16:$O$16,0))</f>
        <v>50</v>
      </c>
      <c r="O17" s="0" t="n">
        <f aca="false">INDEX(defaults!$A$16:$O$20,MATCH($C17,defaults!$A$16:$A$20,0),MATCH(O$1,defaults!$A$16:$O$16,0))</f>
        <v>50</v>
      </c>
      <c r="P17" s="0" t="n">
        <f aca="false">INDEX(defaults!$A$16:$O$20,MATCH($C17,defaults!$A$16:$A$20,0),MATCH(P$1,defaults!$A$16:$O$16,0))</f>
        <v>50</v>
      </c>
      <c r="Q17" s="0" t="n">
        <f aca="false">INDEX(defaults!$A$16:$O$20,MATCH($C17,defaults!$A$16:$A$20,0),MATCH(Q$1,defaults!$A$16:$O$16,0))</f>
        <v>50</v>
      </c>
    </row>
    <row r="18" customFormat="false" ht="13.8" hidden="false" customHeight="false" outlineLevel="0" collapsed="false">
      <c r="A18" s="0" t="s">
        <v>37</v>
      </c>
      <c r="B18" s="7" t="s">
        <v>29</v>
      </c>
      <c r="C18" s="0" t="str">
        <f aca="false">INDEX(country!F:F,MATCH(A18,country!A:A,0))</f>
        <v>HIC</v>
      </c>
      <c r="D18" s="0" t="n">
        <f aca="false">INDEX(defaults!$A$16:$O$20,MATCH($C18,defaults!$A$16:$A$20,0),MATCH(D$1,defaults!$A$16:$O$16,0))</f>
        <v>0</v>
      </c>
      <c r="E18" s="0" t="n">
        <f aca="false">INDEX(defaults!$A$16:$O$20,MATCH($C18,defaults!$A$16:$A$20,0),MATCH(E$1,defaults!$A$16:$O$16,0))</f>
        <v>0</v>
      </c>
      <c r="F18" s="0" t="n">
        <f aca="false">INDEX(defaults!$A$16:$O$20,MATCH($C18,defaults!$A$16:$A$20,0),MATCH(F$1,defaults!$A$16:$O$16,0))</f>
        <v>0</v>
      </c>
      <c r="G18" s="0" t="n">
        <f aca="false">INDEX(defaults!$A$16:$O$20,MATCH($C18,defaults!$A$16:$A$20,0),MATCH(G$1,defaults!$A$16:$O$16,0))</f>
        <v>0</v>
      </c>
      <c r="H18" s="0" t="n">
        <f aca="false">INDEX(defaults!$A$16:$O$20,MATCH($C18,defaults!$A$16:$A$20,0),MATCH(H$1,defaults!$A$16:$O$16,0))</f>
        <v>20</v>
      </c>
      <c r="I18" s="0" t="n">
        <f aca="false">INDEX(defaults!$A$16:$O$20,MATCH($C18,defaults!$A$16:$A$20,0),MATCH(I$1,defaults!$A$16:$O$16,0))</f>
        <v>40</v>
      </c>
      <c r="J18" s="0" t="n">
        <f aca="false">INDEX(defaults!$A$16:$O$20,MATCH($C18,defaults!$A$16:$A$20,0),MATCH(J$1,defaults!$A$16:$O$16,0))</f>
        <v>60</v>
      </c>
      <c r="K18" s="0" t="n">
        <f aca="false">INDEX(defaults!$A$16:$O$20,MATCH($C18,defaults!$A$16:$A$20,0),MATCH(K$1,defaults!$A$16:$O$16,0))</f>
        <v>80</v>
      </c>
      <c r="L18" s="0" t="n">
        <f aca="false">INDEX(defaults!$A$16:$O$20,MATCH($C18,defaults!$A$16:$A$20,0),MATCH(L$1,defaults!$A$16:$O$16,0))</f>
        <v>90</v>
      </c>
      <c r="M18" s="0" t="n">
        <f aca="false">INDEX(defaults!$A$16:$O$20,MATCH($C18,defaults!$A$16:$A$20,0),MATCH(M$1,defaults!$A$16:$O$16,0))</f>
        <v>90</v>
      </c>
      <c r="N18" s="0" t="n">
        <f aca="false">INDEX(defaults!$A$16:$O$20,MATCH($C18,defaults!$A$16:$A$20,0),MATCH(N$1,defaults!$A$16:$O$16,0))</f>
        <v>90</v>
      </c>
      <c r="O18" s="0" t="n">
        <f aca="false">INDEX(defaults!$A$16:$O$20,MATCH($C18,defaults!$A$16:$A$20,0),MATCH(O$1,defaults!$A$16:$O$16,0))</f>
        <v>90</v>
      </c>
      <c r="P18" s="0" t="n">
        <f aca="false">INDEX(defaults!$A$16:$O$20,MATCH($C18,defaults!$A$16:$A$20,0),MATCH(P$1,defaults!$A$16:$O$16,0))</f>
        <v>90</v>
      </c>
      <c r="Q18" s="0" t="n">
        <f aca="false">INDEX(defaults!$A$16:$O$20,MATCH($C18,defaults!$A$16:$A$20,0),MATCH(Q$1,defaults!$A$16:$O$16,0))</f>
        <v>90</v>
      </c>
    </row>
    <row r="19" customFormat="false" ht="13.8" hidden="false" customHeight="false" outlineLevel="0" collapsed="false">
      <c r="A19" s="0" t="s">
        <v>38</v>
      </c>
      <c r="B19" s="7" t="s">
        <v>39</v>
      </c>
      <c r="C19" s="0" t="str">
        <f aca="false">INDEX(country!F:F,MATCH(A19,country!A:A,0))</f>
        <v>UMIC</v>
      </c>
      <c r="D19" s="0" t="n">
        <f aca="false">INDEX(defaults!$A$16:$O$20,MATCH($C19,defaults!$A$16:$A$20,0),MATCH(D$1,defaults!$A$16:$O$16,0))</f>
        <v>0</v>
      </c>
      <c r="E19" s="0" t="n">
        <f aca="false">INDEX(defaults!$A$16:$O$20,MATCH($C19,defaults!$A$16:$A$20,0),MATCH(E$1,defaults!$A$16:$O$16,0))</f>
        <v>0</v>
      </c>
      <c r="F19" s="0" t="n">
        <f aca="false">INDEX(defaults!$A$16:$O$20,MATCH($C19,defaults!$A$16:$A$20,0),MATCH(F$1,defaults!$A$16:$O$16,0))</f>
        <v>0</v>
      </c>
      <c r="G19" s="0" t="n">
        <f aca="false">INDEX(defaults!$A$16:$O$20,MATCH($C19,defaults!$A$16:$A$20,0),MATCH(G$1,defaults!$A$16:$O$16,0))</f>
        <v>0</v>
      </c>
      <c r="H19" s="0" t="n">
        <f aca="false">INDEX(defaults!$A$16:$O$20,MATCH($C19,defaults!$A$16:$A$20,0),MATCH(H$1,defaults!$A$16:$O$16,0))</f>
        <v>10</v>
      </c>
      <c r="I19" s="0" t="n">
        <f aca="false">INDEX(defaults!$A$16:$O$20,MATCH($C19,defaults!$A$16:$A$20,0),MATCH(I$1,defaults!$A$16:$O$16,0))</f>
        <v>30</v>
      </c>
      <c r="J19" s="0" t="n">
        <f aca="false">INDEX(defaults!$A$16:$O$20,MATCH($C19,defaults!$A$16:$A$20,0),MATCH(J$1,defaults!$A$16:$O$16,0))</f>
        <v>40</v>
      </c>
      <c r="K19" s="0" t="n">
        <f aca="false">INDEX(defaults!$A$16:$O$20,MATCH($C19,defaults!$A$16:$A$20,0),MATCH(K$1,defaults!$A$16:$O$16,0))</f>
        <v>50</v>
      </c>
      <c r="L19" s="0" t="n">
        <f aca="false">INDEX(defaults!$A$16:$O$20,MATCH($C19,defaults!$A$16:$A$20,0),MATCH(L$1,defaults!$A$16:$O$16,0))</f>
        <v>50</v>
      </c>
      <c r="M19" s="0" t="n">
        <f aca="false">INDEX(defaults!$A$16:$O$20,MATCH($C19,defaults!$A$16:$A$20,0),MATCH(M$1,defaults!$A$16:$O$16,0))</f>
        <v>50</v>
      </c>
      <c r="N19" s="0" t="n">
        <f aca="false">INDEX(defaults!$A$16:$O$20,MATCH($C19,defaults!$A$16:$A$20,0),MATCH(N$1,defaults!$A$16:$O$16,0))</f>
        <v>50</v>
      </c>
      <c r="O19" s="0" t="n">
        <f aca="false">INDEX(defaults!$A$16:$O$20,MATCH($C19,defaults!$A$16:$A$20,0),MATCH(O$1,defaults!$A$16:$O$16,0))</f>
        <v>50</v>
      </c>
      <c r="P19" s="0" t="n">
        <f aca="false">INDEX(defaults!$A$16:$O$20,MATCH($C19,defaults!$A$16:$A$20,0),MATCH(P$1,defaults!$A$16:$O$16,0))</f>
        <v>50</v>
      </c>
      <c r="Q19" s="0" t="n">
        <f aca="false">INDEX(defaults!$A$16:$O$20,MATCH($C19,defaults!$A$16:$A$20,0),MATCH(Q$1,defaults!$A$16:$O$16,0))</f>
        <v>50</v>
      </c>
    </row>
    <row r="20" customFormat="false" ht="13.8" hidden="false" customHeight="false" outlineLevel="0" collapsed="false">
      <c r="A20" s="0" t="s">
        <v>40</v>
      </c>
      <c r="B20" s="7" t="s">
        <v>41</v>
      </c>
      <c r="C20" s="0" t="str">
        <f aca="false">INDEX(country!F:F,MATCH(A20,country!A:A,0))</f>
        <v>LIC</v>
      </c>
      <c r="D20" s="0" t="n">
        <f aca="false">INDEX(defaults!$A$16:$O$20,MATCH($C20,defaults!$A$16:$A$20,0),MATCH(D$1,defaults!$A$16:$O$16,0))</f>
        <v>0</v>
      </c>
      <c r="E20" s="0" t="n">
        <f aca="false">INDEX(defaults!$A$16:$O$20,MATCH($C20,defaults!$A$16:$A$20,0),MATCH(E$1,defaults!$A$16:$O$16,0))</f>
        <v>0</v>
      </c>
      <c r="F20" s="0" t="n">
        <f aca="false">INDEX(defaults!$A$16:$O$20,MATCH($C20,defaults!$A$16:$A$20,0),MATCH(F$1,defaults!$A$16:$O$16,0))</f>
        <v>0</v>
      </c>
      <c r="G20" s="0" t="n">
        <f aca="false">INDEX(defaults!$A$16:$O$20,MATCH($C20,defaults!$A$16:$A$20,0),MATCH(G$1,defaults!$A$16:$O$16,0))</f>
        <v>0</v>
      </c>
      <c r="H20" s="0" t="n">
        <f aca="false">INDEX(defaults!$A$16:$O$20,MATCH($C20,defaults!$A$16:$A$20,0),MATCH(H$1,defaults!$A$16:$O$16,0))</f>
        <v>0</v>
      </c>
      <c r="I20" s="0" t="n">
        <f aca="false">INDEX(defaults!$A$16:$O$20,MATCH($C20,defaults!$A$16:$A$20,0),MATCH(I$1,defaults!$A$16:$O$16,0))</f>
        <v>0</v>
      </c>
      <c r="J20" s="0" t="n">
        <f aca="false">INDEX(defaults!$A$16:$O$20,MATCH($C20,defaults!$A$16:$A$20,0),MATCH(J$1,defaults!$A$16:$O$16,0))</f>
        <v>0</v>
      </c>
      <c r="K20" s="0" t="n">
        <f aca="false">INDEX(defaults!$A$16:$O$20,MATCH($C20,defaults!$A$16:$A$20,0),MATCH(K$1,defaults!$A$16:$O$16,0))</f>
        <v>0</v>
      </c>
      <c r="L20" s="0" t="n">
        <f aca="false">INDEX(defaults!$A$16:$O$20,MATCH($C20,defaults!$A$16:$A$20,0),MATCH(L$1,defaults!$A$16:$O$16,0))</f>
        <v>0</v>
      </c>
      <c r="M20" s="0" t="n">
        <f aca="false">INDEX(defaults!$A$16:$O$20,MATCH($C20,defaults!$A$16:$A$20,0),MATCH(M$1,defaults!$A$16:$O$16,0))</f>
        <v>0</v>
      </c>
      <c r="N20" s="0" t="n">
        <f aca="false">INDEX(defaults!$A$16:$O$20,MATCH($C20,defaults!$A$16:$A$20,0),MATCH(N$1,defaults!$A$16:$O$16,0))</f>
        <v>0</v>
      </c>
      <c r="O20" s="0" t="n">
        <f aca="false">INDEX(defaults!$A$16:$O$20,MATCH($C20,defaults!$A$16:$A$20,0),MATCH(O$1,defaults!$A$16:$O$16,0))</f>
        <v>0</v>
      </c>
      <c r="P20" s="0" t="n">
        <f aca="false">INDEX(defaults!$A$16:$O$20,MATCH($C20,defaults!$A$16:$A$20,0),MATCH(P$1,defaults!$A$16:$O$16,0))</f>
        <v>0</v>
      </c>
      <c r="Q20" s="0" t="n">
        <f aca="false">INDEX(defaults!$A$16:$O$20,MATCH($C20,defaults!$A$16:$A$20,0),MATCH(Q$1,defaults!$A$16:$O$16,0))</f>
        <v>0</v>
      </c>
    </row>
    <row r="21" customFormat="false" ht="13.8" hidden="false" customHeight="false" outlineLevel="0" collapsed="false">
      <c r="A21" s="0" t="s">
        <v>42</v>
      </c>
      <c r="B21" s="7" t="s">
        <v>12</v>
      </c>
      <c r="C21" s="0" t="str">
        <f aca="false">INDEX(country!F:F,MATCH(A21,country!A:A,0))</f>
        <v>LMIC</v>
      </c>
      <c r="D21" s="0" t="n">
        <f aca="false">INDEX(defaults!$A$16:$O$20,MATCH($C21,defaults!$A$16:$A$20,0),MATCH(D$1,defaults!$A$16:$O$16,0))</f>
        <v>0</v>
      </c>
      <c r="E21" s="0" t="n">
        <f aca="false">INDEX(defaults!$A$16:$O$20,MATCH($C21,defaults!$A$16:$A$20,0),MATCH(E$1,defaults!$A$16:$O$16,0))</f>
        <v>0</v>
      </c>
      <c r="F21" s="0" t="n">
        <f aca="false">INDEX(defaults!$A$16:$O$20,MATCH($C21,defaults!$A$16:$A$20,0),MATCH(F$1,defaults!$A$16:$O$16,0))</f>
        <v>0</v>
      </c>
      <c r="G21" s="0" t="n">
        <f aca="false">INDEX(defaults!$A$16:$O$20,MATCH($C21,defaults!$A$16:$A$20,0),MATCH(G$1,defaults!$A$16:$O$16,0))</f>
        <v>0</v>
      </c>
      <c r="H21" s="0" t="n">
        <f aca="false">INDEX(defaults!$A$16:$O$20,MATCH($C21,defaults!$A$16:$A$20,0),MATCH(H$1,defaults!$A$16:$O$16,0))</f>
        <v>0</v>
      </c>
      <c r="I21" s="0" t="n">
        <f aca="false">INDEX(defaults!$A$16:$O$20,MATCH($C21,defaults!$A$16:$A$20,0),MATCH(I$1,defaults!$A$16:$O$16,0))</f>
        <v>0</v>
      </c>
      <c r="J21" s="0" t="n">
        <f aca="false">INDEX(defaults!$A$16:$O$20,MATCH($C21,defaults!$A$16:$A$20,0),MATCH(J$1,defaults!$A$16:$O$16,0))</f>
        <v>10</v>
      </c>
      <c r="K21" s="0" t="n">
        <f aca="false">INDEX(defaults!$A$16:$O$20,MATCH($C21,defaults!$A$16:$A$20,0),MATCH(K$1,defaults!$A$16:$O$16,0))</f>
        <v>20</v>
      </c>
      <c r="L21" s="0" t="n">
        <f aca="false">INDEX(defaults!$A$16:$O$20,MATCH($C21,defaults!$A$16:$A$20,0),MATCH(L$1,defaults!$A$16:$O$16,0))</f>
        <v>20</v>
      </c>
      <c r="M21" s="0" t="n">
        <f aca="false">INDEX(defaults!$A$16:$O$20,MATCH($C21,defaults!$A$16:$A$20,0),MATCH(M$1,defaults!$A$16:$O$16,0))</f>
        <v>20</v>
      </c>
      <c r="N21" s="0" t="n">
        <f aca="false">INDEX(defaults!$A$16:$O$20,MATCH($C21,defaults!$A$16:$A$20,0),MATCH(N$1,defaults!$A$16:$O$16,0))</f>
        <v>20</v>
      </c>
      <c r="O21" s="0" t="n">
        <f aca="false">INDEX(defaults!$A$16:$O$20,MATCH($C21,defaults!$A$16:$A$20,0),MATCH(O$1,defaults!$A$16:$O$16,0))</f>
        <v>20</v>
      </c>
      <c r="P21" s="0" t="n">
        <f aca="false">INDEX(defaults!$A$16:$O$20,MATCH($C21,defaults!$A$16:$A$20,0),MATCH(P$1,defaults!$A$16:$O$16,0))</f>
        <v>20</v>
      </c>
      <c r="Q21" s="0" t="n">
        <f aca="false">INDEX(defaults!$A$16:$O$20,MATCH($C21,defaults!$A$16:$A$20,0),MATCH(Q$1,defaults!$A$16:$O$16,0))</f>
        <v>20</v>
      </c>
    </row>
    <row r="22" customFormat="false" ht="13.8" hidden="false" customHeight="false" outlineLevel="0" collapsed="false">
      <c r="A22" s="0" t="s">
        <v>43</v>
      </c>
      <c r="B22" s="7" t="s">
        <v>22</v>
      </c>
      <c r="C22" s="0" t="str">
        <f aca="false">INDEX(country!F:F,MATCH(A22,country!A:A,0))</f>
        <v>LMIC</v>
      </c>
      <c r="D22" s="0" t="n">
        <f aca="false">INDEX(defaults!$A$16:$O$20,MATCH($C22,defaults!$A$16:$A$20,0),MATCH(D$1,defaults!$A$16:$O$16,0))</f>
        <v>0</v>
      </c>
      <c r="E22" s="0" t="n">
        <f aca="false">INDEX(defaults!$A$16:$O$20,MATCH($C22,defaults!$A$16:$A$20,0),MATCH(E$1,defaults!$A$16:$O$16,0))</f>
        <v>0</v>
      </c>
      <c r="F22" s="0" t="n">
        <f aca="false">INDEX(defaults!$A$16:$O$20,MATCH($C22,defaults!$A$16:$A$20,0),MATCH(F$1,defaults!$A$16:$O$16,0))</f>
        <v>0</v>
      </c>
      <c r="G22" s="0" t="n">
        <f aca="false">INDEX(defaults!$A$16:$O$20,MATCH($C22,defaults!$A$16:$A$20,0),MATCH(G$1,defaults!$A$16:$O$16,0))</f>
        <v>0</v>
      </c>
      <c r="H22" s="0" t="n">
        <f aca="false">INDEX(defaults!$A$16:$O$20,MATCH($C22,defaults!$A$16:$A$20,0),MATCH(H$1,defaults!$A$16:$O$16,0))</f>
        <v>0</v>
      </c>
      <c r="I22" s="0" t="n">
        <f aca="false">INDEX(defaults!$A$16:$O$20,MATCH($C22,defaults!$A$16:$A$20,0),MATCH(I$1,defaults!$A$16:$O$16,0))</f>
        <v>0</v>
      </c>
      <c r="J22" s="0" t="n">
        <f aca="false">INDEX(defaults!$A$16:$O$20,MATCH($C22,defaults!$A$16:$A$20,0),MATCH(J$1,defaults!$A$16:$O$16,0))</f>
        <v>10</v>
      </c>
      <c r="K22" s="0" t="n">
        <f aca="false">INDEX(defaults!$A$16:$O$20,MATCH($C22,defaults!$A$16:$A$20,0),MATCH(K$1,defaults!$A$16:$O$16,0))</f>
        <v>20</v>
      </c>
      <c r="L22" s="0" t="n">
        <f aca="false">INDEX(defaults!$A$16:$O$20,MATCH($C22,defaults!$A$16:$A$20,0),MATCH(L$1,defaults!$A$16:$O$16,0))</f>
        <v>20</v>
      </c>
      <c r="M22" s="0" t="n">
        <f aca="false">INDEX(defaults!$A$16:$O$20,MATCH($C22,defaults!$A$16:$A$20,0),MATCH(M$1,defaults!$A$16:$O$16,0))</f>
        <v>20</v>
      </c>
      <c r="N22" s="0" t="n">
        <f aca="false">INDEX(defaults!$A$16:$O$20,MATCH($C22,defaults!$A$16:$A$20,0),MATCH(N$1,defaults!$A$16:$O$16,0))</f>
        <v>20</v>
      </c>
      <c r="O22" s="0" t="n">
        <f aca="false">INDEX(defaults!$A$16:$O$20,MATCH($C22,defaults!$A$16:$A$20,0),MATCH(O$1,defaults!$A$16:$O$16,0))</f>
        <v>20</v>
      </c>
      <c r="P22" s="0" t="n">
        <f aca="false">INDEX(defaults!$A$16:$O$20,MATCH($C22,defaults!$A$16:$A$20,0),MATCH(P$1,defaults!$A$16:$O$16,0))</f>
        <v>20</v>
      </c>
      <c r="Q22" s="0" t="n">
        <f aca="false">INDEX(defaults!$A$16:$O$20,MATCH($C22,defaults!$A$16:$A$20,0),MATCH(Q$1,defaults!$A$16:$O$16,0))</f>
        <v>20</v>
      </c>
    </row>
    <row r="23" customFormat="false" ht="13.8" hidden="false" customHeight="false" outlineLevel="0" collapsed="false">
      <c r="A23" s="0" t="s">
        <v>44</v>
      </c>
      <c r="B23" s="7" t="s">
        <v>14</v>
      </c>
      <c r="C23" s="0" t="str">
        <f aca="false">INDEX(country!F:F,MATCH(A23,country!A:A,0))</f>
        <v>UMIC</v>
      </c>
      <c r="D23" s="0" t="n">
        <f aca="false">INDEX(defaults!$A$16:$O$20,MATCH($C23,defaults!$A$16:$A$20,0),MATCH(D$1,defaults!$A$16:$O$16,0))</f>
        <v>0</v>
      </c>
      <c r="E23" s="0" t="n">
        <f aca="false">INDEX(defaults!$A$16:$O$20,MATCH($C23,defaults!$A$16:$A$20,0),MATCH(E$1,defaults!$A$16:$O$16,0))</f>
        <v>0</v>
      </c>
      <c r="F23" s="0" t="n">
        <f aca="false">INDEX(defaults!$A$16:$O$20,MATCH($C23,defaults!$A$16:$A$20,0),MATCH(F$1,defaults!$A$16:$O$16,0))</f>
        <v>0</v>
      </c>
      <c r="G23" s="0" t="n">
        <f aca="false">INDEX(defaults!$A$16:$O$20,MATCH($C23,defaults!$A$16:$A$20,0),MATCH(G$1,defaults!$A$16:$O$16,0))</f>
        <v>0</v>
      </c>
      <c r="H23" s="0" t="n">
        <f aca="false">INDEX(defaults!$A$16:$O$20,MATCH($C23,defaults!$A$16:$A$20,0),MATCH(H$1,defaults!$A$16:$O$16,0))</f>
        <v>10</v>
      </c>
      <c r="I23" s="0" t="n">
        <f aca="false">INDEX(defaults!$A$16:$O$20,MATCH($C23,defaults!$A$16:$A$20,0),MATCH(I$1,defaults!$A$16:$O$16,0))</f>
        <v>30</v>
      </c>
      <c r="J23" s="0" t="n">
        <f aca="false">INDEX(defaults!$A$16:$O$20,MATCH($C23,defaults!$A$16:$A$20,0),MATCH(J$1,defaults!$A$16:$O$16,0))</f>
        <v>40</v>
      </c>
      <c r="K23" s="0" t="n">
        <f aca="false">INDEX(defaults!$A$16:$O$20,MATCH($C23,defaults!$A$16:$A$20,0),MATCH(K$1,defaults!$A$16:$O$16,0))</f>
        <v>50</v>
      </c>
      <c r="L23" s="0" t="n">
        <f aca="false">INDEX(defaults!$A$16:$O$20,MATCH($C23,defaults!$A$16:$A$20,0),MATCH(L$1,defaults!$A$16:$O$16,0))</f>
        <v>50</v>
      </c>
      <c r="M23" s="0" t="n">
        <f aca="false">INDEX(defaults!$A$16:$O$20,MATCH($C23,defaults!$A$16:$A$20,0),MATCH(M$1,defaults!$A$16:$O$16,0))</f>
        <v>50</v>
      </c>
      <c r="N23" s="0" t="n">
        <f aca="false">INDEX(defaults!$A$16:$O$20,MATCH($C23,defaults!$A$16:$A$20,0),MATCH(N$1,defaults!$A$16:$O$16,0))</f>
        <v>50</v>
      </c>
      <c r="O23" s="0" t="n">
        <f aca="false">INDEX(defaults!$A$16:$O$20,MATCH($C23,defaults!$A$16:$A$20,0),MATCH(O$1,defaults!$A$16:$O$16,0))</f>
        <v>50</v>
      </c>
      <c r="P23" s="0" t="n">
        <f aca="false">INDEX(defaults!$A$16:$O$20,MATCH($C23,defaults!$A$16:$A$20,0),MATCH(P$1,defaults!$A$16:$O$16,0))</f>
        <v>50</v>
      </c>
      <c r="Q23" s="0" t="n">
        <f aca="false">INDEX(defaults!$A$16:$O$20,MATCH($C23,defaults!$A$16:$A$20,0),MATCH(Q$1,defaults!$A$16:$O$16,0))</f>
        <v>50</v>
      </c>
    </row>
    <row r="24" customFormat="false" ht="13.8" hidden="false" customHeight="false" outlineLevel="0" collapsed="false">
      <c r="A24" s="0" t="s">
        <v>45</v>
      </c>
      <c r="B24" s="7" t="s">
        <v>46</v>
      </c>
      <c r="C24" s="0" t="str">
        <f aca="false">INDEX(country!F:F,MATCH(A24,country!A:A,0))</f>
        <v>UMIC</v>
      </c>
      <c r="D24" s="0" t="n">
        <f aca="false">INDEX(defaults!$A$16:$O$20,MATCH($C24,defaults!$A$16:$A$20,0),MATCH(D$1,defaults!$A$16:$O$16,0))</f>
        <v>0</v>
      </c>
      <c r="E24" s="0" t="n">
        <f aca="false">INDEX(defaults!$A$16:$O$20,MATCH($C24,defaults!$A$16:$A$20,0),MATCH(E$1,defaults!$A$16:$O$16,0))</f>
        <v>0</v>
      </c>
      <c r="F24" s="0" t="n">
        <f aca="false">INDEX(defaults!$A$16:$O$20,MATCH($C24,defaults!$A$16:$A$20,0),MATCH(F$1,defaults!$A$16:$O$16,0))</f>
        <v>0</v>
      </c>
      <c r="G24" s="0" t="n">
        <f aca="false">INDEX(defaults!$A$16:$O$20,MATCH($C24,defaults!$A$16:$A$20,0),MATCH(G$1,defaults!$A$16:$O$16,0))</f>
        <v>0</v>
      </c>
      <c r="H24" s="0" t="n">
        <f aca="false">INDEX(defaults!$A$16:$O$20,MATCH($C24,defaults!$A$16:$A$20,0),MATCH(H$1,defaults!$A$16:$O$16,0))</f>
        <v>10</v>
      </c>
      <c r="I24" s="0" t="n">
        <f aca="false">INDEX(defaults!$A$16:$O$20,MATCH($C24,defaults!$A$16:$A$20,0),MATCH(I$1,defaults!$A$16:$O$16,0))</f>
        <v>30</v>
      </c>
      <c r="J24" s="0" t="n">
        <f aca="false">INDEX(defaults!$A$16:$O$20,MATCH($C24,defaults!$A$16:$A$20,0),MATCH(J$1,defaults!$A$16:$O$16,0))</f>
        <v>40</v>
      </c>
      <c r="K24" s="0" t="n">
        <f aca="false">INDEX(defaults!$A$16:$O$20,MATCH($C24,defaults!$A$16:$A$20,0),MATCH(K$1,defaults!$A$16:$O$16,0))</f>
        <v>50</v>
      </c>
      <c r="L24" s="0" t="n">
        <f aca="false">INDEX(defaults!$A$16:$O$20,MATCH($C24,defaults!$A$16:$A$20,0),MATCH(L$1,defaults!$A$16:$O$16,0))</f>
        <v>50</v>
      </c>
      <c r="M24" s="0" t="n">
        <f aca="false">INDEX(defaults!$A$16:$O$20,MATCH($C24,defaults!$A$16:$A$20,0),MATCH(M$1,defaults!$A$16:$O$16,0))</f>
        <v>50</v>
      </c>
      <c r="N24" s="0" t="n">
        <f aca="false">INDEX(defaults!$A$16:$O$20,MATCH($C24,defaults!$A$16:$A$20,0),MATCH(N$1,defaults!$A$16:$O$16,0))</f>
        <v>50</v>
      </c>
      <c r="O24" s="0" t="n">
        <f aca="false">INDEX(defaults!$A$16:$O$20,MATCH($C24,defaults!$A$16:$A$20,0),MATCH(O$1,defaults!$A$16:$O$16,0))</f>
        <v>50</v>
      </c>
      <c r="P24" s="0" t="n">
        <f aca="false">INDEX(defaults!$A$16:$O$20,MATCH($C24,defaults!$A$16:$A$20,0),MATCH(P$1,defaults!$A$16:$O$16,0))</f>
        <v>50</v>
      </c>
      <c r="Q24" s="0" t="n">
        <f aca="false">INDEX(defaults!$A$16:$O$20,MATCH($C24,defaults!$A$16:$A$20,0),MATCH(Q$1,defaults!$A$16:$O$16,0))</f>
        <v>50</v>
      </c>
    </row>
    <row r="25" customFormat="false" ht="13.8" hidden="false" customHeight="false" outlineLevel="0" collapsed="false">
      <c r="A25" s="0" t="s">
        <v>47</v>
      </c>
      <c r="B25" s="7" t="s">
        <v>22</v>
      </c>
      <c r="C25" s="0" t="str">
        <f aca="false">INDEX(country!F:F,MATCH(A25,country!A:A,0))</f>
        <v>UMIC</v>
      </c>
      <c r="D25" s="0" t="n">
        <f aca="false">INDEX(defaults!$A$16:$O$20,MATCH($C25,defaults!$A$16:$A$20,0),MATCH(D$1,defaults!$A$16:$O$16,0))</f>
        <v>0</v>
      </c>
      <c r="E25" s="0" t="n">
        <f aca="false">INDEX(defaults!$A$16:$O$20,MATCH($C25,defaults!$A$16:$A$20,0),MATCH(E$1,defaults!$A$16:$O$16,0))</f>
        <v>0</v>
      </c>
      <c r="F25" s="0" t="n">
        <f aca="false">INDEX(defaults!$A$16:$O$20,MATCH($C25,defaults!$A$16:$A$20,0),MATCH(F$1,defaults!$A$16:$O$16,0))</f>
        <v>0</v>
      </c>
      <c r="G25" s="0" t="n">
        <f aca="false">INDEX(defaults!$A$16:$O$20,MATCH($C25,defaults!$A$16:$A$20,0),MATCH(G$1,defaults!$A$16:$O$16,0))</f>
        <v>0</v>
      </c>
      <c r="H25" s="0" t="n">
        <f aca="false">INDEX(defaults!$A$16:$O$20,MATCH($C25,defaults!$A$16:$A$20,0),MATCH(H$1,defaults!$A$16:$O$16,0))</f>
        <v>10</v>
      </c>
      <c r="I25" s="0" t="n">
        <f aca="false">INDEX(defaults!$A$16:$O$20,MATCH($C25,defaults!$A$16:$A$20,0),MATCH(I$1,defaults!$A$16:$O$16,0))</f>
        <v>30</v>
      </c>
      <c r="J25" s="0" t="n">
        <f aca="false">INDEX(defaults!$A$16:$O$20,MATCH($C25,defaults!$A$16:$A$20,0),MATCH(J$1,defaults!$A$16:$O$16,0))</f>
        <v>40</v>
      </c>
      <c r="K25" s="0" t="n">
        <f aca="false">INDEX(defaults!$A$16:$O$20,MATCH($C25,defaults!$A$16:$A$20,0),MATCH(K$1,defaults!$A$16:$O$16,0))</f>
        <v>50</v>
      </c>
      <c r="L25" s="0" t="n">
        <f aca="false">INDEX(defaults!$A$16:$O$20,MATCH($C25,defaults!$A$16:$A$20,0),MATCH(L$1,defaults!$A$16:$O$16,0))</f>
        <v>50</v>
      </c>
      <c r="M25" s="0" t="n">
        <f aca="false">INDEX(defaults!$A$16:$O$20,MATCH($C25,defaults!$A$16:$A$20,0),MATCH(M$1,defaults!$A$16:$O$16,0))</f>
        <v>50</v>
      </c>
      <c r="N25" s="0" t="n">
        <f aca="false">INDEX(defaults!$A$16:$O$20,MATCH($C25,defaults!$A$16:$A$20,0),MATCH(N$1,defaults!$A$16:$O$16,0))</f>
        <v>50</v>
      </c>
      <c r="O25" s="0" t="n">
        <f aca="false">INDEX(defaults!$A$16:$O$20,MATCH($C25,defaults!$A$16:$A$20,0),MATCH(O$1,defaults!$A$16:$O$16,0))</f>
        <v>50</v>
      </c>
      <c r="P25" s="0" t="n">
        <f aca="false">INDEX(defaults!$A$16:$O$20,MATCH($C25,defaults!$A$16:$A$20,0),MATCH(P$1,defaults!$A$16:$O$16,0))</f>
        <v>50</v>
      </c>
      <c r="Q25" s="0" t="n">
        <f aca="false">INDEX(defaults!$A$16:$O$20,MATCH($C25,defaults!$A$16:$A$20,0),MATCH(Q$1,defaults!$A$16:$O$16,0))</f>
        <v>50</v>
      </c>
    </row>
    <row r="26" customFormat="false" ht="13.8" hidden="false" customHeight="false" outlineLevel="0" collapsed="false">
      <c r="A26" s="0" t="s">
        <v>48</v>
      </c>
      <c r="B26" s="7" t="s">
        <v>49</v>
      </c>
      <c r="C26" s="0" t="str">
        <f aca="false">INDEX(country!F:F,MATCH(A26,country!A:A,0))</f>
        <v>HIC</v>
      </c>
      <c r="D26" s="0" t="n">
        <f aca="false">INDEX(defaults!$A$16:$O$20,MATCH($C26,defaults!$A$16:$A$20,0),MATCH(D$1,defaults!$A$16:$O$16,0))</f>
        <v>0</v>
      </c>
      <c r="E26" s="0" t="n">
        <f aca="false">INDEX(defaults!$A$16:$O$20,MATCH($C26,defaults!$A$16:$A$20,0),MATCH(E$1,defaults!$A$16:$O$16,0))</f>
        <v>0</v>
      </c>
      <c r="F26" s="0" t="n">
        <f aca="false">INDEX(defaults!$A$16:$O$20,MATCH($C26,defaults!$A$16:$A$20,0),MATCH(F$1,defaults!$A$16:$O$16,0))</f>
        <v>0</v>
      </c>
      <c r="G26" s="0" t="n">
        <f aca="false">INDEX(defaults!$A$16:$O$20,MATCH($C26,defaults!$A$16:$A$20,0),MATCH(G$1,defaults!$A$16:$O$16,0))</f>
        <v>0</v>
      </c>
      <c r="H26" s="0" t="n">
        <f aca="false">INDEX(defaults!$A$16:$O$20,MATCH($C26,defaults!$A$16:$A$20,0),MATCH(H$1,defaults!$A$16:$O$16,0))</f>
        <v>20</v>
      </c>
      <c r="I26" s="0" t="n">
        <f aca="false">INDEX(defaults!$A$16:$O$20,MATCH($C26,defaults!$A$16:$A$20,0),MATCH(I$1,defaults!$A$16:$O$16,0))</f>
        <v>40</v>
      </c>
      <c r="J26" s="0" t="n">
        <f aca="false">INDEX(defaults!$A$16:$O$20,MATCH($C26,defaults!$A$16:$A$20,0),MATCH(J$1,defaults!$A$16:$O$16,0))</f>
        <v>60</v>
      </c>
      <c r="K26" s="0" t="n">
        <f aca="false">INDEX(defaults!$A$16:$O$20,MATCH($C26,defaults!$A$16:$A$20,0),MATCH(K$1,defaults!$A$16:$O$16,0))</f>
        <v>80</v>
      </c>
      <c r="L26" s="0" t="n">
        <f aca="false">INDEX(defaults!$A$16:$O$20,MATCH($C26,defaults!$A$16:$A$20,0),MATCH(L$1,defaults!$A$16:$O$16,0))</f>
        <v>90</v>
      </c>
      <c r="M26" s="0" t="n">
        <f aca="false">INDEX(defaults!$A$16:$O$20,MATCH($C26,defaults!$A$16:$A$20,0),MATCH(M$1,defaults!$A$16:$O$16,0))</f>
        <v>90</v>
      </c>
      <c r="N26" s="0" t="n">
        <f aca="false">INDEX(defaults!$A$16:$O$20,MATCH($C26,defaults!$A$16:$A$20,0),MATCH(N$1,defaults!$A$16:$O$16,0))</f>
        <v>90</v>
      </c>
      <c r="O26" s="0" t="n">
        <f aca="false">INDEX(defaults!$A$16:$O$20,MATCH($C26,defaults!$A$16:$A$20,0),MATCH(O$1,defaults!$A$16:$O$16,0))</f>
        <v>90</v>
      </c>
      <c r="P26" s="0" t="n">
        <f aca="false">INDEX(defaults!$A$16:$O$20,MATCH($C26,defaults!$A$16:$A$20,0),MATCH(P$1,defaults!$A$16:$O$16,0))</f>
        <v>90</v>
      </c>
      <c r="Q26" s="0" t="n">
        <f aca="false">INDEX(defaults!$A$16:$O$20,MATCH($C26,defaults!$A$16:$A$20,0),MATCH(Q$1,defaults!$A$16:$O$16,0))</f>
        <v>90</v>
      </c>
    </row>
    <row r="27" customFormat="false" ht="13.8" hidden="false" customHeight="false" outlineLevel="0" collapsed="false">
      <c r="A27" s="0" t="s">
        <v>50</v>
      </c>
      <c r="B27" s="7" t="s">
        <v>36</v>
      </c>
      <c r="C27" s="0" t="str">
        <f aca="false">INDEX(country!F:F,MATCH(A27,country!A:A,0))</f>
        <v>UMIC</v>
      </c>
      <c r="D27" s="0" t="n">
        <f aca="false">INDEX(defaults!$A$16:$O$20,MATCH($C27,defaults!$A$16:$A$20,0),MATCH(D$1,defaults!$A$16:$O$16,0))</f>
        <v>0</v>
      </c>
      <c r="E27" s="0" t="n">
        <f aca="false">INDEX(defaults!$A$16:$O$20,MATCH($C27,defaults!$A$16:$A$20,0),MATCH(E$1,defaults!$A$16:$O$16,0))</f>
        <v>0</v>
      </c>
      <c r="F27" s="0" t="n">
        <f aca="false">INDEX(defaults!$A$16:$O$20,MATCH($C27,defaults!$A$16:$A$20,0),MATCH(F$1,defaults!$A$16:$O$16,0))</f>
        <v>0</v>
      </c>
      <c r="G27" s="0" t="n">
        <f aca="false">INDEX(defaults!$A$16:$O$20,MATCH($C27,defaults!$A$16:$A$20,0),MATCH(G$1,defaults!$A$16:$O$16,0))</f>
        <v>0</v>
      </c>
      <c r="H27" s="0" t="n">
        <f aca="false">INDEX(defaults!$A$16:$O$20,MATCH($C27,defaults!$A$16:$A$20,0),MATCH(H$1,defaults!$A$16:$O$16,0))</f>
        <v>10</v>
      </c>
      <c r="I27" s="0" t="n">
        <f aca="false">INDEX(defaults!$A$16:$O$20,MATCH($C27,defaults!$A$16:$A$20,0),MATCH(I$1,defaults!$A$16:$O$16,0))</f>
        <v>30</v>
      </c>
      <c r="J27" s="0" t="n">
        <f aca="false">INDEX(defaults!$A$16:$O$20,MATCH($C27,defaults!$A$16:$A$20,0),MATCH(J$1,defaults!$A$16:$O$16,0))</f>
        <v>40</v>
      </c>
      <c r="K27" s="0" t="n">
        <f aca="false">INDEX(defaults!$A$16:$O$20,MATCH($C27,defaults!$A$16:$A$20,0),MATCH(K$1,defaults!$A$16:$O$16,0))</f>
        <v>50</v>
      </c>
      <c r="L27" s="0" t="n">
        <f aca="false">INDEX(defaults!$A$16:$O$20,MATCH($C27,defaults!$A$16:$A$20,0),MATCH(L$1,defaults!$A$16:$O$16,0))</f>
        <v>50</v>
      </c>
      <c r="M27" s="0" t="n">
        <f aca="false">INDEX(defaults!$A$16:$O$20,MATCH($C27,defaults!$A$16:$A$20,0),MATCH(M$1,defaults!$A$16:$O$16,0))</f>
        <v>50</v>
      </c>
      <c r="N27" s="0" t="n">
        <f aca="false">INDEX(defaults!$A$16:$O$20,MATCH($C27,defaults!$A$16:$A$20,0),MATCH(N$1,defaults!$A$16:$O$16,0))</f>
        <v>50</v>
      </c>
      <c r="O27" s="0" t="n">
        <f aca="false">INDEX(defaults!$A$16:$O$20,MATCH($C27,defaults!$A$16:$A$20,0),MATCH(O$1,defaults!$A$16:$O$16,0))</f>
        <v>50</v>
      </c>
      <c r="P27" s="0" t="n">
        <f aca="false">INDEX(defaults!$A$16:$O$20,MATCH($C27,defaults!$A$16:$A$20,0),MATCH(P$1,defaults!$A$16:$O$16,0))</f>
        <v>50</v>
      </c>
      <c r="Q27" s="0" t="n">
        <f aca="false">INDEX(defaults!$A$16:$O$20,MATCH($C27,defaults!$A$16:$A$20,0),MATCH(Q$1,defaults!$A$16:$O$16,0))</f>
        <v>50</v>
      </c>
    </row>
    <row r="28" customFormat="false" ht="13.8" hidden="false" customHeight="false" outlineLevel="0" collapsed="false">
      <c r="A28" s="0" t="s">
        <v>51</v>
      </c>
      <c r="B28" s="7" t="s">
        <v>41</v>
      </c>
      <c r="C28" s="0" t="str">
        <f aca="false">INDEX(country!F:F,MATCH(A28,country!A:A,0))</f>
        <v>LIC</v>
      </c>
      <c r="D28" s="0" t="n">
        <f aca="false">INDEX(defaults!$A$16:$O$20,MATCH($C28,defaults!$A$16:$A$20,0),MATCH(D$1,defaults!$A$16:$O$16,0))</f>
        <v>0</v>
      </c>
      <c r="E28" s="0" t="n">
        <f aca="false">INDEX(defaults!$A$16:$O$20,MATCH($C28,defaults!$A$16:$A$20,0),MATCH(E$1,defaults!$A$16:$O$16,0))</f>
        <v>0</v>
      </c>
      <c r="F28" s="0" t="n">
        <f aca="false">INDEX(defaults!$A$16:$O$20,MATCH($C28,defaults!$A$16:$A$20,0),MATCH(F$1,defaults!$A$16:$O$16,0))</f>
        <v>0</v>
      </c>
      <c r="G28" s="0" t="n">
        <f aca="false">INDEX(defaults!$A$16:$O$20,MATCH($C28,defaults!$A$16:$A$20,0),MATCH(G$1,defaults!$A$16:$O$16,0))</f>
        <v>0</v>
      </c>
      <c r="H28" s="0" t="n">
        <f aca="false">INDEX(defaults!$A$16:$O$20,MATCH($C28,defaults!$A$16:$A$20,0),MATCH(H$1,defaults!$A$16:$O$16,0))</f>
        <v>0</v>
      </c>
      <c r="I28" s="0" t="n">
        <f aca="false">INDEX(defaults!$A$16:$O$20,MATCH($C28,defaults!$A$16:$A$20,0),MATCH(I$1,defaults!$A$16:$O$16,0))</f>
        <v>0</v>
      </c>
      <c r="J28" s="0" t="n">
        <f aca="false">INDEX(defaults!$A$16:$O$20,MATCH($C28,defaults!$A$16:$A$20,0),MATCH(J$1,defaults!$A$16:$O$16,0))</f>
        <v>0</v>
      </c>
      <c r="K28" s="0" t="n">
        <f aca="false">INDEX(defaults!$A$16:$O$20,MATCH($C28,defaults!$A$16:$A$20,0),MATCH(K$1,defaults!$A$16:$O$16,0))</f>
        <v>0</v>
      </c>
      <c r="L28" s="0" t="n">
        <f aca="false">INDEX(defaults!$A$16:$O$20,MATCH($C28,defaults!$A$16:$A$20,0),MATCH(L$1,defaults!$A$16:$O$16,0))</f>
        <v>0</v>
      </c>
      <c r="M28" s="0" t="n">
        <f aca="false">INDEX(defaults!$A$16:$O$20,MATCH($C28,defaults!$A$16:$A$20,0),MATCH(M$1,defaults!$A$16:$O$16,0))</f>
        <v>0</v>
      </c>
      <c r="N28" s="0" t="n">
        <f aca="false">INDEX(defaults!$A$16:$O$20,MATCH($C28,defaults!$A$16:$A$20,0),MATCH(N$1,defaults!$A$16:$O$16,0))</f>
        <v>0</v>
      </c>
      <c r="O28" s="0" t="n">
        <f aca="false">INDEX(defaults!$A$16:$O$20,MATCH($C28,defaults!$A$16:$A$20,0),MATCH(O$1,defaults!$A$16:$O$16,0))</f>
        <v>0</v>
      </c>
      <c r="P28" s="0" t="n">
        <f aca="false">INDEX(defaults!$A$16:$O$20,MATCH($C28,defaults!$A$16:$A$20,0),MATCH(P$1,defaults!$A$16:$O$16,0))</f>
        <v>0</v>
      </c>
      <c r="Q28" s="0" t="n">
        <f aca="false">INDEX(defaults!$A$16:$O$20,MATCH($C28,defaults!$A$16:$A$20,0),MATCH(Q$1,defaults!$A$16:$O$16,0))</f>
        <v>0</v>
      </c>
    </row>
    <row r="29" customFormat="false" ht="13.8" hidden="false" customHeight="false" outlineLevel="0" collapsed="false">
      <c r="A29" s="0" t="s">
        <v>52</v>
      </c>
      <c r="B29" s="7" t="s">
        <v>53</v>
      </c>
      <c r="C29" s="0" t="str">
        <f aca="false">INDEX(country!F:F,MATCH(A29,country!A:A,0))</f>
        <v>LIC</v>
      </c>
      <c r="D29" s="0" t="n">
        <f aca="false">INDEX(defaults!$A$16:$O$20,MATCH($C29,defaults!$A$16:$A$20,0),MATCH(D$1,defaults!$A$16:$O$16,0))</f>
        <v>0</v>
      </c>
      <c r="E29" s="0" t="n">
        <f aca="false">INDEX(defaults!$A$16:$O$20,MATCH($C29,defaults!$A$16:$A$20,0),MATCH(E$1,defaults!$A$16:$O$16,0))</f>
        <v>0</v>
      </c>
      <c r="F29" s="0" t="n">
        <f aca="false">INDEX(defaults!$A$16:$O$20,MATCH($C29,defaults!$A$16:$A$20,0),MATCH(F$1,defaults!$A$16:$O$16,0))</f>
        <v>0</v>
      </c>
      <c r="G29" s="0" t="n">
        <f aca="false">INDEX(defaults!$A$16:$O$20,MATCH($C29,defaults!$A$16:$A$20,0),MATCH(G$1,defaults!$A$16:$O$16,0))</f>
        <v>0</v>
      </c>
      <c r="H29" s="0" t="n">
        <f aca="false">INDEX(defaults!$A$16:$O$20,MATCH($C29,defaults!$A$16:$A$20,0),MATCH(H$1,defaults!$A$16:$O$16,0))</f>
        <v>0</v>
      </c>
      <c r="I29" s="0" t="n">
        <f aca="false">INDEX(defaults!$A$16:$O$20,MATCH($C29,defaults!$A$16:$A$20,0),MATCH(I$1,defaults!$A$16:$O$16,0))</f>
        <v>0</v>
      </c>
      <c r="J29" s="0" t="n">
        <f aca="false">INDEX(defaults!$A$16:$O$20,MATCH($C29,defaults!$A$16:$A$20,0),MATCH(J$1,defaults!$A$16:$O$16,0))</f>
        <v>0</v>
      </c>
      <c r="K29" s="0" t="n">
        <f aca="false">INDEX(defaults!$A$16:$O$20,MATCH($C29,defaults!$A$16:$A$20,0),MATCH(K$1,defaults!$A$16:$O$16,0))</f>
        <v>0</v>
      </c>
      <c r="L29" s="0" t="n">
        <f aca="false">INDEX(defaults!$A$16:$O$20,MATCH($C29,defaults!$A$16:$A$20,0),MATCH(L$1,defaults!$A$16:$O$16,0))</f>
        <v>0</v>
      </c>
      <c r="M29" s="0" t="n">
        <f aca="false">INDEX(defaults!$A$16:$O$20,MATCH($C29,defaults!$A$16:$A$20,0),MATCH(M$1,defaults!$A$16:$O$16,0))</f>
        <v>0</v>
      </c>
      <c r="N29" s="0" t="n">
        <f aca="false">INDEX(defaults!$A$16:$O$20,MATCH($C29,defaults!$A$16:$A$20,0),MATCH(N$1,defaults!$A$16:$O$16,0))</f>
        <v>0</v>
      </c>
      <c r="O29" s="0" t="n">
        <f aca="false">INDEX(defaults!$A$16:$O$20,MATCH($C29,defaults!$A$16:$A$20,0),MATCH(O$1,defaults!$A$16:$O$16,0))</f>
        <v>0</v>
      </c>
      <c r="P29" s="0" t="n">
        <f aca="false">INDEX(defaults!$A$16:$O$20,MATCH($C29,defaults!$A$16:$A$20,0),MATCH(P$1,defaults!$A$16:$O$16,0))</f>
        <v>0</v>
      </c>
      <c r="Q29" s="0" t="n">
        <f aca="false">INDEX(defaults!$A$16:$O$20,MATCH($C29,defaults!$A$16:$A$20,0),MATCH(Q$1,defaults!$A$16:$O$16,0))</f>
        <v>0</v>
      </c>
    </row>
    <row r="30" customFormat="false" ht="13.8" hidden="false" customHeight="false" outlineLevel="0" collapsed="false">
      <c r="A30" s="0" t="s">
        <v>54</v>
      </c>
      <c r="B30" s="7" t="s">
        <v>49</v>
      </c>
      <c r="C30" s="0" t="str">
        <f aca="false">INDEX(country!F:F,MATCH(A30,country!A:A,0))</f>
        <v>LMIC</v>
      </c>
      <c r="D30" s="0" t="n">
        <f aca="false">INDEX(defaults!$A$16:$O$20,MATCH($C30,defaults!$A$16:$A$20,0),MATCH(D$1,defaults!$A$16:$O$16,0))</f>
        <v>0</v>
      </c>
      <c r="E30" s="0" t="n">
        <f aca="false">INDEX(defaults!$A$16:$O$20,MATCH($C30,defaults!$A$16:$A$20,0),MATCH(E$1,defaults!$A$16:$O$16,0))</f>
        <v>0</v>
      </c>
      <c r="F30" s="0" t="n">
        <f aca="false">INDEX(defaults!$A$16:$O$20,MATCH($C30,defaults!$A$16:$A$20,0),MATCH(F$1,defaults!$A$16:$O$16,0))</f>
        <v>0</v>
      </c>
      <c r="G30" s="0" t="n">
        <f aca="false">INDEX(defaults!$A$16:$O$20,MATCH($C30,defaults!$A$16:$A$20,0),MATCH(G$1,defaults!$A$16:$O$16,0))</f>
        <v>0</v>
      </c>
      <c r="H30" s="0" t="n">
        <f aca="false">INDEX(defaults!$A$16:$O$20,MATCH($C30,defaults!$A$16:$A$20,0),MATCH(H$1,defaults!$A$16:$O$16,0))</f>
        <v>0</v>
      </c>
      <c r="I30" s="0" t="n">
        <f aca="false">INDEX(defaults!$A$16:$O$20,MATCH($C30,defaults!$A$16:$A$20,0),MATCH(I$1,defaults!$A$16:$O$16,0))</f>
        <v>0</v>
      </c>
      <c r="J30" s="0" t="n">
        <f aca="false">INDEX(defaults!$A$16:$O$20,MATCH($C30,defaults!$A$16:$A$20,0),MATCH(J$1,defaults!$A$16:$O$16,0))</f>
        <v>10</v>
      </c>
      <c r="K30" s="0" t="n">
        <f aca="false">INDEX(defaults!$A$16:$O$20,MATCH($C30,defaults!$A$16:$A$20,0),MATCH(K$1,defaults!$A$16:$O$16,0))</f>
        <v>20</v>
      </c>
      <c r="L30" s="0" t="n">
        <f aca="false">INDEX(defaults!$A$16:$O$20,MATCH($C30,defaults!$A$16:$A$20,0),MATCH(L$1,defaults!$A$16:$O$16,0))</f>
        <v>20</v>
      </c>
      <c r="M30" s="0" t="n">
        <f aca="false">INDEX(defaults!$A$16:$O$20,MATCH($C30,defaults!$A$16:$A$20,0),MATCH(M$1,defaults!$A$16:$O$16,0))</f>
        <v>20</v>
      </c>
      <c r="N30" s="0" t="n">
        <f aca="false">INDEX(defaults!$A$16:$O$20,MATCH($C30,defaults!$A$16:$A$20,0),MATCH(N$1,defaults!$A$16:$O$16,0))</f>
        <v>20</v>
      </c>
      <c r="O30" s="0" t="n">
        <f aca="false">INDEX(defaults!$A$16:$O$20,MATCH($C30,defaults!$A$16:$A$20,0),MATCH(O$1,defaults!$A$16:$O$16,0))</f>
        <v>20</v>
      </c>
      <c r="P30" s="0" t="n">
        <f aca="false">INDEX(defaults!$A$16:$O$20,MATCH($C30,defaults!$A$16:$A$20,0),MATCH(P$1,defaults!$A$16:$O$16,0))</f>
        <v>20</v>
      </c>
      <c r="Q30" s="0" t="n">
        <f aca="false">INDEX(defaults!$A$16:$O$20,MATCH($C30,defaults!$A$16:$A$20,0),MATCH(Q$1,defaults!$A$16:$O$16,0))</f>
        <v>20</v>
      </c>
    </row>
    <row r="31" customFormat="false" ht="13.8" hidden="false" customHeight="false" outlineLevel="0" collapsed="false">
      <c r="A31" s="0" t="s">
        <v>55</v>
      </c>
      <c r="B31" s="7" t="s">
        <v>18</v>
      </c>
      <c r="C31" s="0" t="str">
        <f aca="false">INDEX(country!F:F,MATCH(A31,country!A:A,0))</f>
        <v>LMIC</v>
      </c>
      <c r="D31" s="0" t="n">
        <f aca="false">INDEX(defaults!$A$16:$O$20,MATCH($C31,defaults!$A$16:$A$20,0),MATCH(D$1,defaults!$A$16:$O$16,0))</f>
        <v>0</v>
      </c>
      <c r="E31" s="0" t="n">
        <f aca="false">INDEX(defaults!$A$16:$O$20,MATCH($C31,defaults!$A$16:$A$20,0),MATCH(E$1,defaults!$A$16:$O$16,0))</f>
        <v>0</v>
      </c>
      <c r="F31" s="0" t="n">
        <f aca="false">INDEX(defaults!$A$16:$O$20,MATCH($C31,defaults!$A$16:$A$20,0),MATCH(F$1,defaults!$A$16:$O$16,0))</f>
        <v>0</v>
      </c>
      <c r="G31" s="0" t="n">
        <f aca="false">INDEX(defaults!$A$16:$O$20,MATCH($C31,defaults!$A$16:$A$20,0),MATCH(G$1,defaults!$A$16:$O$16,0))</f>
        <v>0</v>
      </c>
      <c r="H31" s="0" t="n">
        <f aca="false">INDEX(defaults!$A$16:$O$20,MATCH($C31,defaults!$A$16:$A$20,0),MATCH(H$1,defaults!$A$16:$O$16,0))</f>
        <v>0</v>
      </c>
      <c r="I31" s="0" t="n">
        <f aca="false">INDEX(defaults!$A$16:$O$20,MATCH($C31,defaults!$A$16:$A$20,0),MATCH(I$1,defaults!$A$16:$O$16,0))</f>
        <v>0</v>
      </c>
      <c r="J31" s="0" t="n">
        <f aca="false">INDEX(defaults!$A$16:$O$20,MATCH($C31,defaults!$A$16:$A$20,0),MATCH(J$1,defaults!$A$16:$O$16,0))</f>
        <v>10</v>
      </c>
      <c r="K31" s="0" t="n">
        <f aca="false">INDEX(defaults!$A$16:$O$20,MATCH($C31,defaults!$A$16:$A$20,0),MATCH(K$1,defaults!$A$16:$O$16,0))</f>
        <v>20</v>
      </c>
      <c r="L31" s="0" t="n">
        <f aca="false">INDEX(defaults!$A$16:$O$20,MATCH($C31,defaults!$A$16:$A$20,0),MATCH(L$1,defaults!$A$16:$O$16,0))</f>
        <v>20</v>
      </c>
      <c r="M31" s="0" t="n">
        <f aca="false">INDEX(defaults!$A$16:$O$20,MATCH($C31,defaults!$A$16:$A$20,0),MATCH(M$1,defaults!$A$16:$O$16,0))</f>
        <v>20</v>
      </c>
      <c r="N31" s="0" t="n">
        <f aca="false">INDEX(defaults!$A$16:$O$20,MATCH($C31,defaults!$A$16:$A$20,0),MATCH(N$1,defaults!$A$16:$O$16,0))</f>
        <v>20</v>
      </c>
      <c r="O31" s="0" t="n">
        <f aca="false">INDEX(defaults!$A$16:$O$20,MATCH($C31,defaults!$A$16:$A$20,0),MATCH(O$1,defaults!$A$16:$O$16,0))</f>
        <v>20</v>
      </c>
      <c r="P31" s="0" t="n">
        <f aca="false">INDEX(defaults!$A$16:$O$20,MATCH($C31,defaults!$A$16:$A$20,0),MATCH(P$1,defaults!$A$16:$O$16,0))</f>
        <v>20</v>
      </c>
      <c r="Q31" s="0" t="n">
        <f aca="false">INDEX(defaults!$A$16:$O$20,MATCH($C31,defaults!$A$16:$A$20,0),MATCH(Q$1,defaults!$A$16:$O$16,0))</f>
        <v>20</v>
      </c>
    </row>
    <row r="32" customFormat="false" ht="13.8" hidden="false" customHeight="false" outlineLevel="0" collapsed="false">
      <c r="A32" s="0" t="s">
        <v>56</v>
      </c>
      <c r="B32" s="7" t="s">
        <v>57</v>
      </c>
      <c r="C32" s="0" t="str">
        <f aca="false">INDEX(country!F:F,MATCH(A32,country!A:A,0))</f>
        <v>HIC</v>
      </c>
      <c r="D32" s="0" t="n">
        <f aca="false">INDEX(defaults!$A$16:$O$20,MATCH($C32,defaults!$A$16:$A$20,0),MATCH(D$1,defaults!$A$16:$O$16,0))</f>
        <v>0</v>
      </c>
      <c r="E32" s="0" t="n">
        <f aca="false">INDEX(defaults!$A$16:$O$20,MATCH($C32,defaults!$A$16:$A$20,0),MATCH(E$1,defaults!$A$16:$O$16,0))</f>
        <v>0</v>
      </c>
      <c r="F32" s="0" t="n">
        <f aca="false">INDEX(defaults!$A$16:$O$20,MATCH($C32,defaults!$A$16:$A$20,0),MATCH(F$1,defaults!$A$16:$O$16,0))</f>
        <v>0</v>
      </c>
      <c r="G32" s="0" t="n">
        <f aca="false">INDEX(defaults!$A$16:$O$20,MATCH($C32,defaults!$A$16:$A$20,0),MATCH(G$1,defaults!$A$16:$O$16,0))</f>
        <v>0</v>
      </c>
      <c r="H32" s="0" t="n">
        <f aca="false">INDEX(defaults!$A$16:$O$20,MATCH($C32,defaults!$A$16:$A$20,0),MATCH(H$1,defaults!$A$16:$O$16,0))</f>
        <v>20</v>
      </c>
      <c r="I32" s="0" t="n">
        <f aca="false">INDEX(defaults!$A$16:$O$20,MATCH($C32,defaults!$A$16:$A$20,0),MATCH(I$1,defaults!$A$16:$O$16,0))</f>
        <v>40</v>
      </c>
      <c r="J32" s="0" t="n">
        <f aca="false">INDEX(defaults!$A$16:$O$20,MATCH($C32,defaults!$A$16:$A$20,0),MATCH(J$1,defaults!$A$16:$O$16,0))</f>
        <v>60</v>
      </c>
      <c r="K32" s="0" t="n">
        <f aca="false">INDEX(defaults!$A$16:$O$20,MATCH($C32,defaults!$A$16:$A$20,0),MATCH(K$1,defaults!$A$16:$O$16,0))</f>
        <v>80</v>
      </c>
      <c r="L32" s="0" t="n">
        <f aca="false">INDEX(defaults!$A$16:$O$20,MATCH($C32,defaults!$A$16:$A$20,0),MATCH(L$1,defaults!$A$16:$O$16,0))</f>
        <v>90</v>
      </c>
      <c r="M32" s="0" t="n">
        <f aca="false">INDEX(defaults!$A$16:$O$20,MATCH($C32,defaults!$A$16:$A$20,0),MATCH(M$1,defaults!$A$16:$O$16,0))</f>
        <v>90</v>
      </c>
      <c r="N32" s="0" t="n">
        <f aca="false">INDEX(defaults!$A$16:$O$20,MATCH($C32,defaults!$A$16:$A$20,0),MATCH(N$1,defaults!$A$16:$O$16,0))</f>
        <v>90</v>
      </c>
      <c r="O32" s="0" t="n">
        <f aca="false">INDEX(defaults!$A$16:$O$20,MATCH($C32,defaults!$A$16:$A$20,0),MATCH(O$1,defaults!$A$16:$O$16,0))</f>
        <v>90</v>
      </c>
      <c r="P32" s="0" t="n">
        <f aca="false">INDEX(defaults!$A$16:$O$20,MATCH($C32,defaults!$A$16:$A$20,0),MATCH(P$1,defaults!$A$16:$O$16,0))</f>
        <v>90</v>
      </c>
      <c r="Q32" s="0" t="n">
        <f aca="false">INDEX(defaults!$A$16:$O$20,MATCH($C32,defaults!$A$16:$A$20,0),MATCH(Q$1,defaults!$A$16:$O$16,0))</f>
        <v>90</v>
      </c>
    </row>
    <row r="33" customFormat="false" ht="13.8" hidden="false" customHeight="false" outlineLevel="0" collapsed="false">
      <c r="A33" s="0" t="s">
        <v>58</v>
      </c>
      <c r="B33" s="7" t="s">
        <v>41</v>
      </c>
      <c r="C33" s="0" t="str">
        <f aca="false">INDEX(country!F:F,MATCH(A33,country!A:A,0))</f>
        <v>LMIC</v>
      </c>
      <c r="D33" s="0" t="n">
        <f aca="false">INDEX(defaults!$A$16:$O$20,MATCH($C33,defaults!$A$16:$A$20,0),MATCH(D$1,defaults!$A$16:$O$16,0))</f>
        <v>0</v>
      </c>
      <c r="E33" s="0" t="n">
        <f aca="false">INDEX(defaults!$A$16:$O$20,MATCH($C33,defaults!$A$16:$A$20,0),MATCH(E$1,defaults!$A$16:$O$16,0))</f>
        <v>0</v>
      </c>
      <c r="F33" s="0" t="n">
        <f aca="false">INDEX(defaults!$A$16:$O$20,MATCH($C33,defaults!$A$16:$A$20,0),MATCH(F$1,defaults!$A$16:$O$16,0))</f>
        <v>0</v>
      </c>
      <c r="G33" s="0" t="n">
        <f aca="false">INDEX(defaults!$A$16:$O$20,MATCH($C33,defaults!$A$16:$A$20,0),MATCH(G$1,defaults!$A$16:$O$16,0))</f>
        <v>0</v>
      </c>
      <c r="H33" s="0" t="n">
        <f aca="false">INDEX(defaults!$A$16:$O$20,MATCH($C33,defaults!$A$16:$A$20,0),MATCH(H$1,defaults!$A$16:$O$16,0))</f>
        <v>0</v>
      </c>
      <c r="I33" s="0" t="n">
        <f aca="false">INDEX(defaults!$A$16:$O$20,MATCH($C33,defaults!$A$16:$A$20,0),MATCH(I$1,defaults!$A$16:$O$16,0))</f>
        <v>0</v>
      </c>
      <c r="J33" s="0" t="n">
        <f aca="false">INDEX(defaults!$A$16:$O$20,MATCH($C33,defaults!$A$16:$A$20,0),MATCH(J$1,defaults!$A$16:$O$16,0))</f>
        <v>10</v>
      </c>
      <c r="K33" s="0" t="n">
        <f aca="false">INDEX(defaults!$A$16:$O$20,MATCH($C33,defaults!$A$16:$A$20,0),MATCH(K$1,defaults!$A$16:$O$16,0))</f>
        <v>20</v>
      </c>
      <c r="L33" s="0" t="n">
        <f aca="false">INDEX(defaults!$A$16:$O$20,MATCH($C33,defaults!$A$16:$A$20,0),MATCH(L$1,defaults!$A$16:$O$16,0))</f>
        <v>20</v>
      </c>
      <c r="M33" s="0" t="n">
        <f aca="false">INDEX(defaults!$A$16:$O$20,MATCH($C33,defaults!$A$16:$A$20,0),MATCH(M$1,defaults!$A$16:$O$16,0))</f>
        <v>20</v>
      </c>
      <c r="N33" s="0" t="n">
        <f aca="false">INDEX(defaults!$A$16:$O$20,MATCH($C33,defaults!$A$16:$A$20,0),MATCH(N$1,defaults!$A$16:$O$16,0))</f>
        <v>20</v>
      </c>
      <c r="O33" s="0" t="n">
        <f aca="false">INDEX(defaults!$A$16:$O$20,MATCH($C33,defaults!$A$16:$A$20,0),MATCH(O$1,defaults!$A$16:$O$16,0))</f>
        <v>20</v>
      </c>
      <c r="P33" s="0" t="n">
        <f aca="false">INDEX(defaults!$A$16:$O$20,MATCH($C33,defaults!$A$16:$A$20,0),MATCH(P$1,defaults!$A$16:$O$16,0))</f>
        <v>20</v>
      </c>
      <c r="Q33" s="0" t="n">
        <f aca="false">INDEX(defaults!$A$16:$O$20,MATCH($C33,defaults!$A$16:$A$20,0),MATCH(Q$1,defaults!$A$16:$O$16,0))</f>
        <v>20</v>
      </c>
    </row>
    <row r="34" customFormat="false" ht="13.8" hidden="false" customHeight="false" outlineLevel="0" collapsed="false">
      <c r="A34" s="0" t="s">
        <v>59</v>
      </c>
      <c r="B34" s="7" t="s">
        <v>18</v>
      </c>
      <c r="C34" s="0" t="str">
        <f aca="false">INDEX(country!F:F,MATCH(A34,country!A:A,0))</f>
        <v>LIC</v>
      </c>
      <c r="D34" s="0" t="n">
        <f aca="false">INDEX(defaults!$A$16:$O$20,MATCH($C34,defaults!$A$16:$A$20,0),MATCH(D$1,defaults!$A$16:$O$16,0))</f>
        <v>0</v>
      </c>
      <c r="E34" s="0" t="n">
        <f aca="false">INDEX(defaults!$A$16:$O$20,MATCH($C34,defaults!$A$16:$A$20,0),MATCH(E$1,defaults!$A$16:$O$16,0))</f>
        <v>0</v>
      </c>
      <c r="F34" s="0" t="n">
        <f aca="false">INDEX(defaults!$A$16:$O$20,MATCH($C34,defaults!$A$16:$A$20,0),MATCH(F$1,defaults!$A$16:$O$16,0))</f>
        <v>0</v>
      </c>
      <c r="G34" s="0" t="n">
        <f aca="false">INDEX(defaults!$A$16:$O$20,MATCH($C34,defaults!$A$16:$A$20,0),MATCH(G$1,defaults!$A$16:$O$16,0))</f>
        <v>0</v>
      </c>
      <c r="H34" s="0" t="n">
        <f aca="false">INDEX(defaults!$A$16:$O$20,MATCH($C34,defaults!$A$16:$A$20,0),MATCH(H$1,defaults!$A$16:$O$16,0))</f>
        <v>0</v>
      </c>
      <c r="I34" s="0" t="n">
        <f aca="false">INDEX(defaults!$A$16:$O$20,MATCH($C34,defaults!$A$16:$A$20,0),MATCH(I$1,defaults!$A$16:$O$16,0))</f>
        <v>0</v>
      </c>
      <c r="J34" s="0" t="n">
        <f aca="false">INDEX(defaults!$A$16:$O$20,MATCH($C34,defaults!$A$16:$A$20,0),MATCH(J$1,defaults!$A$16:$O$16,0))</f>
        <v>0</v>
      </c>
      <c r="K34" s="0" t="n">
        <f aca="false">INDEX(defaults!$A$16:$O$20,MATCH($C34,defaults!$A$16:$A$20,0),MATCH(K$1,defaults!$A$16:$O$16,0))</f>
        <v>0</v>
      </c>
      <c r="L34" s="0" t="n">
        <f aca="false">INDEX(defaults!$A$16:$O$20,MATCH($C34,defaults!$A$16:$A$20,0),MATCH(L$1,defaults!$A$16:$O$16,0))</f>
        <v>0</v>
      </c>
      <c r="M34" s="0" t="n">
        <f aca="false">INDEX(defaults!$A$16:$O$20,MATCH($C34,defaults!$A$16:$A$20,0),MATCH(M$1,defaults!$A$16:$O$16,0))</f>
        <v>0</v>
      </c>
      <c r="N34" s="0" t="n">
        <f aca="false">INDEX(defaults!$A$16:$O$20,MATCH($C34,defaults!$A$16:$A$20,0),MATCH(N$1,defaults!$A$16:$O$16,0))</f>
        <v>0</v>
      </c>
      <c r="O34" s="0" t="n">
        <f aca="false">INDEX(defaults!$A$16:$O$20,MATCH($C34,defaults!$A$16:$A$20,0),MATCH(O$1,defaults!$A$16:$O$16,0))</f>
        <v>0</v>
      </c>
      <c r="P34" s="0" t="n">
        <f aca="false">INDEX(defaults!$A$16:$O$20,MATCH($C34,defaults!$A$16:$A$20,0),MATCH(P$1,defaults!$A$16:$O$16,0))</f>
        <v>0</v>
      </c>
      <c r="Q34" s="0" t="n">
        <f aca="false">INDEX(defaults!$A$16:$O$20,MATCH($C34,defaults!$A$16:$A$20,0),MATCH(Q$1,defaults!$A$16:$O$16,0))</f>
        <v>0</v>
      </c>
    </row>
    <row r="35" customFormat="false" ht="13.8" hidden="false" customHeight="false" outlineLevel="0" collapsed="false">
      <c r="A35" s="0" t="s">
        <v>60</v>
      </c>
      <c r="B35" s="7" t="s">
        <v>18</v>
      </c>
      <c r="C35" s="0" t="str">
        <f aca="false">INDEX(country!F:F,MATCH(A35,country!A:A,0))</f>
        <v>LIC</v>
      </c>
      <c r="D35" s="0" t="n">
        <f aca="false">INDEX(defaults!$A$16:$O$20,MATCH($C35,defaults!$A$16:$A$20,0),MATCH(D$1,defaults!$A$16:$O$16,0))</f>
        <v>0</v>
      </c>
      <c r="E35" s="0" t="n">
        <f aca="false">INDEX(defaults!$A$16:$O$20,MATCH($C35,defaults!$A$16:$A$20,0),MATCH(E$1,defaults!$A$16:$O$16,0))</f>
        <v>0</v>
      </c>
      <c r="F35" s="0" t="n">
        <f aca="false">INDEX(defaults!$A$16:$O$20,MATCH($C35,defaults!$A$16:$A$20,0),MATCH(F$1,defaults!$A$16:$O$16,0))</f>
        <v>0</v>
      </c>
      <c r="G35" s="0" t="n">
        <f aca="false">INDEX(defaults!$A$16:$O$20,MATCH($C35,defaults!$A$16:$A$20,0),MATCH(G$1,defaults!$A$16:$O$16,0))</f>
        <v>0</v>
      </c>
      <c r="H35" s="0" t="n">
        <f aca="false">INDEX(defaults!$A$16:$O$20,MATCH($C35,defaults!$A$16:$A$20,0),MATCH(H$1,defaults!$A$16:$O$16,0))</f>
        <v>0</v>
      </c>
      <c r="I35" s="0" t="n">
        <f aca="false">INDEX(defaults!$A$16:$O$20,MATCH($C35,defaults!$A$16:$A$20,0),MATCH(I$1,defaults!$A$16:$O$16,0))</f>
        <v>0</v>
      </c>
      <c r="J35" s="0" t="n">
        <f aca="false">INDEX(defaults!$A$16:$O$20,MATCH($C35,defaults!$A$16:$A$20,0),MATCH(J$1,defaults!$A$16:$O$16,0))</f>
        <v>0</v>
      </c>
      <c r="K35" s="0" t="n">
        <f aca="false">INDEX(defaults!$A$16:$O$20,MATCH($C35,defaults!$A$16:$A$20,0),MATCH(K$1,defaults!$A$16:$O$16,0))</f>
        <v>0</v>
      </c>
      <c r="L35" s="0" t="n">
        <f aca="false">INDEX(defaults!$A$16:$O$20,MATCH($C35,defaults!$A$16:$A$20,0),MATCH(L$1,defaults!$A$16:$O$16,0))</f>
        <v>0</v>
      </c>
      <c r="M35" s="0" t="n">
        <f aca="false">INDEX(defaults!$A$16:$O$20,MATCH($C35,defaults!$A$16:$A$20,0),MATCH(M$1,defaults!$A$16:$O$16,0))</f>
        <v>0</v>
      </c>
      <c r="N35" s="0" t="n">
        <f aca="false">INDEX(defaults!$A$16:$O$20,MATCH($C35,defaults!$A$16:$A$20,0),MATCH(N$1,defaults!$A$16:$O$16,0))</f>
        <v>0</v>
      </c>
      <c r="O35" s="0" t="n">
        <f aca="false">INDEX(defaults!$A$16:$O$20,MATCH($C35,defaults!$A$16:$A$20,0),MATCH(O$1,defaults!$A$16:$O$16,0))</f>
        <v>0</v>
      </c>
      <c r="P35" s="0" t="n">
        <f aca="false">INDEX(defaults!$A$16:$O$20,MATCH($C35,defaults!$A$16:$A$20,0),MATCH(P$1,defaults!$A$16:$O$16,0))</f>
        <v>0</v>
      </c>
      <c r="Q35" s="0" t="n">
        <f aca="false">INDEX(defaults!$A$16:$O$20,MATCH($C35,defaults!$A$16:$A$20,0),MATCH(Q$1,defaults!$A$16:$O$16,0))</f>
        <v>0</v>
      </c>
    </row>
    <row r="36" customFormat="false" ht="13.8" hidden="false" customHeight="false" outlineLevel="0" collapsed="false">
      <c r="A36" s="0" t="s">
        <v>61</v>
      </c>
      <c r="B36" s="7" t="s">
        <v>62</v>
      </c>
      <c r="C36" s="0" t="str">
        <f aca="false">INDEX(country!F:F,MATCH(A36,country!A:A,0))</f>
        <v>HIC</v>
      </c>
      <c r="D36" s="0" t="n">
        <f aca="false">INDEX(defaults!$A$16:$O$20,MATCH($C36,defaults!$A$16:$A$20,0),MATCH(D$1,defaults!$A$16:$O$16,0))</f>
        <v>0</v>
      </c>
      <c r="E36" s="0" t="n">
        <f aca="false">INDEX(defaults!$A$16:$O$20,MATCH($C36,defaults!$A$16:$A$20,0),MATCH(E$1,defaults!$A$16:$O$16,0))</f>
        <v>0</v>
      </c>
      <c r="F36" s="0" t="n">
        <f aca="false">INDEX(defaults!$A$16:$O$20,MATCH($C36,defaults!$A$16:$A$20,0),MATCH(F$1,defaults!$A$16:$O$16,0))</f>
        <v>0</v>
      </c>
      <c r="G36" s="0" t="n">
        <f aca="false">INDEX(defaults!$A$16:$O$20,MATCH($C36,defaults!$A$16:$A$20,0),MATCH(G$1,defaults!$A$16:$O$16,0))</f>
        <v>0</v>
      </c>
      <c r="H36" s="0" t="n">
        <f aca="false">INDEX(defaults!$A$16:$O$20,MATCH($C36,defaults!$A$16:$A$20,0),MATCH(H$1,defaults!$A$16:$O$16,0))</f>
        <v>20</v>
      </c>
      <c r="I36" s="0" t="n">
        <f aca="false">INDEX(defaults!$A$16:$O$20,MATCH($C36,defaults!$A$16:$A$20,0),MATCH(I$1,defaults!$A$16:$O$16,0))</f>
        <v>40</v>
      </c>
      <c r="J36" s="0" t="n">
        <f aca="false">INDEX(defaults!$A$16:$O$20,MATCH($C36,defaults!$A$16:$A$20,0),MATCH(J$1,defaults!$A$16:$O$16,0))</f>
        <v>60</v>
      </c>
      <c r="K36" s="0" t="n">
        <f aca="false">INDEX(defaults!$A$16:$O$20,MATCH($C36,defaults!$A$16:$A$20,0),MATCH(K$1,defaults!$A$16:$O$16,0))</f>
        <v>80</v>
      </c>
      <c r="L36" s="0" t="n">
        <f aca="false">INDEX(defaults!$A$16:$O$20,MATCH($C36,defaults!$A$16:$A$20,0),MATCH(L$1,defaults!$A$16:$O$16,0))</f>
        <v>90</v>
      </c>
      <c r="M36" s="0" t="n">
        <f aca="false">INDEX(defaults!$A$16:$O$20,MATCH($C36,defaults!$A$16:$A$20,0),MATCH(M$1,defaults!$A$16:$O$16,0))</f>
        <v>90</v>
      </c>
      <c r="N36" s="0" t="n">
        <f aca="false">INDEX(defaults!$A$16:$O$20,MATCH($C36,defaults!$A$16:$A$20,0),MATCH(N$1,defaults!$A$16:$O$16,0))</f>
        <v>90</v>
      </c>
      <c r="O36" s="0" t="n">
        <f aca="false">INDEX(defaults!$A$16:$O$20,MATCH($C36,defaults!$A$16:$A$20,0),MATCH(O$1,defaults!$A$16:$O$16,0))</f>
        <v>90</v>
      </c>
      <c r="P36" s="0" t="n">
        <f aca="false">INDEX(defaults!$A$16:$O$20,MATCH($C36,defaults!$A$16:$A$20,0),MATCH(P$1,defaults!$A$16:$O$16,0))</f>
        <v>90</v>
      </c>
      <c r="Q36" s="0" t="n">
        <f aca="false">INDEX(defaults!$A$16:$O$20,MATCH($C36,defaults!$A$16:$A$20,0),MATCH(Q$1,defaults!$A$16:$O$16,0))</f>
        <v>90</v>
      </c>
    </row>
    <row r="37" customFormat="false" ht="13.8" hidden="false" customHeight="false" outlineLevel="0" collapsed="false">
      <c r="A37" s="0" t="s">
        <v>63</v>
      </c>
      <c r="B37" s="7" t="s">
        <v>22</v>
      </c>
      <c r="C37" s="0" t="str">
        <f aca="false">INDEX(country!F:F,MATCH(A37,country!A:A,0))</f>
        <v>HIC</v>
      </c>
      <c r="D37" s="0" t="n">
        <f aca="false">INDEX(defaults!$A$16:$O$20,MATCH($C37,defaults!$A$16:$A$20,0),MATCH(D$1,defaults!$A$16:$O$16,0))</f>
        <v>0</v>
      </c>
      <c r="E37" s="0" t="n">
        <f aca="false">INDEX(defaults!$A$16:$O$20,MATCH($C37,defaults!$A$16:$A$20,0),MATCH(E$1,defaults!$A$16:$O$16,0))</f>
        <v>0</v>
      </c>
      <c r="F37" s="0" t="n">
        <f aca="false">INDEX(defaults!$A$16:$O$20,MATCH($C37,defaults!$A$16:$A$20,0),MATCH(F$1,defaults!$A$16:$O$16,0))</f>
        <v>0</v>
      </c>
      <c r="G37" s="0" t="n">
        <f aca="false">INDEX(defaults!$A$16:$O$20,MATCH($C37,defaults!$A$16:$A$20,0),MATCH(G$1,defaults!$A$16:$O$16,0))</f>
        <v>0</v>
      </c>
      <c r="H37" s="0" t="n">
        <f aca="false">INDEX(defaults!$A$16:$O$20,MATCH($C37,defaults!$A$16:$A$20,0),MATCH(H$1,defaults!$A$16:$O$16,0))</f>
        <v>20</v>
      </c>
      <c r="I37" s="0" t="n">
        <f aca="false">INDEX(defaults!$A$16:$O$20,MATCH($C37,defaults!$A$16:$A$20,0),MATCH(I$1,defaults!$A$16:$O$16,0))</f>
        <v>40</v>
      </c>
      <c r="J37" s="0" t="n">
        <f aca="false">INDEX(defaults!$A$16:$O$20,MATCH($C37,defaults!$A$16:$A$20,0),MATCH(J$1,defaults!$A$16:$O$16,0))</f>
        <v>60</v>
      </c>
      <c r="K37" s="0" t="n">
        <f aca="false">INDEX(defaults!$A$16:$O$20,MATCH($C37,defaults!$A$16:$A$20,0),MATCH(K$1,defaults!$A$16:$O$16,0))</f>
        <v>80</v>
      </c>
      <c r="L37" s="0" t="n">
        <f aca="false">INDEX(defaults!$A$16:$O$20,MATCH($C37,defaults!$A$16:$A$20,0),MATCH(L$1,defaults!$A$16:$O$16,0))</f>
        <v>90</v>
      </c>
      <c r="M37" s="0" t="n">
        <f aca="false">INDEX(defaults!$A$16:$O$20,MATCH($C37,defaults!$A$16:$A$20,0),MATCH(M$1,defaults!$A$16:$O$16,0))</f>
        <v>90</v>
      </c>
      <c r="N37" s="0" t="n">
        <f aca="false">INDEX(defaults!$A$16:$O$20,MATCH($C37,defaults!$A$16:$A$20,0),MATCH(N$1,defaults!$A$16:$O$16,0))</f>
        <v>90</v>
      </c>
      <c r="O37" s="0" t="n">
        <f aca="false">INDEX(defaults!$A$16:$O$20,MATCH($C37,defaults!$A$16:$A$20,0),MATCH(O$1,defaults!$A$16:$O$16,0))</f>
        <v>90</v>
      </c>
      <c r="P37" s="0" t="n">
        <f aca="false">INDEX(defaults!$A$16:$O$20,MATCH($C37,defaults!$A$16:$A$20,0),MATCH(P$1,defaults!$A$16:$O$16,0))</f>
        <v>90</v>
      </c>
      <c r="Q37" s="0" t="n">
        <f aca="false">INDEX(defaults!$A$16:$O$20,MATCH($C37,defaults!$A$16:$A$20,0),MATCH(Q$1,defaults!$A$16:$O$16,0))</f>
        <v>90</v>
      </c>
    </row>
    <row r="38" customFormat="false" ht="13.8" hidden="false" customHeight="false" outlineLevel="0" collapsed="false">
      <c r="A38" s="0" t="s">
        <v>64</v>
      </c>
      <c r="B38" s="7" t="s">
        <v>65</v>
      </c>
      <c r="C38" s="0" t="str">
        <f aca="false">INDEX(country!F:F,MATCH(A38,country!A:A,0))</f>
        <v>UMIC</v>
      </c>
      <c r="D38" s="0" t="n">
        <f aca="false">INDEX(defaults!$A$16:$O$20,MATCH($C38,defaults!$A$16:$A$20,0),MATCH(D$1,defaults!$A$16:$O$16,0))</f>
        <v>0</v>
      </c>
      <c r="E38" s="0" t="n">
        <f aca="false">INDEX(defaults!$A$16:$O$20,MATCH($C38,defaults!$A$16:$A$20,0),MATCH(E$1,defaults!$A$16:$O$16,0))</f>
        <v>0</v>
      </c>
      <c r="F38" s="0" t="n">
        <f aca="false">INDEX(defaults!$A$16:$O$20,MATCH($C38,defaults!$A$16:$A$20,0),MATCH(F$1,defaults!$A$16:$O$16,0))</f>
        <v>0</v>
      </c>
      <c r="G38" s="0" t="n">
        <f aca="false">INDEX(defaults!$A$16:$O$20,MATCH($C38,defaults!$A$16:$A$20,0),MATCH(G$1,defaults!$A$16:$O$16,0))</f>
        <v>0</v>
      </c>
      <c r="H38" s="0" t="n">
        <f aca="false">INDEX(defaults!$A$16:$O$20,MATCH($C38,defaults!$A$16:$A$20,0),MATCH(H$1,defaults!$A$16:$O$16,0))</f>
        <v>10</v>
      </c>
      <c r="I38" s="0" t="n">
        <f aca="false">INDEX(defaults!$A$16:$O$20,MATCH($C38,defaults!$A$16:$A$20,0),MATCH(I$1,defaults!$A$16:$O$16,0))</f>
        <v>30</v>
      </c>
      <c r="J38" s="0" t="n">
        <f aca="false">INDEX(defaults!$A$16:$O$20,MATCH($C38,defaults!$A$16:$A$20,0),MATCH(J$1,defaults!$A$16:$O$16,0))</f>
        <v>40</v>
      </c>
      <c r="K38" s="0" t="n">
        <f aca="false">INDEX(defaults!$A$16:$O$20,MATCH($C38,defaults!$A$16:$A$20,0),MATCH(K$1,defaults!$A$16:$O$16,0))</f>
        <v>50</v>
      </c>
      <c r="L38" s="0" t="n">
        <f aca="false">INDEX(defaults!$A$16:$O$20,MATCH($C38,defaults!$A$16:$A$20,0),MATCH(L$1,defaults!$A$16:$O$16,0))</f>
        <v>50</v>
      </c>
      <c r="M38" s="0" t="n">
        <f aca="false">INDEX(defaults!$A$16:$O$20,MATCH($C38,defaults!$A$16:$A$20,0),MATCH(M$1,defaults!$A$16:$O$16,0))</f>
        <v>50</v>
      </c>
      <c r="N38" s="0" t="n">
        <f aca="false">INDEX(defaults!$A$16:$O$20,MATCH($C38,defaults!$A$16:$A$20,0),MATCH(N$1,defaults!$A$16:$O$16,0))</f>
        <v>50</v>
      </c>
      <c r="O38" s="0" t="n">
        <f aca="false">INDEX(defaults!$A$16:$O$20,MATCH($C38,defaults!$A$16:$A$20,0),MATCH(O$1,defaults!$A$16:$O$16,0))</f>
        <v>50</v>
      </c>
      <c r="P38" s="0" t="n">
        <f aca="false">INDEX(defaults!$A$16:$O$20,MATCH($C38,defaults!$A$16:$A$20,0),MATCH(P$1,defaults!$A$16:$O$16,0))</f>
        <v>50</v>
      </c>
      <c r="Q38" s="0" t="n">
        <f aca="false">INDEX(defaults!$A$16:$O$20,MATCH($C38,defaults!$A$16:$A$20,0),MATCH(Q$1,defaults!$A$16:$O$16,0))</f>
        <v>50</v>
      </c>
    </row>
    <row r="39" customFormat="false" ht="13.8" hidden="false" customHeight="false" outlineLevel="0" collapsed="false">
      <c r="A39" s="0" t="s">
        <v>66</v>
      </c>
      <c r="B39" s="7" t="s">
        <v>65</v>
      </c>
      <c r="C39" s="0" t="str">
        <f aca="false">INDEX(country!F:F,MATCH(A39,country!A:A,0))</f>
        <v>HIC</v>
      </c>
      <c r="D39" s="0" t="n">
        <f aca="false">INDEX(defaults!$A$16:$O$20,MATCH($C39,defaults!$A$16:$A$20,0),MATCH(D$1,defaults!$A$16:$O$16,0))</f>
        <v>0</v>
      </c>
      <c r="E39" s="0" t="n">
        <f aca="false">INDEX(defaults!$A$16:$O$20,MATCH($C39,defaults!$A$16:$A$20,0),MATCH(E$1,defaults!$A$16:$O$16,0))</f>
        <v>0</v>
      </c>
      <c r="F39" s="0" t="n">
        <f aca="false">INDEX(defaults!$A$16:$O$20,MATCH($C39,defaults!$A$16:$A$20,0),MATCH(F$1,defaults!$A$16:$O$16,0))</f>
        <v>0</v>
      </c>
      <c r="G39" s="0" t="n">
        <f aca="false">INDEX(defaults!$A$16:$O$20,MATCH($C39,defaults!$A$16:$A$20,0),MATCH(G$1,defaults!$A$16:$O$16,0))</f>
        <v>0</v>
      </c>
      <c r="H39" s="0" t="n">
        <f aca="false">INDEX(defaults!$A$16:$O$20,MATCH($C39,defaults!$A$16:$A$20,0),MATCH(H$1,defaults!$A$16:$O$16,0))</f>
        <v>20</v>
      </c>
      <c r="I39" s="0" t="n">
        <f aca="false">INDEX(defaults!$A$16:$O$20,MATCH($C39,defaults!$A$16:$A$20,0),MATCH(I$1,defaults!$A$16:$O$16,0))</f>
        <v>40</v>
      </c>
      <c r="J39" s="0" t="n">
        <f aca="false">INDEX(defaults!$A$16:$O$20,MATCH($C39,defaults!$A$16:$A$20,0),MATCH(J$1,defaults!$A$16:$O$16,0))</f>
        <v>60</v>
      </c>
      <c r="K39" s="0" t="n">
        <f aca="false">INDEX(defaults!$A$16:$O$20,MATCH($C39,defaults!$A$16:$A$20,0),MATCH(K$1,defaults!$A$16:$O$16,0))</f>
        <v>80</v>
      </c>
      <c r="L39" s="0" t="n">
        <f aca="false">INDEX(defaults!$A$16:$O$20,MATCH($C39,defaults!$A$16:$A$20,0),MATCH(L$1,defaults!$A$16:$O$16,0))</f>
        <v>90</v>
      </c>
      <c r="M39" s="0" t="n">
        <f aca="false">INDEX(defaults!$A$16:$O$20,MATCH($C39,defaults!$A$16:$A$20,0),MATCH(M$1,defaults!$A$16:$O$16,0))</f>
        <v>90</v>
      </c>
      <c r="N39" s="0" t="n">
        <f aca="false">INDEX(defaults!$A$16:$O$20,MATCH($C39,defaults!$A$16:$A$20,0),MATCH(N$1,defaults!$A$16:$O$16,0))</f>
        <v>90</v>
      </c>
      <c r="O39" s="0" t="n">
        <f aca="false">INDEX(defaults!$A$16:$O$20,MATCH($C39,defaults!$A$16:$A$20,0),MATCH(O$1,defaults!$A$16:$O$16,0))</f>
        <v>90</v>
      </c>
      <c r="P39" s="0" t="n">
        <f aca="false">INDEX(defaults!$A$16:$O$20,MATCH($C39,defaults!$A$16:$A$20,0),MATCH(P$1,defaults!$A$16:$O$16,0))</f>
        <v>90</v>
      </c>
      <c r="Q39" s="0" t="n">
        <f aca="false">INDEX(defaults!$A$16:$O$20,MATCH($C39,defaults!$A$16:$A$20,0),MATCH(Q$1,defaults!$A$16:$O$16,0))</f>
        <v>90</v>
      </c>
    </row>
    <row r="40" customFormat="false" ht="13.8" hidden="false" customHeight="false" outlineLevel="0" collapsed="false">
      <c r="A40" s="0" t="s">
        <v>67</v>
      </c>
      <c r="B40" s="7" t="s">
        <v>65</v>
      </c>
      <c r="C40" s="0" t="str">
        <f aca="false">INDEX(country!F:F,MATCH(A40,country!A:A,0))</f>
        <v>HIC</v>
      </c>
      <c r="D40" s="0" t="n">
        <f aca="false">INDEX(defaults!$A$16:$O$20,MATCH($C40,defaults!$A$16:$A$20,0),MATCH(D$1,defaults!$A$16:$O$16,0))</f>
        <v>0</v>
      </c>
      <c r="E40" s="0" t="n">
        <f aca="false">INDEX(defaults!$A$16:$O$20,MATCH($C40,defaults!$A$16:$A$20,0),MATCH(E$1,defaults!$A$16:$O$16,0))</f>
        <v>0</v>
      </c>
      <c r="F40" s="0" t="n">
        <f aca="false">INDEX(defaults!$A$16:$O$20,MATCH($C40,defaults!$A$16:$A$20,0),MATCH(F$1,defaults!$A$16:$O$16,0))</f>
        <v>0</v>
      </c>
      <c r="G40" s="0" t="n">
        <f aca="false">INDEX(defaults!$A$16:$O$20,MATCH($C40,defaults!$A$16:$A$20,0),MATCH(G$1,defaults!$A$16:$O$16,0))</f>
        <v>0</v>
      </c>
      <c r="H40" s="0" t="n">
        <f aca="false">INDEX(defaults!$A$16:$O$20,MATCH($C40,defaults!$A$16:$A$20,0),MATCH(H$1,defaults!$A$16:$O$16,0))</f>
        <v>20</v>
      </c>
      <c r="I40" s="0" t="n">
        <f aca="false">INDEX(defaults!$A$16:$O$20,MATCH($C40,defaults!$A$16:$A$20,0),MATCH(I$1,defaults!$A$16:$O$16,0))</f>
        <v>40</v>
      </c>
      <c r="J40" s="0" t="n">
        <f aca="false">INDEX(defaults!$A$16:$O$20,MATCH($C40,defaults!$A$16:$A$20,0),MATCH(J$1,defaults!$A$16:$O$16,0))</f>
        <v>60</v>
      </c>
      <c r="K40" s="0" t="n">
        <f aca="false">INDEX(defaults!$A$16:$O$20,MATCH($C40,defaults!$A$16:$A$20,0),MATCH(K$1,defaults!$A$16:$O$16,0))</f>
        <v>80</v>
      </c>
      <c r="L40" s="0" t="n">
        <f aca="false">INDEX(defaults!$A$16:$O$20,MATCH($C40,defaults!$A$16:$A$20,0),MATCH(L$1,defaults!$A$16:$O$16,0))</f>
        <v>90</v>
      </c>
      <c r="M40" s="0" t="n">
        <f aca="false">INDEX(defaults!$A$16:$O$20,MATCH($C40,defaults!$A$16:$A$20,0),MATCH(M$1,defaults!$A$16:$O$16,0))</f>
        <v>90</v>
      </c>
      <c r="N40" s="0" t="n">
        <f aca="false">INDEX(defaults!$A$16:$O$20,MATCH($C40,defaults!$A$16:$A$20,0),MATCH(N$1,defaults!$A$16:$O$16,0))</f>
        <v>90</v>
      </c>
      <c r="O40" s="0" t="n">
        <f aca="false">INDEX(defaults!$A$16:$O$20,MATCH($C40,defaults!$A$16:$A$20,0),MATCH(O$1,defaults!$A$16:$O$16,0))</f>
        <v>90</v>
      </c>
      <c r="P40" s="0" t="n">
        <f aca="false">INDEX(defaults!$A$16:$O$20,MATCH($C40,defaults!$A$16:$A$20,0),MATCH(P$1,defaults!$A$16:$O$16,0))</f>
        <v>90</v>
      </c>
      <c r="Q40" s="0" t="n">
        <f aca="false">INDEX(defaults!$A$16:$O$20,MATCH($C40,defaults!$A$16:$A$20,0),MATCH(Q$1,defaults!$A$16:$O$16,0))</f>
        <v>90</v>
      </c>
    </row>
    <row r="41" customFormat="false" ht="13.8" hidden="false" customHeight="false" outlineLevel="0" collapsed="false">
      <c r="A41" s="0" t="s">
        <v>68</v>
      </c>
      <c r="B41" s="7" t="s">
        <v>65</v>
      </c>
      <c r="C41" s="0" t="str">
        <f aca="false">INDEX(country!F:F,MATCH(A41,country!A:A,0))</f>
        <v>HIC</v>
      </c>
      <c r="D41" s="0" t="n">
        <f aca="false">INDEX(defaults!$A$16:$O$20,MATCH($C41,defaults!$A$16:$A$20,0),MATCH(D$1,defaults!$A$16:$O$16,0))</f>
        <v>0</v>
      </c>
      <c r="E41" s="0" t="n">
        <f aca="false">INDEX(defaults!$A$16:$O$20,MATCH($C41,defaults!$A$16:$A$20,0),MATCH(E$1,defaults!$A$16:$O$16,0))</f>
        <v>0</v>
      </c>
      <c r="F41" s="0" t="n">
        <f aca="false">INDEX(defaults!$A$16:$O$20,MATCH($C41,defaults!$A$16:$A$20,0),MATCH(F$1,defaults!$A$16:$O$16,0))</f>
        <v>0</v>
      </c>
      <c r="G41" s="0" t="n">
        <f aca="false">INDEX(defaults!$A$16:$O$20,MATCH($C41,defaults!$A$16:$A$20,0),MATCH(G$1,defaults!$A$16:$O$16,0))</f>
        <v>0</v>
      </c>
      <c r="H41" s="0" t="n">
        <f aca="false">INDEX(defaults!$A$16:$O$20,MATCH($C41,defaults!$A$16:$A$20,0),MATCH(H$1,defaults!$A$16:$O$16,0))</f>
        <v>20</v>
      </c>
      <c r="I41" s="0" t="n">
        <f aca="false">INDEX(defaults!$A$16:$O$20,MATCH($C41,defaults!$A$16:$A$20,0),MATCH(I$1,defaults!$A$16:$O$16,0))</f>
        <v>40</v>
      </c>
      <c r="J41" s="0" t="n">
        <f aca="false">INDEX(defaults!$A$16:$O$20,MATCH($C41,defaults!$A$16:$A$20,0),MATCH(J$1,defaults!$A$16:$O$16,0))</f>
        <v>60</v>
      </c>
      <c r="K41" s="0" t="n">
        <f aca="false">INDEX(defaults!$A$16:$O$20,MATCH($C41,defaults!$A$16:$A$20,0),MATCH(K$1,defaults!$A$16:$O$16,0))</f>
        <v>80</v>
      </c>
      <c r="L41" s="0" t="n">
        <f aca="false">INDEX(defaults!$A$16:$O$20,MATCH($C41,defaults!$A$16:$A$20,0),MATCH(L$1,defaults!$A$16:$O$16,0))</f>
        <v>90</v>
      </c>
      <c r="M41" s="0" t="n">
        <f aca="false">INDEX(defaults!$A$16:$O$20,MATCH($C41,defaults!$A$16:$A$20,0),MATCH(M$1,defaults!$A$16:$O$16,0))</f>
        <v>90</v>
      </c>
      <c r="N41" s="0" t="n">
        <f aca="false">INDEX(defaults!$A$16:$O$20,MATCH($C41,defaults!$A$16:$A$20,0),MATCH(N$1,defaults!$A$16:$O$16,0))</f>
        <v>90</v>
      </c>
      <c r="O41" s="0" t="n">
        <f aca="false">INDEX(defaults!$A$16:$O$20,MATCH($C41,defaults!$A$16:$A$20,0),MATCH(O$1,defaults!$A$16:$O$16,0))</f>
        <v>90</v>
      </c>
      <c r="P41" s="0" t="n">
        <f aca="false">INDEX(defaults!$A$16:$O$20,MATCH($C41,defaults!$A$16:$A$20,0),MATCH(P$1,defaults!$A$16:$O$16,0))</f>
        <v>90</v>
      </c>
      <c r="Q41" s="0" t="n">
        <f aca="false">INDEX(defaults!$A$16:$O$20,MATCH($C41,defaults!$A$16:$A$20,0),MATCH(Q$1,defaults!$A$16:$O$16,0))</f>
        <v>90</v>
      </c>
    </row>
    <row r="42" customFormat="false" ht="13.8" hidden="false" customHeight="false" outlineLevel="0" collapsed="false">
      <c r="A42" s="0" t="s">
        <v>69</v>
      </c>
      <c r="B42" s="7" t="s">
        <v>22</v>
      </c>
      <c r="C42" s="0" t="str">
        <f aca="false">INDEX(country!F:F,MATCH(A42,country!A:A,0))</f>
        <v>UMIC</v>
      </c>
      <c r="D42" s="0" t="n">
        <f aca="false">INDEX(defaults!$A$16:$O$20,MATCH($C42,defaults!$A$16:$A$20,0),MATCH(D$1,defaults!$A$16:$O$16,0))</f>
        <v>0</v>
      </c>
      <c r="E42" s="0" t="n">
        <f aca="false">INDEX(defaults!$A$16:$O$20,MATCH($C42,defaults!$A$16:$A$20,0),MATCH(E$1,defaults!$A$16:$O$16,0))</f>
        <v>0</v>
      </c>
      <c r="F42" s="0" t="n">
        <f aca="false">INDEX(defaults!$A$16:$O$20,MATCH($C42,defaults!$A$16:$A$20,0),MATCH(F$1,defaults!$A$16:$O$16,0))</f>
        <v>0</v>
      </c>
      <c r="G42" s="0" t="n">
        <f aca="false">INDEX(defaults!$A$16:$O$20,MATCH($C42,defaults!$A$16:$A$20,0),MATCH(G$1,defaults!$A$16:$O$16,0))</f>
        <v>0</v>
      </c>
      <c r="H42" s="0" t="n">
        <f aca="false">INDEX(defaults!$A$16:$O$20,MATCH($C42,defaults!$A$16:$A$20,0),MATCH(H$1,defaults!$A$16:$O$16,0))</f>
        <v>10</v>
      </c>
      <c r="I42" s="0" t="n">
        <f aca="false">INDEX(defaults!$A$16:$O$20,MATCH($C42,defaults!$A$16:$A$20,0),MATCH(I$1,defaults!$A$16:$O$16,0))</f>
        <v>30</v>
      </c>
      <c r="J42" s="0" t="n">
        <f aca="false">INDEX(defaults!$A$16:$O$20,MATCH($C42,defaults!$A$16:$A$20,0),MATCH(J$1,defaults!$A$16:$O$16,0))</f>
        <v>40</v>
      </c>
      <c r="K42" s="0" t="n">
        <f aca="false">INDEX(defaults!$A$16:$O$20,MATCH($C42,defaults!$A$16:$A$20,0),MATCH(K$1,defaults!$A$16:$O$16,0))</f>
        <v>50</v>
      </c>
      <c r="L42" s="0" t="n">
        <f aca="false">INDEX(defaults!$A$16:$O$20,MATCH($C42,defaults!$A$16:$A$20,0),MATCH(L$1,defaults!$A$16:$O$16,0))</f>
        <v>50</v>
      </c>
      <c r="M42" s="0" t="n">
        <f aca="false">INDEX(defaults!$A$16:$O$20,MATCH($C42,defaults!$A$16:$A$20,0),MATCH(M$1,defaults!$A$16:$O$16,0))</f>
        <v>50</v>
      </c>
      <c r="N42" s="0" t="n">
        <f aca="false">INDEX(defaults!$A$16:$O$20,MATCH($C42,defaults!$A$16:$A$20,0),MATCH(N$1,defaults!$A$16:$O$16,0))</f>
        <v>50</v>
      </c>
      <c r="O42" s="0" t="n">
        <f aca="false">INDEX(defaults!$A$16:$O$20,MATCH($C42,defaults!$A$16:$A$20,0),MATCH(O$1,defaults!$A$16:$O$16,0))</f>
        <v>50</v>
      </c>
      <c r="P42" s="0" t="n">
        <f aca="false">INDEX(defaults!$A$16:$O$20,MATCH($C42,defaults!$A$16:$A$20,0),MATCH(P$1,defaults!$A$16:$O$16,0))</f>
        <v>50</v>
      </c>
      <c r="Q42" s="0" t="n">
        <f aca="false">INDEX(defaults!$A$16:$O$20,MATCH($C42,defaults!$A$16:$A$20,0),MATCH(Q$1,defaults!$A$16:$O$16,0))</f>
        <v>50</v>
      </c>
    </row>
    <row r="43" customFormat="false" ht="13.8" hidden="false" customHeight="false" outlineLevel="0" collapsed="false">
      <c r="A43" s="0" t="s">
        <v>70</v>
      </c>
      <c r="B43" s="7" t="s">
        <v>53</v>
      </c>
      <c r="C43" s="0" t="str">
        <f aca="false">INDEX(country!F:F,MATCH(A43,country!A:A,0))</f>
        <v>LIC</v>
      </c>
      <c r="D43" s="0" t="n">
        <f aca="false">INDEX(defaults!$A$16:$O$20,MATCH($C43,defaults!$A$16:$A$20,0),MATCH(D$1,defaults!$A$16:$O$16,0))</f>
        <v>0</v>
      </c>
      <c r="E43" s="0" t="n">
        <f aca="false">INDEX(defaults!$A$16:$O$20,MATCH($C43,defaults!$A$16:$A$20,0),MATCH(E$1,defaults!$A$16:$O$16,0))</f>
        <v>0</v>
      </c>
      <c r="F43" s="0" t="n">
        <f aca="false">INDEX(defaults!$A$16:$O$20,MATCH($C43,defaults!$A$16:$A$20,0),MATCH(F$1,defaults!$A$16:$O$16,0))</f>
        <v>0</v>
      </c>
      <c r="G43" s="0" t="n">
        <f aca="false">INDEX(defaults!$A$16:$O$20,MATCH($C43,defaults!$A$16:$A$20,0),MATCH(G$1,defaults!$A$16:$O$16,0))</f>
        <v>0</v>
      </c>
      <c r="H43" s="0" t="n">
        <f aca="false">INDEX(defaults!$A$16:$O$20,MATCH($C43,defaults!$A$16:$A$20,0),MATCH(H$1,defaults!$A$16:$O$16,0))</f>
        <v>0</v>
      </c>
      <c r="I43" s="0" t="n">
        <f aca="false">INDEX(defaults!$A$16:$O$20,MATCH($C43,defaults!$A$16:$A$20,0),MATCH(I$1,defaults!$A$16:$O$16,0))</f>
        <v>0</v>
      </c>
      <c r="J43" s="0" t="n">
        <f aca="false">INDEX(defaults!$A$16:$O$20,MATCH($C43,defaults!$A$16:$A$20,0),MATCH(J$1,defaults!$A$16:$O$16,0))</f>
        <v>0</v>
      </c>
      <c r="K43" s="0" t="n">
        <f aca="false">INDEX(defaults!$A$16:$O$20,MATCH($C43,defaults!$A$16:$A$20,0),MATCH(K$1,defaults!$A$16:$O$16,0))</f>
        <v>0</v>
      </c>
      <c r="L43" s="0" t="n">
        <f aca="false">INDEX(defaults!$A$16:$O$20,MATCH($C43,defaults!$A$16:$A$20,0),MATCH(L$1,defaults!$A$16:$O$16,0))</f>
        <v>0</v>
      </c>
      <c r="M43" s="0" t="n">
        <f aca="false">INDEX(defaults!$A$16:$O$20,MATCH($C43,defaults!$A$16:$A$20,0),MATCH(M$1,defaults!$A$16:$O$16,0))</f>
        <v>0</v>
      </c>
      <c r="N43" s="0" t="n">
        <f aca="false">INDEX(defaults!$A$16:$O$20,MATCH($C43,defaults!$A$16:$A$20,0),MATCH(N$1,defaults!$A$16:$O$16,0))</f>
        <v>0</v>
      </c>
      <c r="O43" s="0" t="n">
        <f aca="false">INDEX(defaults!$A$16:$O$20,MATCH($C43,defaults!$A$16:$A$20,0),MATCH(O$1,defaults!$A$16:$O$16,0))</f>
        <v>0</v>
      </c>
      <c r="P43" s="0" t="n">
        <f aca="false">INDEX(defaults!$A$16:$O$20,MATCH($C43,defaults!$A$16:$A$20,0),MATCH(P$1,defaults!$A$16:$O$16,0))</f>
        <v>0</v>
      </c>
      <c r="Q43" s="0" t="n">
        <f aca="false">INDEX(defaults!$A$16:$O$20,MATCH($C43,defaults!$A$16:$A$20,0),MATCH(Q$1,defaults!$A$16:$O$16,0))</f>
        <v>0</v>
      </c>
    </row>
    <row r="44" customFormat="false" ht="13.8" hidden="false" customHeight="false" outlineLevel="0" collapsed="false">
      <c r="A44" s="0" t="s">
        <v>71</v>
      </c>
      <c r="B44" s="7" t="s">
        <v>39</v>
      </c>
      <c r="C44" s="0" t="str">
        <f aca="false">INDEX(country!F:F,MATCH(A44,country!A:A,0))</f>
        <v>UMIC</v>
      </c>
      <c r="D44" s="0" t="n">
        <f aca="false">INDEX(defaults!$A$16:$O$20,MATCH($C44,defaults!$A$16:$A$20,0),MATCH(D$1,defaults!$A$16:$O$16,0))</f>
        <v>0</v>
      </c>
      <c r="E44" s="0" t="n">
        <f aca="false">INDEX(defaults!$A$16:$O$20,MATCH($C44,defaults!$A$16:$A$20,0),MATCH(E$1,defaults!$A$16:$O$16,0))</f>
        <v>0</v>
      </c>
      <c r="F44" s="0" t="n">
        <f aca="false">INDEX(defaults!$A$16:$O$20,MATCH($C44,defaults!$A$16:$A$20,0),MATCH(F$1,defaults!$A$16:$O$16,0))</f>
        <v>0</v>
      </c>
      <c r="G44" s="0" t="n">
        <f aca="false">INDEX(defaults!$A$16:$O$20,MATCH($C44,defaults!$A$16:$A$20,0),MATCH(G$1,defaults!$A$16:$O$16,0))</f>
        <v>0</v>
      </c>
      <c r="H44" s="0" t="n">
        <f aca="false">INDEX(defaults!$A$16:$O$20,MATCH($C44,defaults!$A$16:$A$20,0),MATCH(H$1,defaults!$A$16:$O$16,0))</f>
        <v>10</v>
      </c>
      <c r="I44" s="0" t="n">
        <f aca="false">INDEX(defaults!$A$16:$O$20,MATCH($C44,defaults!$A$16:$A$20,0),MATCH(I$1,defaults!$A$16:$O$16,0))</f>
        <v>30</v>
      </c>
      <c r="J44" s="0" t="n">
        <f aca="false">INDEX(defaults!$A$16:$O$20,MATCH($C44,defaults!$A$16:$A$20,0),MATCH(J$1,defaults!$A$16:$O$16,0))</f>
        <v>40</v>
      </c>
      <c r="K44" s="0" t="n">
        <f aca="false">INDEX(defaults!$A$16:$O$20,MATCH($C44,defaults!$A$16:$A$20,0),MATCH(K$1,defaults!$A$16:$O$16,0))</f>
        <v>50</v>
      </c>
      <c r="L44" s="0" t="n">
        <f aca="false">INDEX(defaults!$A$16:$O$20,MATCH($C44,defaults!$A$16:$A$20,0),MATCH(L$1,defaults!$A$16:$O$16,0))</f>
        <v>50</v>
      </c>
      <c r="M44" s="0" t="n">
        <f aca="false">INDEX(defaults!$A$16:$O$20,MATCH($C44,defaults!$A$16:$A$20,0),MATCH(M$1,defaults!$A$16:$O$16,0))</f>
        <v>50</v>
      </c>
      <c r="N44" s="0" t="n">
        <f aca="false">INDEX(defaults!$A$16:$O$20,MATCH($C44,defaults!$A$16:$A$20,0),MATCH(N$1,defaults!$A$16:$O$16,0))</f>
        <v>50</v>
      </c>
      <c r="O44" s="0" t="n">
        <f aca="false">INDEX(defaults!$A$16:$O$20,MATCH($C44,defaults!$A$16:$A$20,0),MATCH(O$1,defaults!$A$16:$O$16,0))</f>
        <v>50</v>
      </c>
      <c r="P44" s="0" t="n">
        <f aca="false">INDEX(defaults!$A$16:$O$20,MATCH($C44,defaults!$A$16:$A$20,0),MATCH(P$1,defaults!$A$16:$O$16,0))</f>
        <v>50</v>
      </c>
      <c r="Q44" s="0" t="n">
        <f aca="false">INDEX(defaults!$A$16:$O$20,MATCH($C44,defaults!$A$16:$A$20,0),MATCH(Q$1,defaults!$A$16:$O$16,0))</f>
        <v>50</v>
      </c>
    </row>
    <row r="45" customFormat="false" ht="13.8" hidden="false" customHeight="false" outlineLevel="0" collapsed="false">
      <c r="A45" s="0" t="s">
        <v>72</v>
      </c>
      <c r="B45" s="7" t="s">
        <v>41</v>
      </c>
      <c r="C45" s="0" t="str">
        <f aca="false">INDEX(country!F:F,MATCH(A45,country!A:A,0))</f>
        <v>LMIC</v>
      </c>
      <c r="D45" s="0" t="n">
        <f aca="false">INDEX(defaults!$A$16:$O$20,MATCH($C45,defaults!$A$16:$A$20,0),MATCH(D$1,defaults!$A$16:$O$16,0))</f>
        <v>0</v>
      </c>
      <c r="E45" s="0" t="n">
        <f aca="false">INDEX(defaults!$A$16:$O$20,MATCH($C45,defaults!$A$16:$A$20,0),MATCH(E$1,defaults!$A$16:$O$16,0))</f>
        <v>0</v>
      </c>
      <c r="F45" s="0" t="n">
        <f aca="false">INDEX(defaults!$A$16:$O$20,MATCH($C45,defaults!$A$16:$A$20,0),MATCH(F$1,defaults!$A$16:$O$16,0))</f>
        <v>0</v>
      </c>
      <c r="G45" s="0" t="n">
        <f aca="false">INDEX(defaults!$A$16:$O$20,MATCH($C45,defaults!$A$16:$A$20,0),MATCH(G$1,defaults!$A$16:$O$16,0))</f>
        <v>0</v>
      </c>
      <c r="H45" s="0" t="n">
        <f aca="false">INDEX(defaults!$A$16:$O$20,MATCH($C45,defaults!$A$16:$A$20,0),MATCH(H$1,defaults!$A$16:$O$16,0))</f>
        <v>0</v>
      </c>
      <c r="I45" s="0" t="n">
        <f aca="false">INDEX(defaults!$A$16:$O$20,MATCH($C45,defaults!$A$16:$A$20,0),MATCH(I$1,defaults!$A$16:$O$16,0))</f>
        <v>0</v>
      </c>
      <c r="J45" s="0" t="n">
        <f aca="false">INDEX(defaults!$A$16:$O$20,MATCH($C45,defaults!$A$16:$A$20,0),MATCH(J$1,defaults!$A$16:$O$16,0))</f>
        <v>10</v>
      </c>
      <c r="K45" s="0" t="n">
        <f aca="false">INDEX(defaults!$A$16:$O$20,MATCH($C45,defaults!$A$16:$A$20,0),MATCH(K$1,defaults!$A$16:$O$16,0))</f>
        <v>20</v>
      </c>
      <c r="L45" s="0" t="n">
        <f aca="false">INDEX(defaults!$A$16:$O$20,MATCH($C45,defaults!$A$16:$A$20,0),MATCH(L$1,defaults!$A$16:$O$16,0))</f>
        <v>20</v>
      </c>
      <c r="M45" s="0" t="n">
        <f aca="false">INDEX(defaults!$A$16:$O$20,MATCH($C45,defaults!$A$16:$A$20,0),MATCH(M$1,defaults!$A$16:$O$16,0))</f>
        <v>20</v>
      </c>
      <c r="N45" s="0" t="n">
        <f aca="false">INDEX(defaults!$A$16:$O$20,MATCH($C45,defaults!$A$16:$A$20,0),MATCH(N$1,defaults!$A$16:$O$16,0))</f>
        <v>20</v>
      </c>
      <c r="O45" s="0" t="n">
        <f aca="false">INDEX(defaults!$A$16:$O$20,MATCH($C45,defaults!$A$16:$A$20,0),MATCH(O$1,defaults!$A$16:$O$16,0))</f>
        <v>20</v>
      </c>
      <c r="P45" s="0" t="n">
        <f aca="false">INDEX(defaults!$A$16:$O$20,MATCH($C45,defaults!$A$16:$A$20,0),MATCH(P$1,defaults!$A$16:$O$16,0))</f>
        <v>20</v>
      </c>
      <c r="Q45" s="0" t="n">
        <f aca="false">INDEX(defaults!$A$16:$O$20,MATCH($C45,defaults!$A$16:$A$20,0),MATCH(Q$1,defaults!$A$16:$O$16,0))</f>
        <v>20</v>
      </c>
    </row>
    <row r="46" customFormat="false" ht="13.8" hidden="false" customHeight="false" outlineLevel="0" collapsed="false">
      <c r="A46" s="0" t="s">
        <v>73</v>
      </c>
      <c r="B46" s="7" t="s">
        <v>14</v>
      </c>
      <c r="C46" s="0" t="str">
        <f aca="false">INDEX(country!F:F,MATCH(A46,country!A:A,0))</f>
        <v>HIC</v>
      </c>
      <c r="D46" s="0" t="n">
        <f aca="false">INDEX(defaults!$A$16:$O$20,MATCH($C46,defaults!$A$16:$A$20,0),MATCH(D$1,defaults!$A$16:$O$16,0))</f>
        <v>0</v>
      </c>
      <c r="E46" s="0" t="n">
        <f aca="false">INDEX(defaults!$A$16:$O$20,MATCH($C46,defaults!$A$16:$A$20,0),MATCH(E$1,defaults!$A$16:$O$16,0))</f>
        <v>0</v>
      </c>
      <c r="F46" s="0" t="n">
        <f aca="false">INDEX(defaults!$A$16:$O$20,MATCH($C46,defaults!$A$16:$A$20,0),MATCH(F$1,defaults!$A$16:$O$16,0))</f>
        <v>0</v>
      </c>
      <c r="G46" s="0" t="n">
        <f aca="false">INDEX(defaults!$A$16:$O$20,MATCH($C46,defaults!$A$16:$A$20,0),MATCH(G$1,defaults!$A$16:$O$16,0))</f>
        <v>0</v>
      </c>
      <c r="H46" s="0" t="n">
        <f aca="false">INDEX(defaults!$A$16:$O$20,MATCH($C46,defaults!$A$16:$A$20,0),MATCH(H$1,defaults!$A$16:$O$16,0))</f>
        <v>20</v>
      </c>
      <c r="I46" s="0" t="n">
        <f aca="false">INDEX(defaults!$A$16:$O$20,MATCH($C46,defaults!$A$16:$A$20,0),MATCH(I$1,defaults!$A$16:$O$16,0))</f>
        <v>40</v>
      </c>
      <c r="J46" s="0" t="n">
        <f aca="false">INDEX(defaults!$A$16:$O$20,MATCH($C46,defaults!$A$16:$A$20,0),MATCH(J$1,defaults!$A$16:$O$16,0))</f>
        <v>60</v>
      </c>
      <c r="K46" s="0" t="n">
        <f aca="false">INDEX(defaults!$A$16:$O$20,MATCH($C46,defaults!$A$16:$A$20,0),MATCH(K$1,defaults!$A$16:$O$16,0))</f>
        <v>80</v>
      </c>
      <c r="L46" s="0" t="n">
        <f aca="false">INDEX(defaults!$A$16:$O$20,MATCH($C46,defaults!$A$16:$A$20,0),MATCH(L$1,defaults!$A$16:$O$16,0))</f>
        <v>90</v>
      </c>
      <c r="M46" s="0" t="n">
        <f aca="false">INDEX(defaults!$A$16:$O$20,MATCH($C46,defaults!$A$16:$A$20,0),MATCH(M$1,defaults!$A$16:$O$16,0))</f>
        <v>90</v>
      </c>
      <c r="N46" s="0" t="n">
        <f aca="false">INDEX(defaults!$A$16:$O$20,MATCH($C46,defaults!$A$16:$A$20,0),MATCH(N$1,defaults!$A$16:$O$16,0))</f>
        <v>90</v>
      </c>
      <c r="O46" s="0" t="n">
        <f aca="false">INDEX(defaults!$A$16:$O$20,MATCH($C46,defaults!$A$16:$A$20,0),MATCH(O$1,defaults!$A$16:$O$16,0))</f>
        <v>90</v>
      </c>
      <c r="P46" s="0" t="n">
        <f aca="false">INDEX(defaults!$A$16:$O$20,MATCH($C46,defaults!$A$16:$A$20,0),MATCH(P$1,defaults!$A$16:$O$16,0))</f>
        <v>90</v>
      </c>
      <c r="Q46" s="0" t="n">
        <f aca="false">INDEX(defaults!$A$16:$O$20,MATCH($C46,defaults!$A$16:$A$20,0),MATCH(Q$1,defaults!$A$16:$O$16,0))</f>
        <v>90</v>
      </c>
    </row>
    <row r="47" customFormat="false" ht="13.8" hidden="false" customHeight="false" outlineLevel="0" collapsed="false">
      <c r="A47" s="0" t="s">
        <v>74</v>
      </c>
      <c r="B47" s="7" t="s">
        <v>20</v>
      </c>
      <c r="C47" s="0" t="str">
        <f aca="false">INDEX(country!F:F,MATCH(A47,country!A:A,0))</f>
        <v>UMIC</v>
      </c>
      <c r="D47" s="0" t="n">
        <f aca="false">INDEX(defaults!$A$16:$O$20,MATCH($C47,defaults!$A$16:$A$20,0),MATCH(D$1,defaults!$A$16:$O$16,0))</f>
        <v>0</v>
      </c>
      <c r="E47" s="0" t="n">
        <f aca="false">INDEX(defaults!$A$16:$O$20,MATCH($C47,defaults!$A$16:$A$20,0),MATCH(E$1,defaults!$A$16:$O$16,0))</f>
        <v>0</v>
      </c>
      <c r="F47" s="0" t="n">
        <f aca="false">INDEX(defaults!$A$16:$O$20,MATCH($C47,defaults!$A$16:$A$20,0),MATCH(F$1,defaults!$A$16:$O$16,0))</f>
        <v>0</v>
      </c>
      <c r="G47" s="0" t="n">
        <f aca="false">INDEX(defaults!$A$16:$O$20,MATCH($C47,defaults!$A$16:$A$20,0),MATCH(G$1,defaults!$A$16:$O$16,0))</f>
        <v>0</v>
      </c>
      <c r="H47" s="0" t="n">
        <f aca="false">INDEX(defaults!$A$16:$O$20,MATCH($C47,defaults!$A$16:$A$20,0),MATCH(H$1,defaults!$A$16:$O$16,0))</f>
        <v>10</v>
      </c>
      <c r="I47" s="0" t="n">
        <f aca="false">INDEX(defaults!$A$16:$O$20,MATCH($C47,defaults!$A$16:$A$20,0),MATCH(I$1,defaults!$A$16:$O$16,0))</f>
        <v>30</v>
      </c>
      <c r="J47" s="0" t="n">
        <f aca="false">INDEX(defaults!$A$16:$O$20,MATCH($C47,defaults!$A$16:$A$20,0),MATCH(J$1,defaults!$A$16:$O$16,0))</f>
        <v>40</v>
      </c>
      <c r="K47" s="0" t="n">
        <f aca="false">INDEX(defaults!$A$16:$O$20,MATCH($C47,defaults!$A$16:$A$20,0),MATCH(K$1,defaults!$A$16:$O$16,0))</f>
        <v>50</v>
      </c>
      <c r="L47" s="0" t="n">
        <f aca="false">INDEX(defaults!$A$16:$O$20,MATCH($C47,defaults!$A$16:$A$20,0),MATCH(L$1,defaults!$A$16:$O$16,0))</f>
        <v>50</v>
      </c>
      <c r="M47" s="0" t="n">
        <f aca="false">INDEX(defaults!$A$16:$O$20,MATCH($C47,defaults!$A$16:$A$20,0),MATCH(M$1,defaults!$A$16:$O$16,0))</f>
        <v>50</v>
      </c>
      <c r="N47" s="0" t="n">
        <f aca="false">INDEX(defaults!$A$16:$O$20,MATCH($C47,defaults!$A$16:$A$20,0),MATCH(N$1,defaults!$A$16:$O$16,0))</f>
        <v>50</v>
      </c>
      <c r="O47" s="0" t="n">
        <f aca="false">INDEX(defaults!$A$16:$O$20,MATCH($C47,defaults!$A$16:$A$20,0),MATCH(O$1,defaults!$A$16:$O$16,0))</f>
        <v>50</v>
      </c>
      <c r="P47" s="0" t="n">
        <f aca="false">INDEX(defaults!$A$16:$O$20,MATCH($C47,defaults!$A$16:$A$20,0),MATCH(P$1,defaults!$A$16:$O$16,0))</f>
        <v>50</v>
      </c>
      <c r="Q47" s="0" t="n">
        <f aca="false">INDEX(defaults!$A$16:$O$20,MATCH($C47,defaults!$A$16:$A$20,0),MATCH(Q$1,defaults!$A$16:$O$16,0))</f>
        <v>50</v>
      </c>
    </row>
    <row r="48" customFormat="false" ht="13.8" hidden="false" customHeight="false" outlineLevel="0" collapsed="false">
      <c r="A48" s="0" t="s">
        <v>75</v>
      </c>
      <c r="B48" s="7" t="s">
        <v>20</v>
      </c>
      <c r="C48" s="0" t="str">
        <f aca="false">INDEX(country!F:F,MATCH(A48,country!A:A,0))</f>
        <v>HIC</v>
      </c>
      <c r="D48" s="0" t="n">
        <f aca="false">INDEX(defaults!$A$16:$O$20,MATCH($C48,defaults!$A$16:$A$20,0),MATCH(D$1,defaults!$A$16:$O$16,0))</f>
        <v>0</v>
      </c>
      <c r="E48" s="0" t="n">
        <f aca="false">INDEX(defaults!$A$16:$O$20,MATCH($C48,defaults!$A$16:$A$20,0),MATCH(E$1,defaults!$A$16:$O$16,0))</f>
        <v>0</v>
      </c>
      <c r="F48" s="0" t="n">
        <f aca="false">INDEX(defaults!$A$16:$O$20,MATCH($C48,defaults!$A$16:$A$20,0),MATCH(F$1,defaults!$A$16:$O$16,0))</f>
        <v>0</v>
      </c>
      <c r="G48" s="0" t="n">
        <f aca="false">INDEX(defaults!$A$16:$O$20,MATCH($C48,defaults!$A$16:$A$20,0),MATCH(G$1,defaults!$A$16:$O$16,0))</f>
        <v>0</v>
      </c>
      <c r="H48" s="0" t="n">
        <f aca="false">INDEX(defaults!$A$16:$O$20,MATCH($C48,defaults!$A$16:$A$20,0),MATCH(H$1,defaults!$A$16:$O$16,0))</f>
        <v>20</v>
      </c>
      <c r="I48" s="0" t="n">
        <f aca="false">INDEX(defaults!$A$16:$O$20,MATCH($C48,defaults!$A$16:$A$20,0),MATCH(I$1,defaults!$A$16:$O$16,0))</f>
        <v>40</v>
      </c>
      <c r="J48" s="0" t="n">
        <f aca="false">INDEX(defaults!$A$16:$O$20,MATCH($C48,defaults!$A$16:$A$20,0),MATCH(J$1,defaults!$A$16:$O$16,0))</f>
        <v>60</v>
      </c>
      <c r="K48" s="0" t="n">
        <f aca="false">INDEX(defaults!$A$16:$O$20,MATCH($C48,defaults!$A$16:$A$20,0),MATCH(K$1,defaults!$A$16:$O$16,0))</f>
        <v>80</v>
      </c>
      <c r="L48" s="0" t="n">
        <f aca="false">INDEX(defaults!$A$16:$O$20,MATCH($C48,defaults!$A$16:$A$20,0),MATCH(L$1,defaults!$A$16:$O$16,0))</f>
        <v>90</v>
      </c>
      <c r="M48" s="0" t="n">
        <f aca="false">INDEX(defaults!$A$16:$O$20,MATCH($C48,defaults!$A$16:$A$20,0),MATCH(M$1,defaults!$A$16:$O$16,0))</f>
        <v>90</v>
      </c>
      <c r="N48" s="0" t="n">
        <f aca="false">INDEX(defaults!$A$16:$O$20,MATCH($C48,defaults!$A$16:$A$20,0),MATCH(N$1,defaults!$A$16:$O$16,0))</f>
        <v>90</v>
      </c>
      <c r="O48" s="0" t="n">
        <f aca="false">INDEX(defaults!$A$16:$O$20,MATCH($C48,defaults!$A$16:$A$20,0),MATCH(O$1,defaults!$A$16:$O$16,0))</f>
        <v>90</v>
      </c>
      <c r="P48" s="0" t="n">
        <f aca="false">INDEX(defaults!$A$16:$O$20,MATCH($C48,defaults!$A$16:$A$20,0),MATCH(P$1,defaults!$A$16:$O$16,0))</f>
        <v>90</v>
      </c>
      <c r="Q48" s="0" t="n">
        <f aca="false">INDEX(defaults!$A$16:$O$20,MATCH($C48,defaults!$A$16:$A$20,0),MATCH(Q$1,defaults!$A$16:$O$16,0))</f>
        <v>90</v>
      </c>
    </row>
    <row r="49" customFormat="false" ht="13.8" hidden="false" customHeight="false" outlineLevel="0" collapsed="false">
      <c r="A49" s="0" t="s">
        <v>76</v>
      </c>
      <c r="B49" s="7" t="s">
        <v>24</v>
      </c>
      <c r="C49" s="0" t="str">
        <f aca="false">INDEX(country!F:F,MATCH(A49,country!A:A,0))</f>
        <v>HIC</v>
      </c>
      <c r="D49" s="0" t="n">
        <f aca="false">INDEX(defaults!$A$16:$O$20,MATCH($C49,defaults!$A$16:$A$20,0),MATCH(D$1,defaults!$A$16:$O$16,0))</f>
        <v>0</v>
      </c>
      <c r="E49" s="0" t="n">
        <f aca="false">INDEX(defaults!$A$16:$O$20,MATCH($C49,defaults!$A$16:$A$20,0),MATCH(E$1,defaults!$A$16:$O$16,0))</f>
        <v>0</v>
      </c>
      <c r="F49" s="0" t="n">
        <f aca="false">INDEX(defaults!$A$16:$O$20,MATCH($C49,defaults!$A$16:$A$20,0),MATCH(F$1,defaults!$A$16:$O$16,0))</f>
        <v>0</v>
      </c>
      <c r="G49" s="0" t="n">
        <f aca="false">INDEX(defaults!$A$16:$O$20,MATCH($C49,defaults!$A$16:$A$20,0),MATCH(G$1,defaults!$A$16:$O$16,0))</f>
        <v>0</v>
      </c>
      <c r="H49" s="0" t="n">
        <f aca="false">INDEX(defaults!$A$16:$O$20,MATCH($C49,defaults!$A$16:$A$20,0),MATCH(H$1,defaults!$A$16:$O$16,0))</f>
        <v>20</v>
      </c>
      <c r="I49" s="0" t="n">
        <f aca="false">INDEX(defaults!$A$16:$O$20,MATCH($C49,defaults!$A$16:$A$20,0),MATCH(I$1,defaults!$A$16:$O$16,0))</f>
        <v>40</v>
      </c>
      <c r="J49" s="0" t="n">
        <f aca="false">INDEX(defaults!$A$16:$O$20,MATCH($C49,defaults!$A$16:$A$20,0),MATCH(J$1,defaults!$A$16:$O$16,0))</f>
        <v>60</v>
      </c>
      <c r="K49" s="0" t="n">
        <f aca="false">INDEX(defaults!$A$16:$O$20,MATCH($C49,defaults!$A$16:$A$20,0),MATCH(K$1,defaults!$A$16:$O$16,0))</f>
        <v>80</v>
      </c>
      <c r="L49" s="0" t="n">
        <f aca="false">INDEX(defaults!$A$16:$O$20,MATCH($C49,defaults!$A$16:$A$20,0),MATCH(L$1,defaults!$A$16:$O$16,0))</f>
        <v>90</v>
      </c>
      <c r="M49" s="0" t="n">
        <f aca="false">INDEX(defaults!$A$16:$O$20,MATCH($C49,defaults!$A$16:$A$20,0),MATCH(M$1,defaults!$A$16:$O$16,0))</f>
        <v>90</v>
      </c>
      <c r="N49" s="0" t="n">
        <f aca="false">INDEX(defaults!$A$16:$O$20,MATCH($C49,defaults!$A$16:$A$20,0),MATCH(N$1,defaults!$A$16:$O$16,0))</f>
        <v>90</v>
      </c>
      <c r="O49" s="0" t="n">
        <f aca="false">INDEX(defaults!$A$16:$O$20,MATCH($C49,defaults!$A$16:$A$20,0),MATCH(O$1,defaults!$A$16:$O$16,0))</f>
        <v>90</v>
      </c>
      <c r="P49" s="0" t="n">
        <f aca="false">INDEX(defaults!$A$16:$O$20,MATCH($C49,defaults!$A$16:$A$20,0),MATCH(P$1,defaults!$A$16:$O$16,0))</f>
        <v>90</v>
      </c>
      <c r="Q49" s="0" t="n">
        <f aca="false">INDEX(defaults!$A$16:$O$20,MATCH($C49,defaults!$A$16:$A$20,0),MATCH(Q$1,defaults!$A$16:$O$16,0))</f>
        <v>90</v>
      </c>
    </row>
    <row r="50" customFormat="false" ht="13.8" hidden="false" customHeight="false" outlineLevel="0" collapsed="false">
      <c r="A50" s="0" t="s">
        <v>77</v>
      </c>
      <c r="B50" s="7" t="s">
        <v>36</v>
      </c>
      <c r="C50" s="0" t="str">
        <f aca="false">INDEX(country!F:F,MATCH(A50,country!A:A,0))</f>
        <v>HIC</v>
      </c>
      <c r="D50" s="0" t="n">
        <f aca="false">INDEX(defaults!$A$16:$O$20,MATCH($C50,defaults!$A$16:$A$20,0),MATCH(D$1,defaults!$A$16:$O$16,0))</f>
        <v>0</v>
      </c>
      <c r="E50" s="0" t="n">
        <f aca="false">INDEX(defaults!$A$16:$O$20,MATCH($C50,defaults!$A$16:$A$20,0),MATCH(E$1,defaults!$A$16:$O$16,0))</f>
        <v>0</v>
      </c>
      <c r="F50" s="0" t="n">
        <f aca="false">INDEX(defaults!$A$16:$O$20,MATCH($C50,defaults!$A$16:$A$20,0),MATCH(F$1,defaults!$A$16:$O$16,0))</f>
        <v>0</v>
      </c>
      <c r="G50" s="0" t="n">
        <f aca="false">INDEX(defaults!$A$16:$O$20,MATCH($C50,defaults!$A$16:$A$20,0),MATCH(G$1,defaults!$A$16:$O$16,0))</f>
        <v>0</v>
      </c>
      <c r="H50" s="0" t="n">
        <f aca="false">INDEX(defaults!$A$16:$O$20,MATCH($C50,defaults!$A$16:$A$20,0),MATCH(H$1,defaults!$A$16:$O$16,0))</f>
        <v>20</v>
      </c>
      <c r="I50" s="0" t="n">
        <f aca="false">INDEX(defaults!$A$16:$O$20,MATCH($C50,defaults!$A$16:$A$20,0),MATCH(I$1,defaults!$A$16:$O$16,0))</f>
        <v>40</v>
      </c>
      <c r="J50" s="0" t="n">
        <f aca="false">INDEX(defaults!$A$16:$O$20,MATCH($C50,defaults!$A$16:$A$20,0),MATCH(J$1,defaults!$A$16:$O$16,0))</f>
        <v>60</v>
      </c>
      <c r="K50" s="0" t="n">
        <f aca="false">INDEX(defaults!$A$16:$O$20,MATCH($C50,defaults!$A$16:$A$20,0),MATCH(K$1,defaults!$A$16:$O$16,0))</f>
        <v>80</v>
      </c>
      <c r="L50" s="0" t="n">
        <f aca="false">INDEX(defaults!$A$16:$O$20,MATCH($C50,defaults!$A$16:$A$20,0),MATCH(L$1,defaults!$A$16:$O$16,0))</f>
        <v>90</v>
      </c>
      <c r="M50" s="0" t="n">
        <f aca="false">INDEX(defaults!$A$16:$O$20,MATCH($C50,defaults!$A$16:$A$20,0),MATCH(M$1,defaults!$A$16:$O$16,0))</f>
        <v>90</v>
      </c>
      <c r="N50" s="0" t="n">
        <f aca="false">INDEX(defaults!$A$16:$O$20,MATCH($C50,defaults!$A$16:$A$20,0),MATCH(N$1,defaults!$A$16:$O$16,0))</f>
        <v>90</v>
      </c>
      <c r="O50" s="0" t="n">
        <f aca="false">INDEX(defaults!$A$16:$O$20,MATCH($C50,defaults!$A$16:$A$20,0),MATCH(O$1,defaults!$A$16:$O$16,0))</f>
        <v>90</v>
      </c>
      <c r="P50" s="0" t="n">
        <f aca="false">INDEX(defaults!$A$16:$O$20,MATCH($C50,defaults!$A$16:$A$20,0),MATCH(P$1,defaults!$A$16:$O$16,0))</f>
        <v>90</v>
      </c>
      <c r="Q50" s="0" t="n">
        <f aca="false">INDEX(defaults!$A$16:$O$20,MATCH($C50,defaults!$A$16:$A$20,0),MATCH(Q$1,defaults!$A$16:$O$16,0))</f>
        <v>90</v>
      </c>
    </row>
    <row r="51" customFormat="false" ht="13.8" hidden="false" customHeight="false" outlineLevel="0" collapsed="false">
      <c r="A51" s="0" t="s">
        <v>78</v>
      </c>
      <c r="B51" s="7" t="s">
        <v>65</v>
      </c>
      <c r="C51" s="0" t="str">
        <f aca="false">INDEX(country!F:F,MATCH(A51,country!A:A,0))</f>
        <v>LIC</v>
      </c>
      <c r="D51" s="0" t="n">
        <f aca="false">INDEX(defaults!$A$16:$O$20,MATCH($C51,defaults!$A$16:$A$20,0),MATCH(D$1,defaults!$A$16:$O$16,0))</f>
        <v>0</v>
      </c>
      <c r="E51" s="0" t="n">
        <f aca="false">INDEX(defaults!$A$16:$O$20,MATCH($C51,defaults!$A$16:$A$20,0),MATCH(E$1,defaults!$A$16:$O$16,0))</f>
        <v>0</v>
      </c>
      <c r="F51" s="0" t="n">
        <f aca="false">INDEX(defaults!$A$16:$O$20,MATCH($C51,defaults!$A$16:$A$20,0),MATCH(F$1,defaults!$A$16:$O$16,0))</f>
        <v>0</v>
      </c>
      <c r="G51" s="0" t="n">
        <f aca="false">INDEX(defaults!$A$16:$O$20,MATCH($C51,defaults!$A$16:$A$20,0),MATCH(G$1,defaults!$A$16:$O$16,0))</f>
        <v>0</v>
      </c>
      <c r="H51" s="0" t="n">
        <f aca="false">INDEX(defaults!$A$16:$O$20,MATCH($C51,defaults!$A$16:$A$20,0),MATCH(H$1,defaults!$A$16:$O$16,0))</f>
        <v>0</v>
      </c>
      <c r="I51" s="0" t="n">
        <f aca="false">INDEX(defaults!$A$16:$O$20,MATCH($C51,defaults!$A$16:$A$20,0),MATCH(I$1,defaults!$A$16:$O$16,0))</f>
        <v>0</v>
      </c>
      <c r="J51" s="0" t="n">
        <f aca="false">INDEX(defaults!$A$16:$O$20,MATCH($C51,defaults!$A$16:$A$20,0),MATCH(J$1,defaults!$A$16:$O$16,0))</f>
        <v>0</v>
      </c>
      <c r="K51" s="0" t="n">
        <f aca="false">INDEX(defaults!$A$16:$O$20,MATCH($C51,defaults!$A$16:$A$20,0),MATCH(K$1,defaults!$A$16:$O$16,0))</f>
        <v>0</v>
      </c>
      <c r="L51" s="0" t="n">
        <f aca="false">INDEX(defaults!$A$16:$O$20,MATCH($C51,defaults!$A$16:$A$20,0),MATCH(L$1,defaults!$A$16:$O$16,0))</f>
        <v>0</v>
      </c>
      <c r="M51" s="0" t="n">
        <f aca="false">INDEX(defaults!$A$16:$O$20,MATCH($C51,defaults!$A$16:$A$20,0),MATCH(M$1,defaults!$A$16:$O$16,0))</f>
        <v>0</v>
      </c>
      <c r="N51" s="0" t="n">
        <f aca="false">INDEX(defaults!$A$16:$O$20,MATCH($C51,defaults!$A$16:$A$20,0),MATCH(N$1,defaults!$A$16:$O$16,0))</f>
        <v>0</v>
      </c>
      <c r="O51" s="0" t="n">
        <f aca="false">INDEX(defaults!$A$16:$O$20,MATCH($C51,defaults!$A$16:$A$20,0),MATCH(O$1,defaults!$A$16:$O$16,0))</f>
        <v>0</v>
      </c>
      <c r="P51" s="0" t="n">
        <f aca="false">INDEX(defaults!$A$16:$O$20,MATCH($C51,defaults!$A$16:$A$20,0),MATCH(P$1,defaults!$A$16:$O$16,0))</f>
        <v>0</v>
      </c>
      <c r="Q51" s="0" t="n">
        <f aca="false">INDEX(defaults!$A$16:$O$20,MATCH($C51,defaults!$A$16:$A$20,0),MATCH(Q$1,defaults!$A$16:$O$16,0))</f>
        <v>0</v>
      </c>
    </row>
    <row r="52" customFormat="false" ht="13.8" hidden="false" customHeight="false" outlineLevel="0" collapsed="false">
      <c r="A52" s="0" t="s">
        <v>79</v>
      </c>
      <c r="B52" s="7" t="s">
        <v>18</v>
      </c>
      <c r="C52" s="0" t="str">
        <f aca="false">INDEX(country!F:F,MATCH(A52,country!A:A,0))</f>
        <v>LIC</v>
      </c>
      <c r="D52" s="0" t="n">
        <f aca="false">INDEX(defaults!$A$16:$O$20,MATCH($C52,defaults!$A$16:$A$20,0),MATCH(D$1,defaults!$A$16:$O$16,0))</f>
        <v>0</v>
      </c>
      <c r="E52" s="0" t="n">
        <f aca="false">INDEX(defaults!$A$16:$O$20,MATCH($C52,defaults!$A$16:$A$20,0),MATCH(E$1,defaults!$A$16:$O$16,0))</f>
        <v>0</v>
      </c>
      <c r="F52" s="0" t="n">
        <f aca="false">INDEX(defaults!$A$16:$O$20,MATCH($C52,defaults!$A$16:$A$20,0),MATCH(F$1,defaults!$A$16:$O$16,0))</f>
        <v>0</v>
      </c>
      <c r="G52" s="0" t="n">
        <f aca="false">INDEX(defaults!$A$16:$O$20,MATCH($C52,defaults!$A$16:$A$20,0),MATCH(G$1,defaults!$A$16:$O$16,0))</f>
        <v>0</v>
      </c>
      <c r="H52" s="0" t="n">
        <f aca="false">INDEX(defaults!$A$16:$O$20,MATCH($C52,defaults!$A$16:$A$20,0),MATCH(H$1,defaults!$A$16:$O$16,0))</f>
        <v>0</v>
      </c>
      <c r="I52" s="0" t="n">
        <f aca="false">INDEX(defaults!$A$16:$O$20,MATCH($C52,defaults!$A$16:$A$20,0),MATCH(I$1,defaults!$A$16:$O$16,0))</f>
        <v>0</v>
      </c>
      <c r="J52" s="0" t="n">
        <f aca="false">INDEX(defaults!$A$16:$O$20,MATCH($C52,defaults!$A$16:$A$20,0),MATCH(J$1,defaults!$A$16:$O$16,0))</f>
        <v>0</v>
      </c>
      <c r="K52" s="0" t="n">
        <f aca="false">INDEX(defaults!$A$16:$O$20,MATCH($C52,defaults!$A$16:$A$20,0),MATCH(K$1,defaults!$A$16:$O$16,0))</f>
        <v>0</v>
      </c>
      <c r="L52" s="0" t="n">
        <f aca="false">INDEX(defaults!$A$16:$O$20,MATCH($C52,defaults!$A$16:$A$20,0),MATCH(L$1,defaults!$A$16:$O$16,0))</f>
        <v>0</v>
      </c>
      <c r="M52" s="0" t="n">
        <f aca="false">INDEX(defaults!$A$16:$O$20,MATCH($C52,defaults!$A$16:$A$20,0),MATCH(M$1,defaults!$A$16:$O$16,0))</f>
        <v>0</v>
      </c>
      <c r="N52" s="0" t="n">
        <f aca="false">INDEX(defaults!$A$16:$O$20,MATCH($C52,defaults!$A$16:$A$20,0),MATCH(N$1,defaults!$A$16:$O$16,0))</f>
        <v>0</v>
      </c>
      <c r="O52" s="0" t="n">
        <f aca="false">INDEX(defaults!$A$16:$O$20,MATCH($C52,defaults!$A$16:$A$20,0),MATCH(O$1,defaults!$A$16:$O$16,0))</f>
        <v>0</v>
      </c>
      <c r="P52" s="0" t="n">
        <f aca="false">INDEX(defaults!$A$16:$O$20,MATCH($C52,defaults!$A$16:$A$20,0),MATCH(P$1,defaults!$A$16:$O$16,0))</f>
        <v>0</v>
      </c>
      <c r="Q52" s="0" t="n">
        <f aca="false">INDEX(defaults!$A$16:$O$20,MATCH($C52,defaults!$A$16:$A$20,0),MATCH(Q$1,defaults!$A$16:$O$16,0))</f>
        <v>0</v>
      </c>
    </row>
    <row r="53" customFormat="false" ht="13.8" hidden="false" customHeight="false" outlineLevel="0" collapsed="false">
      <c r="A53" s="0" t="s">
        <v>80</v>
      </c>
      <c r="B53" s="7" t="s">
        <v>62</v>
      </c>
      <c r="C53" s="0" t="str">
        <f aca="false">INDEX(country!F:F,MATCH(A53,country!A:A,0))</f>
        <v>HIC</v>
      </c>
      <c r="D53" s="0" t="n">
        <f aca="false">INDEX(defaults!$A$16:$O$20,MATCH($C53,defaults!$A$16:$A$20,0),MATCH(D$1,defaults!$A$16:$O$16,0))</f>
        <v>0</v>
      </c>
      <c r="E53" s="0" t="n">
        <f aca="false">INDEX(defaults!$A$16:$O$20,MATCH($C53,defaults!$A$16:$A$20,0),MATCH(E$1,defaults!$A$16:$O$16,0))</f>
        <v>0</v>
      </c>
      <c r="F53" s="0" t="n">
        <f aca="false">INDEX(defaults!$A$16:$O$20,MATCH($C53,defaults!$A$16:$A$20,0),MATCH(F$1,defaults!$A$16:$O$16,0))</f>
        <v>0</v>
      </c>
      <c r="G53" s="0" t="n">
        <f aca="false">INDEX(defaults!$A$16:$O$20,MATCH($C53,defaults!$A$16:$A$20,0),MATCH(G$1,defaults!$A$16:$O$16,0))</f>
        <v>0</v>
      </c>
      <c r="H53" s="0" t="n">
        <f aca="false">INDEX(defaults!$A$16:$O$20,MATCH($C53,defaults!$A$16:$A$20,0),MATCH(H$1,defaults!$A$16:$O$16,0))</f>
        <v>20</v>
      </c>
      <c r="I53" s="0" t="n">
        <f aca="false">INDEX(defaults!$A$16:$O$20,MATCH($C53,defaults!$A$16:$A$20,0),MATCH(I$1,defaults!$A$16:$O$16,0))</f>
        <v>40</v>
      </c>
      <c r="J53" s="0" t="n">
        <f aca="false">INDEX(defaults!$A$16:$O$20,MATCH($C53,defaults!$A$16:$A$20,0),MATCH(J$1,defaults!$A$16:$O$16,0))</f>
        <v>60</v>
      </c>
      <c r="K53" s="0" t="n">
        <f aca="false">INDEX(defaults!$A$16:$O$20,MATCH($C53,defaults!$A$16:$A$20,0),MATCH(K$1,defaults!$A$16:$O$16,0))</f>
        <v>80</v>
      </c>
      <c r="L53" s="0" t="n">
        <f aca="false">INDEX(defaults!$A$16:$O$20,MATCH($C53,defaults!$A$16:$A$20,0),MATCH(L$1,defaults!$A$16:$O$16,0))</f>
        <v>90</v>
      </c>
      <c r="M53" s="0" t="n">
        <f aca="false">INDEX(defaults!$A$16:$O$20,MATCH($C53,defaults!$A$16:$A$20,0),MATCH(M$1,defaults!$A$16:$O$16,0))</f>
        <v>90</v>
      </c>
      <c r="N53" s="0" t="n">
        <f aca="false">INDEX(defaults!$A$16:$O$20,MATCH($C53,defaults!$A$16:$A$20,0),MATCH(N$1,defaults!$A$16:$O$16,0))</f>
        <v>90</v>
      </c>
      <c r="O53" s="0" t="n">
        <f aca="false">INDEX(defaults!$A$16:$O$20,MATCH($C53,defaults!$A$16:$A$20,0),MATCH(O$1,defaults!$A$16:$O$16,0))</f>
        <v>90</v>
      </c>
      <c r="P53" s="0" t="n">
        <f aca="false">INDEX(defaults!$A$16:$O$20,MATCH($C53,defaults!$A$16:$A$20,0),MATCH(P$1,defaults!$A$16:$O$16,0))</f>
        <v>90</v>
      </c>
      <c r="Q53" s="0" t="n">
        <f aca="false">INDEX(defaults!$A$16:$O$20,MATCH($C53,defaults!$A$16:$A$20,0),MATCH(Q$1,defaults!$A$16:$O$16,0))</f>
        <v>90</v>
      </c>
    </row>
    <row r="54" customFormat="false" ht="13.8" hidden="false" customHeight="false" outlineLevel="0" collapsed="false">
      <c r="A54" s="0" t="s">
        <v>81</v>
      </c>
      <c r="B54" s="7" t="s">
        <v>53</v>
      </c>
      <c r="C54" s="0" t="str">
        <f aca="false">INDEX(country!F:F,MATCH(A54,country!A:A,0))</f>
        <v>LMIC</v>
      </c>
      <c r="D54" s="0" t="n">
        <f aca="false">INDEX(defaults!$A$16:$O$20,MATCH($C54,defaults!$A$16:$A$20,0),MATCH(D$1,defaults!$A$16:$O$16,0))</f>
        <v>0</v>
      </c>
      <c r="E54" s="0" t="n">
        <f aca="false">INDEX(defaults!$A$16:$O$20,MATCH($C54,defaults!$A$16:$A$20,0),MATCH(E$1,defaults!$A$16:$O$16,0))</f>
        <v>0</v>
      </c>
      <c r="F54" s="0" t="n">
        <f aca="false">INDEX(defaults!$A$16:$O$20,MATCH($C54,defaults!$A$16:$A$20,0),MATCH(F$1,defaults!$A$16:$O$16,0))</f>
        <v>0</v>
      </c>
      <c r="G54" s="0" t="n">
        <f aca="false">INDEX(defaults!$A$16:$O$20,MATCH($C54,defaults!$A$16:$A$20,0),MATCH(G$1,defaults!$A$16:$O$16,0))</f>
        <v>0</v>
      </c>
      <c r="H54" s="0" t="n">
        <f aca="false">INDEX(defaults!$A$16:$O$20,MATCH($C54,defaults!$A$16:$A$20,0),MATCH(H$1,defaults!$A$16:$O$16,0))</f>
        <v>0</v>
      </c>
      <c r="I54" s="0" t="n">
        <f aca="false">INDEX(defaults!$A$16:$O$20,MATCH($C54,defaults!$A$16:$A$20,0),MATCH(I$1,defaults!$A$16:$O$16,0))</f>
        <v>0</v>
      </c>
      <c r="J54" s="0" t="n">
        <f aca="false">INDEX(defaults!$A$16:$O$20,MATCH($C54,defaults!$A$16:$A$20,0),MATCH(J$1,defaults!$A$16:$O$16,0))</f>
        <v>10</v>
      </c>
      <c r="K54" s="0" t="n">
        <f aca="false">INDEX(defaults!$A$16:$O$20,MATCH($C54,defaults!$A$16:$A$20,0),MATCH(K$1,defaults!$A$16:$O$16,0))</f>
        <v>20</v>
      </c>
      <c r="L54" s="0" t="n">
        <f aca="false">INDEX(defaults!$A$16:$O$20,MATCH($C54,defaults!$A$16:$A$20,0),MATCH(L$1,defaults!$A$16:$O$16,0))</f>
        <v>20</v>
      </c>
      <c r="M54" s="0" t="n">
        <f aca="false">INDEX(defaults!$A$16:$O$20,MATCH($C54,defaults!$A$16:$A$20,0),MATCH(M$1,defaults!$A$16:$O$16,0))</f>
        <v>20</v>
      </c>
      <c r="N54" s="0" t="n">
        <f aca="false">INDEX(defaults!$A$16:$O$20,MATCH($C54,defaults!$A$16:$A$20,0),MATCH(N$1,defaults!$A$16:$O$16,0))</f>
        <v>20</v>
      </c>
      <c r="O54" s="0" t="n">
        <f aca="false">INDEX(defaults!$A$16:$O$20,MATCH($C54,defaults!$A$16:$A$20,0),MATCH(O$1,defaults!$A$16:$O$16,0))</f>
        <v>20</v>
      </c>
      <c r="P54" s="0" t="n">
        <f aca="false">INDEX(defaults!$A$16:$O$20,MATCH($C54,defaults!$A$16:$A$20,0),MATCH(P$1,defaults!$A$16:$O$16,0))</f>
        <v>20</v>
      </c>
      <c r="Q54" s="0" t="n">
        <f aca="false">INDEX(defaults!$A$16:$O$20,MATCH($C54,defaults!$A$16:$A$20,0),MATCH(Q$1,defaults!$A$16:$O$16,0))</f>
        <v>20</v>
      </c>
    </row>
    <row r="55" customFormat="false" ht="13.8" hidden="false" customHeight="false" outlineLevel="0" collapsed="false">
      <c r="A55" s="0" t="s">
        <v>82</v>
      </c>
      <c r="B55" s="7" t="s">
        <v>20</v>
      </c>
      <c r="C55" s="0" t="str">
        <f aca="false">INDEX(country!F:F,MATCH(A55,country!A:A,0))</f>
        <v>UMIC</v>
      </c>
      <c r="D55" s="0" t="n">
        <f aca="false">INDEX(defaults!$A$16:$O$20,MATCH($C55,defaults!$A$16:$A$20,0),MATCH(D$1,defaults!$A$16:$O$16,0))</f>
        <v>0</v>
      </c>
      <c r="E55" s="0" t="n">
        <f aca="false">INDEX(defaults!$A$16:$O$20,MATCH($C55,defaults!$A$16:$A$20,0),MATCH(E$1,defaults!$A$16:$O$16,0))</f>
        <v>0</v>
      </c>
      <c r="F55" s="0" t="n">
        <f aca="false">INDEX(defaults!$A$16:$O$20,MATCH($C55,defaults!$A$16:$A$20,0),MATCH(F$1,defaults!$A$16:$O$16,0))</f>
        <v>0</v>
      </c>
      <c r="G55" s="0" t="n">
        <f aca="false">INDEX(defaults!$A$16:$O$20,MATCH($C55,defaults!$A$16:$A$20,0),MATCH(G$1,defaults!$A$16:$O$16,0))</f>
        <v>0</v>
      </c>
      <c r="H55" s="0" t="n">
        <f aca="false">INDEX(defaults!$A$16:$O$20,MATCH($C55,defaults!$A$16:$A$20,0),MATCH(H$1,defaults!$A$16:$O$16,0))</f>
        <v>10</v>
      </c>
      <c r="I55" s="0" t="n">
        <f aca="false">INDEX(defaults!$A$16:$O$20,MATCH($C55,defaults!$A$16:$A$20,0),MATCH(I$1,defaults!$A$16:$O$16,0))</f>
        <v>30</v>
      </c>
      <c r="J55" s="0" t="n">
        <f aca="false">INDEX(defaults!$A$16:$O$20,MATCH($C55,defaults!$A$16:$A$20,0),MATCH(J$1,defaults!$A$16:$O$16,0))</f>
        <v>40</v>
      </c>
      <c r="K55" s="0" t="n">
        <f aca="false">INDEX(defaults!$A$16:$O$20,MATCH($C55,defaults!$A$16:$A$20,0),MATCH(K$1,defaults!$A$16:$O$16,0))</f>
        <v>50</v>
      </c>
      <c r="L55" s="0" t="n">
        <f aca="false">INDEX(defaults!$A$16:$O$20,MATCH($C55,defaults!$A$16:$A$20,0),MATCH(L$1,defaults!$A$16:$O$16,0))</f>
        <v>50</v>
      </c>
      <c r="M55" s="0" t="n">
        <f aca="false">INDEX(defaults!$A$16:$O$20,MATCH($C55,defaults!$A$16:$A$20,0),MATCH(M$1,defaults!$A$16:$O$16,0))</f>
        <v>50</v>
      </c>
      <c r="N55" s="0" t="n">
        <f aca="false">INDEX(defaults!$A$16:$O$20,MATCH($C55,defaults!$A$16:$A$20,0),MATCH(N$1,defaults!$A$16:$O$16,0))</f>
        <v>50</v>
      </c>
      <c r="O55" s="0" t="n">
        <f aca="false">INDEX(defaults!$A$16:$O$20,MATCH($C55,defaults!$A$16:$A$20,0),MATCH(O$1,defaults!$A$16:$O$16,0))</f>
        <v>50</v>
      </c>
      <c r="P55" s="0" t="n">
        <f aca="false">INDEX(defaults!$A$16:$O$20,MATCH($C55,defaults!$A$16:$A$20,0),MATCH(P$1,defaults!$A$16:$O$16,0))</f>
        <v>50</v>
      </c>
      <c r="Q55" s="0" t="n">
        <f aca="false">INDEX(defaults!$A$16:$O$20,MATCH($C55,defaults!$A$16:$A$20,0),MATCH(Q$1,defaults!$A$16:$O$16,0))</f>
        <v>50</v>
      </c>
    </row>
    <row r="56" customFormat="false" ht="13.8" hidden="false" customHeight="false" outlineLevel="0" collapsed="false">
      <c r="A56" s="0" t="s">
        <v>83</v>
      </c>
      <c r="B56" s="7" t="s">
        <v>22</v>
      </c>
      <c r="C56" s="0" t="str">
        <f aca="false">INDEX(country!F:F,MATCH(A56,country!A:A,0))</f>
        <v>UMIC</v>
      </c>
      <c r="D56" s="0" t="n">
        <f aca="false">INDEX(defaults!$A$16:$O$20,MATCH($C56,defaults!$A$16:$A$20,0),MATCH(D$1,defaults!$A$16:$O$16,0))</f>
        <v>0</v>
      </c>
      <c r="E56" s="0" t="n">
        <f aca="false">INDEX(defaults!$A$16:$O$20,MATCH($C56,defaults!$A$16:$A$20,0),MATCH(E$1,defaults!$A$16:$O$16,0))</f>
        <v>0</v>
      </c>
      <c r="F56" s="0" t="n">
        <f aca="false">INDEX(defaults!$A$16:$O$20,MATCH($C56,defaults!$A$16:$A$20,0),MATCH(F$1,defaults!$A$16:$O$16,0))</f>
        <v>0</v>
      </c>
      <c r="G56" s="0" t="n">
        <f aca="false">INDEX(defaults!$A$16:$O$20,MATCH($C56,defaults!$A$16:$A$20,0),MATCH(G$1,defaults!$A$16:$O$16,0))</f>
        <v>0</v>
      </c>
      <c r="H56" s="0" t="n">
        <f aca="false">INDEX(defaults!$A$16:$O$20,MATCH($C56,defaults!$A$16:$A$20,0),MATCH(H$1,defaults!$A$16:$O$16,0))</f>
        <v>10</v>
      </c>
      <c r="I56" s="0" t="n">
        <f aca="false">INDEX(defaults!$A$16:$O$20,MATCH($C56,defaults!$A$16:$A$20,0),MATCH(I$1,defaults!$A$16:$O$16,0))</f>
        <v>30</v>
      </c>
      <c r="J56" s="0" t="n">
        <f aca="false">INDEX(defaults!$A$16:$O$20,MATCH($C56,defaults!$A$16:$A$20,0),MATCH(J$1,defaults!$A$16:$O$16,0))</f>
        <v>40</v>
      </c>
      <c r="K56" s="0" t="n">
        <f aca="false">INDEX(defaults!$A$16:$O$20,MATCH($C56,defaults!$A$16:$A$20,0),MATCH(K$1,defaults!$A$16:$O$16,0))</f>
        <v>50</v>
      </c>
      <c r="L56" s="0" t="n">
        <f aca="false">INDEX(defaults!$A$16:$O$20,MATCH($C56,defaults!$A$16:$A$20,0),MATCH(L$1,defaults!$A$16:$O$16,0))</f>
        <v>50</v>
      </c>
      <c r="M56" s="0" t="n">
        <f aca="false">INDEX(defaults!$A$16:$O$20,MATCH($C56,defaults!$A$16:$A$20,0),MATCH(M$1,defaults!$A$16:$O$16,0))</f>
        <v>50</v>
      </c>
      <c r="N56" s="0" t="n">
        <f aca="false">INDEX(defaults!$A$16:$O$20,MATCH($C56,defaults!$A$16:$A$20,0),MATCH(N$1,defaults!$A$16:$O$16,0))</f>
        <v>50</v>
      </c>
      <c r="O56" s="0" t="n">
        <f aca="false">INDEX(defaults!$A$16:$O$20,MATCH($C56,defaults!$A$16:$A$20,0),MATCH(O$1,defaults!$A$16:$O$16,0))</f>
        <v>50</v>
      </c>
      <c r="P56" s="0" t="n">
        <f aca="false">INDEX(defaults!$A$16:$O$20,MATCH($C56,defaults!$A$16:$A$20,0),MATCH(P$1,defaults!$A$16:$O$16,0))</f>
        <v>50</v>
      </c>
      <c r="Q56" s="0" t="n">
        <f aca="false">INDEX(defaults!$A$16:$O$20,MATCH($C56,defaults!$A$16:$A$20,0),MATCH(Q$1,defaults!$A$16:$O$16,0))</f>
        <v>50</v>
      </c>
    </row>
    <row r="57" customFormat="false" ht="13.8" hidden="false" customHeight="false" outlineLevel="0" collapsed="false">
      <c r="A57" s="0" t="s">
        <v>84</v>
      </c>
      <c r="B57" s="7" t="s">
        <v>16</v>
      </c>
      <c r="C57" s="0" t="str">
        <f aca="false">INDEX(country!F:F,MATCH(A57,country!A:A,0))</f>
        <v>LMIC</v>
      </c>
      <c r="D57" s="0" t="n">
        <f aca="false">INDEX(defaults!$A$16:$O$20,MATCH($C57,defaults!$A$16:$A$20,0),MATCH(D$1,defaults!$A$16:$O$16,0))</f>
        <v>0</v>
      </c>
      <c r="E57" s="0" t="n">
        <f aca="false">INDEX(defaults!$A$16:$O$20,MATCH($C57,defaults!$A$16:$A$20,0),MATCH(E$1,defaults!$A$16:$O$16,0))</f>
        <v>0</v>
      </c>
      <c r="F57" s="0" t="n">
        <f aca="false">INDEX(defaults!$A$16:$O$20,MATCH($C57,defaults!$A$16:$A$20,0),MATCH(F$1,defaults!$A$16:$O$16,0))</f>
        <v>0</v>
      </c>
      <c r="G57" s="0" t="n">
        <f aca="false">INDEX(defaults!$A$16:$O$20,MATCH($C57,defaults!$A$16:$A$20,0),MATCH(G$1,defaults!$A$16:$O$16,0))</f>
        <v>0</v>
      </c>
      <c r="H57" s="0" t="n">
        <f aca="false">INDEX(defaults!$A$16:$O$20,MATCH($C57,defaults!$A$16:$A$20,0),MATCH(H$1,defaults!$A$16:$O$16,0))</f>
        <v>0</v>
      </c>
      <c r="I57" s="0" t="n">
        <f aca="false">INDEX(defaults!$A$16:$O$20,MATCH($C57,defaults!$A$16:$A$20,0),MATCH(I$1,defaults!$A$16:$O$16,0))</f>
        <v>0</v>
      </c>
      <c r="J57" s="0" t="n">
        <f aca="false">INDEX(defaults!$A$16:$O$20,MATCH($C57,defaults!$A$16:$A$20,0),MATCH(J$1,defaults!$A$16:$O$16,0))</f>
        <v>10</v>
      </c>
      <c r="K57" s="0" t="n">
        <f aca="false">INDEX(defaults!$A$16:$O$20,MATCH($C57,defaults!$A$16:$A$20,0),MATCH(K$1,defaults!$A$16:$O$16,0))</f>
        <v>20</v>
      </c>
      <c r="L57" s="0" t="n">
        <f aca="false">INDEX(defaults!$A$16:$O$20,MATCH($C57,defaults!$A$16:$A$20,0),MATCH(L$1,defaults!$A$16:$O$16,0))</f>
        <v>20</v>
      </c>
      <c r="M57" s="0" t="n">
        <f aca="false">INDEX(defaults!$A$16:$O$20,MATCH($C57,defaults!$A$16:$A$20,0),MATCH(M$1,defaults!$A$16:$O$16,0))</f>
        <v>20</v>
      </c>
      <c r="N57" s="0" t="n">
        <f aca="false">INDEX(defaults!$A$16:$O$20,MATCH($C57,defaults!$A$16:$A$20,0),MATCH(N$1,defaults!$A$16:$O$16,0))</f>
        <v>20</v>
      </c>
      <c r="O57" s="0" t="n">
        <f aca="false">INDEX(defaults!$A$16:$O$20,MATCH($C57,defaults!$A$16:$A$20,0),MATCH(O$1,defaults!$A$16:$O$16,0))</f>
        <v>20</v>
      </c>
      <c r="P57" s="0" t="n">
        <f aca="false">INDEX(defaults!$A$16:$O$20,MATCH($C57,defaults!$A$16:$A$20,0),MATCH(P$1,defaults!$A$16:$O$16,0))</f>
        <v>20</v>
      </c>
      <c r="Q57" s="0" t="n">
        <f aca="false">INDEX(defaults!$A$16:$O$20,MATCH($C57,defaults!$A$16:$A$20,0),MATCH(Q$1,defaults!$A$16:$O$16,0))</f>
        <v>20</v>
      </c>
    </row>
    <row r="58" customFormat="false" ht="13.8" hidden="false" customHeight="false" outlineLevel="0" collapsed="false">
      <c r="A58" s="0" t="s">
        <v>85</v>
      </c>
      <c r="B58" s="7" t="s">
        <v>39</v>
      </c>
      <c r="C58" s="0" t="str">
        <f aca="false">INDEX(country!F:F,MATCH(A58,country!A:A,0))</f>
        <v>LMIC</v>
      </c>
      <c r="D58" s="0" t="n">
        <f aca="false">INDEX(defaults!$A$16:$O$20,MATCH($C58,defaults!$A$16:$A$20,0),MATCH(D$1,defaults!$A$16:$O$16,0))</f>
        <v>0</v>
      </c>
      <c r="E58" s="0" t="n">
        <f aca="false">INDEX(defaults!$A$16:$O$20,MATCH($C58,defaults!$A$16:$A$20,0),MATCH(E$1,defaults!$A$16:$O$16,0))</f>
        <v>0</v>
      </c>
      <c r="F58" s="0" t="n">
        <f aca="false">INDEX(defaults!$A$16:$O$20,MATCH($C58,defaults!$A$16:$A$20,0),MATCH(F$1,defaults!$A$16:$O$16,0))</f>
        <v>0</v>
      </c>
      <c r="G58" s="0" t="n">
        <f aca="false">INDEX(defaults!$A$16:$O$20,MATCH($C58,defaults!$A$16:$A$20,0),MATCH(G$1,defaults!$A$16:$O$16,0))</f>
        <v>0</v>
      </c>
      <c r="H58" s="0" t="n">
        <f aca="false">INDEX(defaults!$A$16:$O$20,MATCH($C58,defaults!$A$16:$A$20,0),MATCH(H$1,defaults!$A$16:$O$16,0))</f>
        <v>0</v>
      </c>
      <c r="I58" s="0" t="n">
        <f aca="false">INDEX(defaults!$A$16:$O$20,MATCH($C58,defaults!$A$16:$A$20,0),MATCH(I$1,defaults!$A$16:$O$16,0))</f>
        <v>0</v>
      </c>
      <c r="J58" s="0" t="n">
        <f aca="false">INDEX(defaults!$A$16:$O$20,MATCH($C58,defaults!$A$16:$A$20,0),MATCH(J$1,defaults!$A$16:$O$16,0))</f>
        <v>10</v>
      </c>
      <c r="K58" s="0" t="n">
        <f aca="false">INDEX(defaults!$A$16:$O$20,MATCH($C58,defaults!$A$16:$A$20,0),MATCH(K$1,defaults!$A$16:$O$16,0))</f>
        <v>20</v>
      </c>
      <c r="L58" s="0" t="n">
        <f aca="false">INDEX(defaults!$A$16:$O$20,MATCH($C58,defaults!$A$16:$A$20,0),MATCH(L$1,defaults!$A$16:$O$16,0))</f>
        <v>20</v>
      </c>
      <c r="M58" s="0" t="n">
        <f aca="false">INDEX(defaults!$A$16:$O$20,MATCH($C58,defaults!$A$16:$A$20,0),MATCH(M$1,defaults!$A$16:$O$16,0))</f>
        <v>20</v>
      </c>
      <c r="N58" s="0" t="n">
        <f aca="false">INDEX(defaults!$A$16:$O$20,MATCH($C58,defaults!$A$16:$A$20,0),MATCH(N$1,defaults!$A$16:$O$16,0))</f>
        <v>20</v>
      </c>
      <c r="O58" s="0" t="n">
        <f aca="false">INDEX(defaults!$A$16:$O$20,MATCH($C58,defaults!$A$16:$A$20,0),MATCH(O$1,defaults!$A$16:$O$16,0))</f>
        <v>20</v>
      </c>
      <c r="P58" s="0" t="n">
        <f aca="false">INDEX(defaults!$A$16:$O$20,MATCH($C58,defaults!$A$16:$A$20,0),MATCH(P$1,defaults!$A$16:$O$16,0))</f>
        <v>20</v>
      </c>
      <c r="Q58" s="0" t="n">
        <f aca="false">INDEX(defaults!$A$16:$O$20,MATCH($C58,defaults!$A$16:$A$20,0),MATCH(Q$1,defaults!$A$16:$O$16,0))</f>
        <v>20</v>
      </c>
    </row>
    <row r="59" customFormat="false" ht="13.8" hidden="false" customHeight="false" outlineLevel="0" collapsed="false">
      <c r="A59" s="0" t="s">
        <v>86</v>
      </c>
      <c r="B59" s="7" t="s">
        <v>18</v>
      </c>
      <c r="C59" s="0" t="str">
        <f aca="false">INDEX(country!F:F,MATCH(A59,country!A:A,0))</f>
        <v>UMIC</v>
      </c>
      <c r="D59" s="0" t="n">
        <f aca="false">INDEX(defaults!$A$16:$O$20,MATCH($C59,defaults!$A$16:$A$20,0),MATCH(D$1,defaults!$A$16:$O$16,0))</f>
        <v>0</v>
      </c>
      <c r="E59" s="0" t="n">
        <f aca="false">INDEX(defaults!$A$16:$O$20,MATCH($C59,defaults!$A$16:$A$20,0),MATCH(E$1,defaults!$A$16:$O$16,0))</f>
        <v>0</v>
      </c>
      <c r="F59" s="0" t="n">
        <f aca="false">INDEX(defaults!$A$16:$O$20,MATCH($C59,defaults!$A$16:$A$20,0),MATCH(F$1,defaults!$A$16:$O$16,0))</f>
        <v>0</v>
      </c>
      <c r="G59" s="0" t="n">
        <f aca="false">INDEX(defaults!$A$16:$O$20,MATCH($C59,defaults!$A$16:$A$20,0),MATCH(G$1,defaults!$A$16:$O$16,0))</f>
        <v>0</v>
      </c>
      <c r="H59" s="0" t="n">
        <f aca="false">INDEX(defaults!$A$16:$O$20,MATCH($C59,defaults!$A$16:$A$20,0),MATCH(H$1,defaults!$A$16:$O$16,0))</f>
        <v>10</v>
      </c>
      <c r="I59" s="0" t="n">
        <f aca="false">INDEX(defaults!$A$16:$O$20,MATCH($C59,defaults!$A$16:$A$20,0),MATCH(I$1,defaults!$A$16:$O$16,0))</f>
        <v>30</v>
      </c>
      <c r="J59" s="0" t="n">
        <f aca="false">INDEX(defaults!$A$16:$O$20,MATCH($C59,defaults!$A$16:$A$20,0),MATCH(J$1,defaults!$A$16:$O$16,0))</f>
        <v>40</v>
      </c>
      <c r="K59" s="0" t="n">
        <f aca="false">INDEX(defaults!$A$16:$O$20,MATCH($C59,defaults!$A$16:$A$20,0),MATCH(K$1,defaults!$A$16:$O$16,0))</f>
        <v>50</v>
      </c>
      <c r="L59" s="0" t="n">
        <f aca="false">INDEX(defaults!$A$16:$O$20,MATCH($C59,defaults!$A$16:$A$20,0),MATCH(L$1,defaults!$A$16:$O$16,0))</f>
        <v>50</v>
      </c>
      <c r="M59" s="0" t="n">
        <f aca="false">INDEX(defaults!$A$16:$O$20,MATCH($C59,defaults!$A$16:$A$20,0),MATCH(M$1,defaults!$A$16:$O$16,0))</f>
        <v>50</v>
      </c>
      <c r="N59" s="0" t="n">
        <f aca="false">INDEX(defaults!$A$16:$O$20,MATCH($C59,defaults!$A$16:$A$20,0),MATCH(N$1,defaults!$A$16:$O$16,0))</f>
        <v>50</v>
      </c>
      <c r="O59" s="0" t="n">
        <f aca="false">INDEX(defaults!$A$16:$O$20,MATCH($C59,defaults!$A$16:$A$20,0),MATCH(O$1,defaults!$A$16:$O$16,0))</f>
        <v>50</v>
      </c>
      <c r="P59" s="0" t="n">
        <f aca="false">INDEX(defaults!$A$16:$O$20,MATCH($C59,defaults!$A$16:$A$20,0),MATCH(P$1,defaults!$A$16:$O$16,0))</f>
        <v>50</v>
      </c>
      <c r="Q59" s="0" t="n">
        <f aca="false">INDEX(defaults!$A$16:$O$20,MATCH($C59,defaults!$A$16:$A$20,0),MATCH(Q$1,defaults!$A$16:$O$16,0))</f>
        <v>50</v>
      </c>
    </row>
    <row r="60" customFormat="false" ht="13.8" hidden="false" customHeight="false" outlineLevel="0" collapsed="false">
      <c r="A60" s="0" t="s">
        <v>87</v>
      </c>
      <c r="B60" s="7" t="s">
        <v>53</v>
      </c>
      <c r="C60" s="0" t="str">
        <f aca="false">INDEX(country!F:F,MATCH(A60,country!A:A,0))</f>
        <v>LIC</v>
      </c>
      <c r="D60" s="0" t="n">
        <f aca="false">INDEX(defaults!$A$16:$O$20,MATCH($C60,defaults!$A$16:$A$20,0),MATCH(D$1,defaults!$A$16:$O$16,0))</f>
        <v>0</v>
      </c>
      <c r="E60" s="0" t="n">
        <f aca="false">INDEX(defaults!$A$16:$O$20,MATCH($C60,defaults!$A$16:$A$20,0),MATCH(E$1,defaults!$A$16:$O$16,0))</f>
        <v>0</v>
      </c>
      <c r="F60" s="0" t="n">
        <f aca="false">INDEX(defaults!$A$16:$O$20,MATCH($C60,defaults!$A$16:$A$20,0),MATCH(F$1,defaults!$A$16:$O$16,0))</f>
        <v>0</v>
      </c>
      <c r="G60" s="0" t="n">
        <f aca="false">INDEX(defaults!$A$16:$O$20,MATCH($C60,defaults!$A$16:$A$20,0),MATCH(G$1,defaults!$A$16:$O$16,0))</f>
        <v>0</v>
      </c>
      <c r="H60" s="0" t="n">
        <f aca="false">INDEX(defaults!$A$16:$O$20,MATCH($C60,defaults!$A$16:$A$20,0),MATCH(H$1,defaults!$A$16:$O$16,0))</f>
        <v>0</v>
      </c>
      <c r="I60" s="0" t="n">
        <f aca="false">INDEX(defaults!$A$16:$O$20,MATCH($C60,defaults!$A$16:$A$20,0),MATCH(I$1,defaults!$A$16:$O$16,0))</f>
        <v>0</v>
      </c>
      <c r="J60" s="0" t="n">
        <f aca="false">INDEX(defaults!$A$16:$O$20,MATCH($C60,defaults!$A$16:$A$20,0),MATCH(J$1,defaults!$A$16:$O$16,0))</f>
        <v>0</v>
      </c>
      <c r="K60" s="0" t="n">
        <f aca="false">INDEX(defaults!$A$16:$O$20,MATCH($C60,defaults!$A$16:$A$20,0),MATCH(K$1,defaults!$A$16:$O$16,0))</f>
        <v>0</v>
      </c>
      <c r="L60" s="0" t="n">
        <f aca="false">INDEX(defaults!$A$16:$O$20,MATCH($C60,defaults!$A$16:$A$20,0),MATCH(L$1,defaults!$A$16:$O$16,0))</f>
        <v>0</v>
      </c>
      <c r="M60" s="0" t="n">
        <f aca="false">INDEX(defaults!$A$16:$O$20,MATCH($C60,defaults!$A$16:$A$20,0),MATCH(M$1,defaults!$A$16:$O$16,0))</f>
        <v>0</v>
      </c>
      <c r="N60" s="0" t="n">
        <f aca="false">INDEX(defaults!$A$16:$O$20,MATCH($C60,defaults!$A$16:$A$20,0),MATCH(N$1,defaults!$A$16:$O$16,0))</f>
        <v>0</v>
      </c>
      <c r="O60" s="0" t="n">
        <f aca="false">INDEX(defaults!$A$16:$O$20,MATCH($C60,defaults!$A$16:$A$20,0),MATCH(O$1,defaults!$A$16:$O$16,0))</f>
        <v>0</v>
      </c>
      <c r="P60" s="0" t="n">
        <f aca="false">INDEX(defaults!$A$16:$O$20,MATCH($C60,defaults!$A$16:$A$20,0),MATCH(P$1,defaults!$A$16:$O$16,0))</f>
        <v>0</v>
      </c>
      <c r="Q60" s="0" t="n">
        <f aca="false">INDEX(defaults!$A$16:$O$20,MATCH($C60,defaults!$A$16:$A$20,0),MATCH(Q$1,defaults!$A$16:$O$16,0))</f>
        <v>0</v>
      </c>
    </row>
    <row r="61" customFormat="false" ht="13.8" hidden="false" customHeight="false" outlineLevel="0" collapsed="false">
      <c r="A61" s="0" t="s">
        <v>88</v>
      </c>
      <c r="B61" s="7" t="s">
        <v>62</v>
      </c>
      <c r="C61" s="0" t="str">
        <f aca="false">INDEX(country!F:F,MATCH(A61,country!A:A,0))</f>
        <v>HIC</v>
      </c>
      <c r="D61" s="0" t="n">
        <f aca="false">INDEX(defaults!$A$16:$O$20,MATCH($C61,defaults!$A$16:$A$20,0),MATCH(D$1,defaults!$A$16:$O$16,0))</f>
        <v>0</v>
      </c>
      <c r="E61" s="0" t="n">
        <f aca="false">INDEX(defaults!$A$16:$O$20,MATCH($C61,defaults!$A$16:$A$20,0),MATCH(E$1,defaults!$A$16:$O$16,0))</f>
        <v>0</v>
      </c>
      <c r="F61" s="0" t="n">
        <f aca="false">INDEX(defaults!$A$16:$O$20,MATCH($C61,defaults!$A$16:$A$20,0),MATCH(F$1,defaults!$A$16:$O$16,0))</f>
        <v>0</v>
      </c>
      <c r="G61" s="0" t="n">
        <f aca="false">INDEX(defaults!$A$16:$O$20,MATCH($C61,defaults!$A$16:$A$20,0),MATCH(G$1,defaults!$A$16:$O$16,0))</f>
        <v>0</v>
      </c>
      <c r="H61" s="0" t="n">
        <f aca="false">INDEX(defaults!$A$16:$O$20,MATCH($C61,defaults!$A$16:$A$20,0),MATCH(H$1,defaults!$A$16:$O$16,0))</f>
        <v>20</v>
      </c>
      <c r="I61" s="0" t="n">
        <f aca="false">INDEX(defaults!$A$16:$O$20,MATCH($C61,defaults!$A$16:$A$20,0),MATCH(I$1,defaults!$A$16:$O$16,0))</f>
        <v>40</v>
      </c>
      <c r="J61" s="0" t="n">
        <f aca="false">INDEX(defaults!$A$16:$O$20,MATCH($C61,defaults!$A$16:$A$20,0),MATCH(J$1,defaults!$A$16:$O$16,0))</f>
        <v>60</v>
      </c>
      <c r="K61" s="0" t="n">
        <f aca="false">INDEX(defaults!$A$16:$O$20,MATCH($C61,defaults!$A$16:$A$20,0),MATCH(K$1,defaults!$A$16:$O$16,0))</f>
        <v>80</v>
      </c>
      <c r="L61" s="0" t="n">
        <f aca="false">INDEX(defaults!$A$16:$O$20,MATCH($C61,defaults!$A$16:$A$20,0),MATCH(L$1,defaults!$A$16:$O$16,0))</f>
        <v>90</v>
      </c>
      <c r="M61" s="0" t="n">
        <f aca="false">INDEX(defaults!$A$16:$O$20,MATCH($C61,defaults!$A$16:$A$20,0),MATCH(M$1,defaults!$A$16:$O$16,0))</f>
        <v>90</v>
      </c>
      <c r="N61" s="0" t="n">
        <f aca="false">INDEX(defaults!$A$16:$O$20,MATCH($C61,defaults!$A$16:$A$20,0),MATCH(N$1,defaults!$A$16:$O$16,0))</f>
        <v>90</v>
      </c>
      <c r="O61" s="0" t="n">
        <f aca="false">INDEX(defaults!$A$16:$O$20,MATCH($C61,defaults!$A$16:$A$20,0),MATCH(O$1,defaults!$A$16:$O$16,0))</f>
        <v>90</v>
      </c>
      <c r="P61" s="0" t="n">
        <f aca="false">INDEX(defaults!$A$16:$O$20,MATCH($C61,defaults!$A$16:$A$20,0),MATCH(P$1,defaults!$A$16:$O$16,0))</f>
        <v>90</v>
      </c>
      <c r="Q61" s="0" t="n">
        <f aca="false">INDEX(defaults!$A$16:$O$20,MATCH($C61,defaults!$A$16:$A$20,0),MATCH(Q$1,defaults!$A$16:$O$16,0))</f>
        <v>90</v>
      </c>
    </row>
    <row r="62" customFormat="false" ht="13.8" hidden="false" customHeight="false" outlineLevel="0" collapsed="false">
      <c r="A62" s="0" t="s">
        <v>89</v>
      </c>
      <c r="B62" s="7" t="s">
        <v>53</v>
      </c>
      <c r="C62" s="0" t="str">
        <f aca="false">INDEX(country!F:F,MATCH(A62,country!A:A,0))</f>
        <v>LIC</v>
      </c>
      <c r="D62" s="0" t="n">
        <f aca="false">INDEX(defaults!$A$16:$O$20,MATCH($C62,defaults!$A$16:$A$20,0),MATCH(D$1,defaults!$A$16:$O$16,0))</f>
        <v>0</v>
      </c>
      <c r="E62" s="0" t="n">
        <f aca="false">INDEX(defaults!$A$16:$O$20,MATCH($C62,defaults!$A$16:$A$20,0),MATCH(E$1,defaults!$A$16:$O$16,0))</f>
        <v>0</v>
      </c>
      <c r="F62" s="0" t="n">
        <f aca="false">INDEX(defaults!$A$16:$O$20,MATCH($C62,defaults!$A$16:$A$20,0),MATCH(F$1,defaults!$A$16:$O$16,0))</f>
        <v>0</v>
      </c>
      <c r="G62" s="0" t="n">
        <f aca="false">INDEX(defaults!$A$16:$O$20,MATCH($C62,defaults!$A$16:$A$20,0),MATCH(G$1,defaults!$A$16:$O$16,0))</f>
        <v>0</v>
      </c>
      <c r="H62" s="0" t="n">
        <f aca="false">INDEX(defaults!$A$16:$O$20,MATCH($C62,defaults!$A$16:$A$20,0),MATCH(H$1,defaults!$A$16:$O$16,0))</f>
        <v>0</v>
      </c>
      <c r="I62" s="0" t="n">
        <f aca="false">INDEX(defaults!$A$16:$O$20,MATCH($C62,defaults!$A$16:$A$20,0),MATCH(I$1,defaults!$A$16:$O$16,0))</f>
        <v>0</v>
      </c>
      <c r="J62" s="0" t="n">
        <f aca="false">INDEX(defaults!$A$16:$O$20,MATCH($C62,defaults!$A$16:$A$20,0),MATCH(J$1,defaults!$A$16:$O$16,0))</f>
        <v>0</v>
      </c>
      <c r="K62" s="0" t="n">
        <f aca="false">INDEX(defaults!$A$16:$O$20,MATCH($C62,defaults!$A$16:$A$20,0),MATCH(K$1,defaults!$A$16:$O$16,0))</f>
        <v>0</v>
      </c>
      <c r="L62" s="0" t="n">
        <f aca="false">INDEX(defaults!$A$16:$O$20,MATCH($C62,defaults!$A$16:$A$20,0),MATCH(L$1,defaults!$A$16:$O$16,0))</f>
        <v>0</v>
      </c>
      <c r="M62" s="0" t="n">
        <f aca="false">INDEX(defaults!$A$16:$O$20,MATCH($C62,defaults!$A$16:$A$20,0),MATCH(M$1,defaults!$A$16:$O$16,0))</f>
        <v>0</v>
      </c>
      <c r="N62" s="0" t="n">
        <f aca="false">INDEX(defaults!$A$16:$O$20,MATCH($C62,defaults!$A$16:$A$20,0),MATCH(N$1,defaults!$A$16:$O$16,0))</f>
        <v>0</v>
      </c>
      <c r="O62" s="0" t="n">
        <f aca="false">INDEX(defaults!$A$16:$O$20,MATCH($C62,defaults!$A$16:$A$20,0),MATCH(O$1,defaults!$A$16:$O$16,0))</f>
        <v>0</v>
      </c>
      <c r="P62" s="0" t="n">
        <f aca="false">INDEX(defaults!$A$16:$O$20,MATCH($C62,defaults!$A$16:$A$20,0),MATCH(P$1,defaults!$A$16:$O$16,0))</f>
        <v>0</v>
      </c>
      <c r="Q62" s="0" t="n">
        <f aca="false">INDEX(defaults!$A$16:$O$20,MATCH($C62,defaults!$A$16:$A$20,0),MATCH(Q$1,defaults!$A$16:$O$16,0))</f>
        <v>0</v>
      </c>
    </row>
    <row r="63" customFormat="false" ht="13.8" hidden="false" customHeight="false" outlineLevel="0" collapsed="false">
      <c r="A63" s="0" t="s">
        <v>90</v>
      </c>
      <c r="B63" s="7" t="s">
        <v>91</v>
      </c>
      <c r="C63" s="0" t="str">
        <f aca="false">INDEX(country!F:F,MATCH(A63,country!A:A,0))</f>
        <v>LMIC</v>
      </c>
      <c r="D63" s="0" t="n">
        <f aca="false">INDEX(defaults!$A$16:$O$20,MATCH($C63,defaults!$A$16:$A$20,0),MATCH(D$1,defaults!$A$16:$O$16,0))</f>
        <v>0</v>
      </c>
      <c r="E63" s="0" t="n">
        <f aca="false">INDEX(defaults!$A$16:$O$20,MATCH($C63,defaults!$A$16:$A$20,0),MATCH(E$1,defaults!$A$16:$O$16,0))</f>
        <v>0</v>
      </c>
      <c r="F63" s="0" t="n">
        <f aca="false">INDEX(defaults!$A$16:$O$20,MATCH($C63,defaults!$A$16:$A$20,0),MATCH(F$1,defaults!$A$16:$O$16,0))</f>
        <v>0</v>
      </c>
      <c r="G63" s="0" t="n">
        <f aca="false">INDEX(defaults!$A$16:$O$20,MATCH($C63,defaults!$A$16:$A$20,0),MATCH(G$1,defaults!$A$16:$O$16,0))</f>
        <v>0</v>
      </c>
      <c r="H63" s="0" t="n">
        <f aca="false">INDEX(defaults!$A$16:$O$20,MATCH($C63,defaults!$A$16:$A$20,0),MATCH(H$1,defaults!$A$16:$O$16,0))</f>
        <v>0</v>
      </c>
      <c r="I63" s="0" t="n">
        <f aca="false">INDEX(defaults!$A$16:$O$20,MATCH($C63,defaults!$A$16:$A$20,0),MATCH(I$1,defaults!$A$16:$O$16,0))</f>
        <v>0</v>
      </c>
      <c r="J63" s="0" t="n">
        <f aca="false">INDEX(defaults!$A$16:$O$20,MATCH($C63,defaults!$A$16:$A$20,0),MATCH(J$1,defaults!$A$16:$O$16,0))</f>
        <v>10</v>
      </c>
      <c r="K63" s="0" t="n">
        <f aca="false">INDEX(defaults!$A$16:$O$20,MATCH($C63,defaults!$A$16:$A$20,0),MATCH(K$1,defaults!$A$16:$O$16,0))</f>
        <v>20</v>
      </c>
      <c r="L63" s="0" t="n">
        <f aca="false">INDEX(defaults!$A$16:$O$20,MATCH($C63,defaults!$A$16:$A$20,0),MATCH(L$1,defaults!$A$16:$O$16,0))</f>
        <v>20</v>
      </c>
      <c r="M63" s="0" t="n">
        <f aca="false">INDEX(defaults!$A$16:$O$20,MATCH($C63,defaults!$A$16:$A$20,0),MATCH(M$1,defaults!$A$16:$O$16,0))</f>
        <v>20</v>
      </c>
      <c r="N63" s="0" t="n">
        <f aca="false">INDEX(defaults!$A$16:$O$20,MATCH($C63,defaults!$A$16:$A$20,0),MATCH(N$1,defaults!$A$16:$O$16,0))</f>
        <v>20</v>
      </c>
      <c r="O63" s="0" t="n">
        <f aca="false">INDEX(defaults!$A$16:$O$20,MATCH($C63,defaults!$A$16:$A$20,0),MATCH(O$1,defaults!$A$16:$O$16,0))</f>
        <v>20</v>
      </c>
      <c r="P63" s="0" t="n">
        <f aca="false">INDEX(defaults!$A$16:$O$20,MATCH($C63,defaults!$A$16:$A$20,0),MATCH(P$1,defaults!$A$16:$O$16,0))</f>
        <v>20</v>
      </c>
      <c r="Q63" s="0" t="n">
        <f aca="false">INDEX(defaults!$A$16:$O$20,MATCH($C63,defaults!$A$16:$A$20,0),MATCH(Q$1,defaults!$A$16:$O$16,0))</f>
        <v>20</v>
      </c>
    </row>
    <row r="64" customFormat="false" ht="13.8" hidden="false" customHeight="false" outlineLevel="0" collapsed="false">
      <c r="A64" s="0" t="s">
        <v>92</v>
      </c>
      <c r="B64" s="7" t="s">
        <v>93</v>
      </c>
      <c r="C64" s="0" t="str">
        <f aca="false">INDEX(country!F:F,MATCH(A64,country!A:A,0))</f>
        <v>UMIC</v>
      </c>
      <c r="D64" s="0" t="n">
        <f aca="false">INDEX(defaults!$A$16:$O$20,MATCH($C64,defaults!$A$16:$A$20,0),MATCH(D$1,defaults!$A$16:$O$16,0))</f>
        <v>0</v>
      </c>
      <c r="E64" s="0" t="n">
        <f aca="false">INDEX(defaults!$A$16:$O$20,MATCH($C64,defaults!$A$16:$A$20,0),MATCH(E$1,defaults!$A$16:$O$16,0))</f>
        <v>0</v>
      </c>
      <c r="F64" s="0" t="n">
        <f aca="false">INDEX(defaults!$A$16:$O$20,MATCH($C64,defaults!$A$16:$A$20,0),MATCH(F$1,defaults!$A$16:$O$16,0))</f>
        <v>0</v>
      </c>
      <c r="G64" s="0" t="n">
        <f aca="false">INDEX(defaults!$A$16:$O$20,MATCH($C64,defaults!$A$16:$A$20,0),MATCH(G$1,defaults!$A$16:$O$16,0))</f>
        <v>0</v>
      </c>
      <c r="H64" s="0" t="n">
        <f aca="false">INDEX(defaults!$A$16:$O$20,MATCH($C64,defaults!$A$16:$A$20,0),MATCH(H$1,defaults!$A$16:$O$16,0))</f>
        <v>10</v>
      </c>
      <c r="I64" s="0" t="n">
        <f aca="false">INDEX(defaults!$A$16:$O$20,MATCH($C64,defaults!$A$16:$A$20,0),MATCH(I$1,defaults!$A$16:$O$16,0))</f>
        <v>30</v>
      </c>
      <c r="J64" s="0" t="n">
        <f aca="false">INDEX(defaults!$A$16:$O$20,MATCH($C64,defaults!$A$16:$A$20,0),MATCH(J$1,defaults!$A$16:$O$16,0))</f>
        <v>40</v>
      </c>
      <c r="K64" s="0" t="n">
        <f aca="false">INDEX(defaults!$A$16:$O$20,MATCH($C64,defaults!$A$16:$A$20,0),MATCH(K$1,defaults!$A$16:$O$16,0))</f>
        <v>50</v>
      </c>
      <c r="L64" s="0" t="n">
        <f aca="false">INDEX(defaults!$A$16:$O$20,MATCH($C64,defaults!$A$16:$A$20,0),MATCH(L$1,defaults!$A$16:$O$16,0))</f>
        <v>50</v>
      </c>
      <c r="M64" s="0" t="n">
        <f aca="false">INDEX(defaults!$A$16:$O$20,MATCH($C64,defaults!$A$16:$A$20,0),MATCH(M$1,defaults!$A$16:$O$16,0))</f>
        <v>50</v>
      </c>
      <c r="N64" s="0" t="n">
        <f aca="false">INDEX(defaults!$A$16:$O$20,MATCH($C64,defaults!$A$16:$A$20,0),MATCH(N$1,defaults!$A$16:$O$16,0))</f>
        <v>50</v>
      </c>
      <c r="O64" s="0" t="n">
        <f aca="false">INDEX(defaults!$A$16:$O$20,MATCH($C64,defaults!$A$16:$A$20,0),MATCH(O$1,defaults!$A$16:$O$16,0))</f>
        <v>50</v>
      </c>
      <c r="P64" s="0" t="n">
        <f aca="false">INDEX(defaults!$A$16:$O$20,MATCH($C64,defaults!$A$16:$A$20,0),MATCH(P$1,defaults!$A$16:$O$16,0))</f>
        <v>50</v>
      </c>
      <c r="Q64" s="0" t="n">
        <f aca="false">INDEX(defaults!$A$16:$O$20,MATCH($C64,defaults!$A$16:$A$20,0),MATCH(Q$1,defaults!$A$16:$O$16,0))</f>
        <v>50</v>
      </c>
    </row>
    <row r="65" customFormat="false" ht="13.8" hidden="false" customHeight="false" outlineLevel="0" collapsed="false">
      <c r="A65" s="0" t="s">
        <v>94</v>
      </c>
      <c r="B65" s="7" t="s">
        <v>62</v>
      </c>
      <c r="C65" s="0" t="str">
        <f aca="false">INDEX(country!F:F,MATCH(A65,country!A:A,0))</f>
        <v>HIC</v>
      </c>
      <c r="D65" s="0" t="n">
        <f aca="false">INDEX(defaults!$A$16:$O$20,MATCH($C65,defaults!$A$16:$A$20,0),MATCH(D$1,defaults!$A$16:$O$16,0))</f>
        <v>0</v>
      </c>
      <c r="E65" s="0" t="n">
        <f aca="false">INDEX(defaults!$A$16:$O$20,MATCH($C65,defaults!$A$16:$A$20,0),MATCH(E$1,defaults!$A$16:$O$16,0))</f>
        <v>0</v>
      </c>
      <c r="F65" s="0" t="n">
        <f aca="false">INDEX(defaults!$A$16:$O$20,MATCH($C65,defaults!$A$16:$A$20,0),MATCH(F$1,defaults!$A$16:$O$16,0))</f>
        <v>0</v>
      </c>
      <c r="G65" s="0" t="n">
        <f aca="false">INDEX(defaults!$A$16:$O$20,MATCH($C65,defaults!$A$16:$A$20,0),MATCH(G$1,defaults!$A$16:$O$16,0))</f>
        <v>0</v>
      </c>
      <c r="H65" s="0" t="n">
        <f aca="false">INDEX(defaults!$A$16:$O$20,MATCH($C65,defaults!$A$16:$A$20,0),MATCH(H$1,defaults!$A$16:$O$16,0))</f>
        <v>20</v>
      </c>
      <c r="I65" s="0" t="n">
        <f aca="false">INDEX(defaults!$A$16:$O$20,MATCH($C65,defaults!$A$16:$A$20,0),MATCH(I$1,defaults!$A$16:$O$16,0))</f>
        <v>40</v>
      </c>
      <c r="J65" s="0" t="n">
        <f aca="false">INDEX(defaults!$A$16:$O$20,MATCH($C65,defaults!$A$16:$A$20,0),MATCH(J$1,defaults!$A$16:$O$16,0))</f>
        <v>60</v>
      </c>
      <c r="K65" s="0" t="n">
        <f aca="false">INDEX(defaults!$A$16:$O$20,MATCH($C65,defaults!$A$16:$A$20,0),MATCH(K$1,defaults!$A$16:$O$16,0))</f>
        <v>80</v>
      </c>
      <c r="L65" s="0" t="n">
        <f aca="false">INDEX(defaults!$A$16:$O$20,MATCH($C65,defaults!$A$16:$A$20,0),MATCH(L$1,defaults!$A$16:$O$16,0))</f>
        <v>90</v>
      </c>
      <c r="M65" s="0" t="n">
        <f aca="false">INDEX(defaults!$A$16:$O$20,MATCH($C65,defaults!$A$16:$A$20,0),MATCH(M$1,defaults!$A$16:$O$16,0))</f>
        <v>90</v>
      </c>
      <c r="N65" s="0" t="n">
        <f aca="false">INDEX(defaults!$A$16:$O$20,MATCH($C65,defaults!$A$16:$A$20,0),MATCH(N$1,defaults!$A$16:$O$16,0))</f>
        <v>90</v>
      </c>
      <c r="O65" s="0" t="n">
        <f aca="false">INDEX(defaults!$A$16:$O$20,MATCH($C65,defaults!$A$16:$A$20,0),MATCH(O$1,defaults!$A$16:$O$16,0))</f>
        <v>90</v>
      </c>
      <c r="P65" s="0" t="n">
        <f aca="false">INDEX(defaults!$A$16:$O$20,MATCH($C65,defaults!$A$16:$A$20,0),MATCH(P$1,defaults!$A$16:$O$16,0))</f>
        <v>90</v>
      </c>
      <c r="Q65" s="0" t="n">
        <f aca="false">INDEX(defaults!$A$16:$O$20,MATCH($C65,defaults!$A$16:$A$20,0),MATCH(Q$1,defaults!$A$16:$O$16,0))</f>
        <v>90</v>
      </c>
    </row>
    <row r="66" customFormat="false" ht="13.8" hidden="false" customHeight="false" outlineLevel="0" collapsed="false">
      <c r="A66" s="0" t="s">
        <v>95</v>
      </c>
      <c r="B66" s="7" t="s">
        <v>29</v>
      </c>
      <c r="C66" s="0" t="str">
        <f aca="false">INDEX(country!F:F,MATCH(A66,country!A:A,0))</f>
        <v>HIC</v>
      </c>
      <c r="D66" s="0" t="n">
        <f aca="false">INDEX(defaults!$A$16:$O$20,MATCH($C66,defaults!$A$16:$A$20,0),MATCH(D$1,defaults!$A$16:$O$16,0))</f>
        <v>0</v>
      </c>
      <c r="E66" s="0" t="n">
        <f aca="false">INDEX(defaults!$A$16:$O$20,MATCH($C66,defaults!$A$16:$A$20,0),MATCH(E$1,defaults!$A$16:$O$16,0))</f>
        <v>0</v>
      </c>
      <c r="F66" s="0" t="n">
        <f aca="false">INDEX(defaults!$A$16:$O$20,MATCH($C66,defaults!$A$16:$A$20,0),MATCH(F$1,defaults!$A$16:$O$16,0))</f>
        <v>0</v>
      </c>
      <c r="G66" s="0" t="n">
        <f aca="false">INDEX(defaults!$A$16:$O$20,MATCH($C66,defaults!$A$16:$A$20,0),MATCH(G$1,defaults!$A$16:$O$16,0))</f>
        <v>0</v>
      </c>
      <c r="H66" s="0" t="n">
        <f aca="false">INDEX(defaults!$A$16:$O$20,MATCH($C66,defaults!$A$16:$A$20,0),MATCH(H$1,defaults!$A$16:$O$16,0))</f>
        <v>20</v>
      </c>
      <c r="I66" s="0" t="n">
        <f aca="false">INDEX(defaults!$A$16:$O$20,MATCH($C66,defaults!$A$16:$A$20,0),MATCH(I$1,defaults!$A$16:$O$16,0))</f>
        <v>40</v>
      </c>
      <c r="J66" s="0" t="n">
        <f aca="false">INDEX(defaults!$A$16:$O$20,MATCH($C66,defaults!$A$16:$A$20,0),MATCH(J$1,defaults!$A$16:$O$16,0))</f>
        <v>60</v>
      </c>
      <c r="K66" s="0" t="n">
        <f aca="false">INDEX(defaults!$A$16:$O$20,MATCH($C66,defaults!$A$16:$A$20,0),MATCH(K$1,defaults!$A$16:$O$16,0))</f>
        <v>80</v>
      </c>
      <c r="L66" s="0" t="n">
        <f aca="false">INDEX(defaults!$A$16:$O$20,MATCH($C66,defaults!$A$16:$A$20,0),MATCH(L$1,defaults!$A$16:$O$16,0))</f>
        <v>90</v>
      </c>
      <c r="M66" s="0" t="n">
        <f aca="false">INDEX(defaults!$A$16:$O$20,MATCH($C66,defaults!$A$16:$A$20,0),MATCH(M$1,defaults!$A$16:$O$16,0))</f>
        <v>90</v>
      </c>
      <c r="N66" s="0" t="n">
        <f aca="false">INDEX(defaults!$A$16:$O$20,MATCH($C66,defaults!$A$16:$A$20,0),MATCH(N$1,defaults!$A$16:$O$16,0))</f>
        <v>90</v>
      </c>
      <c r="O66" s="0" t="n">
        <f aca="false">INDEX(defaults!$A$16:$O$20,MATCH($C66,defaults!$A$16:$A$20,0),MATCH(O$1,defaults!$A$16:$O$16,0))</f>
        <v>90</v>
      </c>
      <c r="P66" s="0" t="n">
        <f aca="false">INDEX(defaults!$A$16:$O$20,MATCH($C66,defaults!$A$16:$A$20,0),MATCH(P$1,defaults!$A$16:$O$16,0))</f>
        <v>90</v>
      </c>
      <c r="Q66" s="0" t="n">
        <f aca="false">INDEX(defaults!$A$16:$O$20,MATCH($C66,defaults!$A$16:$A$20,0),MATCH(Q$1,defaults!$A$16:$O$16,0))</f>
        <v>90</v>
      </c>
    </row>
    <row r="67" customFormat="false" ht="13.8" hidden="false" customHeight="false" outlineLevel="0" collapsed="false">
      <c r="A67" s="0" t="s">
        <v>96</v>
      </c>
      <c r="B67" s="7" t="s">
        <v>22</v>
      </c>
      <c r="C67" s="0" t="str">
        <f aca="false">INDEX(country!F:F,MATCH(A67,country!A:A,0))</f>
        <v>UMIC</v>
      </c>
      <c r="D67" s="0" t="n">
        <f aca="false">INDEX(defaults!$A$16:$O$20,MATCH($C67,defaults!$A$16:$A$20,0),MATCH(D$1,defaults!$A$16:$O$16,0))</f>
        <v>0</v>
      </c>
      <c r="E67" s="0" t="n">
        <f aca="false">INDEX(defaults!$A$16:$O$20,MATCH($C67,defaults!$A$16:$A$20,0),MATCH(E$1,defaults!$A$16:$O$16,0))</f>
        <v>0</v>
      </c>
      <c r="F67" s="0" t="n">
        <f aca="false">INDEX(defaults!$A$16:$O$20,MATCH($C67,defaults!$A$16:$A$20,0),MATCH(F$1,defaults!$A$16:$O$16,0))</f>
        <v>0</v>
      </c>
      <c r="G67" s="0" t="n">
        <f aca="false">INDEX(defaults!$A$16:$O$20,MATCH($C67,defaults!$A$16:$A$20,0),MATCH(G$1,defaults!$A$16:$O$16,0))</f>
        <v>0</v>
      </c>
      <c r="H67" s="0" t="n">
        <f aca="false">INDEX(defaults!$A$16:$O$20,MATCH($C67,defaults!$A$16:$A$20,0),MATCH(H$1,defaults!$A$16:$O$16,0))</f>
        <v>10</v>
      </c>
      <c r="I67" s="0" t="n">
        <f aca="false">INDEX(defaults!$A$16:$O$20,MATCH($C67,defaults!$A$16:$A$20,0),MATCH(I$1,defaults!$A$16:$O$16,0))</f>
        <v>30</v>
      </c>
      <c r="J67" s="0" t="n">
        <f aca="false">INDEX(defaults!$A$16:$O$20,MATCH($C67,defaults!$A$16:$A$20,0),MATCH(J$1,defaults!$A$16:$O$16,0))</f>
        <v>40</v>
      </c>
      <c r="K67" s="0" t="n">
        <f aca="false">INDEX(defaults!$A$16:$O$20,MATCH($C67,defaults!$A$16:$A$20,0),MATCH(K$1,defaults!$A$16:$O$16,0))</f>
        <v>50</v>
      </c>
      <c r="L67" s="0" t="n">
        <f aca="false">INDEX(defaults!$A$16:$O$20,MATCH($C67,defaults!$A$16:$A$20,0),MATCH(L$1,defaults!$A$16:$O$16,0))</f>
        <v>50</v>
      </c>
      <c r="M67" s="0" t="n">
        <f aca="false">INDEX(defaults!$A$16:$O$20,MATCH($C67,defaults!$A$16:$A$20,0),MATCH(M$1,defaults!$A$16:$O$16,0))</f>
        <v>50</v>
      </c>
      <c r="N67" s="0" t="n">
        <f aca="false">INDEX(defaults!$A$16:$O$20,MATCH($C67,defaults!$A$16:$A$20,0),MATCH(N$1,defaults!$A$16:$O$16,0))</f>
        <v>50</v>
      </c>
      <c r="O67" s="0" t="n">
        <f aca="false">INDEX(defaults!$A$16:$O$20,MATCH($C67,defaults!$A$16:$A$20,0),MATCH(O$1,defaults!$A$16:$O$16,0))</f>
        <v>50</v>
      </c>
      <c r="P67" s="0" t="n">
        <f aca="false">INDEX(defaults!$A$16:$O$20,MATCH($C67,defaults!$A$16:$A$20,0),MATCH(P$1,defaults!$A$16:$O$16,0))</f>
        <v>50</v>
      </c>
      <c r="Q67" s="0" t="n">
        <f aca="false">INDEX(defaults!$A$16:$O$20,MATCH($C67,defaults!$A$16:$A$20,0),MATCH(Q$1,defaults!$A$16:$O$16,0))</f>
        <v>50</v>
      </c>
    </row>
    <row r="68" customFormat="false" ht="13.8" hidden="false" customHeight="false" outlineLevel="0" collapsed="false">
      <c r="A68" s="0" t="s">
        <v>97</v>
      </c>
      <c r="B68" s="7" t="s">
        <v>98</v>
      </c>
      <c r="C68" s="0" t="str">
        <f aca="false">INDEX(country!F:F,MATCH(A68,country!A:A,0))</f>
        <v>HIC</v>
      </c>
      <c r="D68" s="0" t="n">
        <f aca="false">INDEX(defaults!$A$16:$O$20,MATCH($C68,defaults!$A$16:$A$20,0),MATCH(D$1,defaults!$A$16:$O$16,0))</f>
        <v>0</v>
      </c>
      <c r="E68" s="0" t="n">
        <f aca="false">INDEX(defaults!$A$16:$O$20,MATCH($C68,defaults!$A$16:$A$20,0),MATCH(E$1,defaults!$A$16:$O$16,0))</f>
        <v>0</v>
      </c>
      <c r="F68" s="0" t="n">
        <f aca="false">INDEX(defaults!$A$16:$O$20,MATCH($C68,defaults!$A$16:$A$20,0),MATCH(F$1,defaults!$A$16:$O$16,0))</f>
        <v>0</v>
      </c>
      <c r="G68" s="0" t="n">
        <f aca="false">INDEX(defaults!$A$16:$O$20,MATCH($C68,defaults!$A$16:$A$20,0),MATCH(G$1,defaults!$A$16:$O$16,0))</f>
        <v>0</v>
      </c>
      <c r="H68" s="0" t="n">
        <f aca="false">INDEX(defaults!$A$16:$O$20,MATCH($C68,defaults!$A$16:$A$20,0),MATCH(H$1,defaults!$A$16:$O$16,0))</f>
        <v>20</v>
      </c>
      <c r="I68" s="0" t="n">
        <f aca="false">INDEX(defaults!$A$16:$O$20,MATCH($C68,defaults!$A$16:$A$20,0),MATCH(I$1,defaults!$A$16:$O$16,0))</f>
        <v>40</v>
      </c>
      <c r="J68" s="0" t="n">
        <f aca="false">INDEX(defaults!$A$16:$O$20,MATCH($C68,defaults!$A$16:$A$20,0),MATCH(J$1,defaults!$A$16:$O$16,0))</f>
        <v>60</v>
      </c>
      <c r="K68" s="0" t="n">
        <f aca="false">INDEX(defaults!$A$16:$O$20,MATCH($C68,defaults!$A$16:$A$20,0),MATCH(K$1,defaults!$A$16:$O$16,0))</f>
        <v>80</v>
      </c>
      <c r="L68" s="0" t="n">
        <f aca="false">INDEX(defaults!$A$16:$O$20,MATCH($C68,defaults!$A$16:$A$20,0),MATCH(L$1,defaults!$A$16:$O$16,0))</f>
        <v>90</v>
      </c>
      <c r="M68" s="0" t="n">
        <f aca="false">INDEX(defaults!$A$16:$O$20,MATCH($C68,defaults!$A$16:$A$20,0),MATCH(M$1,defaults!$A$16:$O$16,0))</f>
        <v>90</v>
      </c>
      <c r="N68" s="0" t="n">
        <f aca="false">INDEX(defaults!$A$16:$O$20,MATCH($C68,defaults!$A$16:$A$20,0),MATCH(N$1,defaults!$A$16:$O$16,0))</f>
        <v>90</v>
      </c>
      <c r="O68" s="0" t="n">
        <f aca="false">INDEX(defaults!$A$16:$O$20,MATCH($C68,defaults!$A$16:$A$20,0),MATCH(O$1,defaults!$A$16:$O$16,0))</f>
        <v>90</v>
      </c>
      <c r="P68" s="0" t="n">
        <f aca="false">INDEX(defaults!$A$16:$O$20,MATCH($C68,defaults!$A$16:$A$20,0),MATCH(P$1,defaults!$A$16:$O$16,0))</f>
        <v>90</v>
      </c>
      <c r="Q68" s="0" t="n">
        <f aca="false">INDEX(defaults!$A$16:$O$20,MATCH($C68,defaults!$A$16:$A$20,0),MATCH(Q$1,defaults!$A$16:$O$16,0))</f>
        <v>90</v>
      </c>
    </row>
    <row r="69" customFormat="false" ht="13.8" hidden="false" customHeight="false" outlineLevel="0" collapsed="false">
      <c r="A69" s="0" t="s">
        <v>99</v>
      </c>
      <c r="B69" s="7" t="s">
        <v>18</v>
      </c>
      <c r="C69" s="0" t="str">
        <f aca="false">INDEX(country!F:F,MATCH(A69,country!A:A,0))</f>
        <v>UMIC</v>
      </c>
      <c r="D69" s="0" t="n">
        <f aca="false">INDEX(defaults!$A$16:$O$20,MATCH($C69,defaults!$A$16:$A$20,0),MATCH(D$1,defaults!$A$16:$O$16,0))</f>
        <v>0</v>
      </c>
      <c r="E69" s="0" t="n">
        <f aca="false">INDEX(defaults!$A$16:$O$20,MATCH($C69,defaults!$A$16:$A$20,0),MATCH(E$1,defaults!$A$16:$O$16,0))</f>
        <v>0</v>
      </c>
      <c r="F69" s="0" t="n">
        <f aca="false">INDEX(defaults!$A$16:$O$20,MATCH($C69,defaults!$A$16:$A$20,0),MATCH(F$1,defaults!$A$16:$O$16,0))</f>
        <v>0</v>
      </c>
      <c r="G69" s="0" t="n">
        <f aca="false">INDEX(defaults!$A$16:$O$20,MATCH($C69,defaults!$A$16:$A$20,0),MATCH(G$1,defaults!$A$16:$O$16,0))</f>
        <v>0</v>
      </c>
      <c r="H69" s="0" t="n">
        <f aca="false">INDEX(defaults!$A$16:$O$20,MATCH($C69,defaults!$A$16:$A$20,0),MATCH(H$1,defaults!$A$16:$O$16,0))</f>
        <v>10</v>
      </c>
      <c r="I69" s="0" t="n">
        <f aca="false">INDEX(defaults!$A$16:$O$20,MATCH($C69,defaults!$A$16:$A$20,0),MATCH(I$1,defaults!$A$16:$O$16,0))</f>
        <v>30</v>
      </c>
      <c r="J69" s="0" t="n">
        <f aca="false">INDEX(defaults!$A$16:$O$20,MATCH($C69,defaults!$A$16:$A$20,0),MATCH(J$1,defaults!$A$16:$O$16,0))</f>
        <v>40</v>
      </c>
      <c r="K69" s="0" t="n">
        <f aca="false">INDEX(defaults!$A$16:$O$20,MATCH($C69,defaults!$A$16:$A$20,0),MATCH(K$1,defaults!$A$16:$O$16,0))</f>
        <v>50</v>
      </c>
      <c r="L69" s="0" t="n">
        <f aca="false">INDEX(defaults!$A$16:$O$20,MATCH($C69,defaults!$A$16:$A$20,0),MATCH(L$1,defaults!$A$16:$O$16,0))</f>
        <v>50</v>
      </c>
      <c r="M69" s="0" t="n">
        <f aca="false">INDEX(defaults!$A$16:$O$20,MATCH($C69,defaults!$A$16:$A$20,0),MATCH(M$1,defaults!$A$16:$O$16,0))</f>
        <v>50</v>
      </c>
      <c r="N69" s="0" t="n">
        <f aca="false">INDEX(defaults!$A$16:$O$20,MATCH($C69,defaults!$A$16:$A$20,0),MATCH(N$1,defaults!$A$16:$O$16,0))</f>
        <v>50</v>
      </c>
      <c r="O69" s="0" t="n">
        <f aca="false">INDEX(defaults!$A$16:$O$20,MATCH($C69,defaults!$A$16:$A$20,0),MATCH(O$1,defaults!$A$16:$O$16,0))</f>
        <v>50</v>
      </c>
      <c r="P69" s="0" t="n">
        <f aca="false">INDEX(defaults!$A$16:$O$20,MATCH($C69,defaults!$A$16:$A$20,0),MATCH(P$1,defaults!$A$16:$O$16,0))</f>
        <v>50</v>
      </c>
      <c r="Q69" s="0" t="n">
        <f aca="false">INDEX(defaults!$A$16:$O$20,MATCH($C69,defaults!$A$16:$A$20,0),MATCH(Q$1,defaults!$A$16:$O$16,0))</f>
        <v>50</v>
      </c>
    </row>
    <row r="70" customFormat="false" ht="13.8" hidden="false" customHeight="false" outlineLevel="0" collapsed="false">
      <c r="A70" s="0" t="s">
        <v>100</v>
      </c>
      <c r="B70" s="7" t="s">
        <v>41</v>
      </c>
      <c r="C70" s="0" t="str">
        <f aca="false">INDEX(country!F:F,MATCH(A70,country!A:A,0))</f>
        <v>LIC</v>
      </c>
      <c r="D70" s="0" t="n">
        <f aca="false">INDEX(defaults!$A$16:$O$20,MATCH($C70,defaults!$A$16:$A$20,0),MATCH(D$1,defaults!$A$16:$O$16,0))</f>
        <v>0</v>
      </c>
      <c r="E70" s="0" t="n">
        <f aca="false">INDEX(defaults!$A$16:$O$20,MATCH($C70,defaults!$A$16:$A$20,0),MATCH(E$1,defaults!$A$16:$O$16,0))</f>
        <v>0</v>
      </c>
      <c r="F70" s="0" t="n">
        <f aca="false">INDEX(defaults!$A$16:$O$20,MATCH($C70,defaults!$A$16:$A$20,0),MATCH(F$1,defaults!$A$16:$O$16,0))</f>
        <v>0</v>
      </c>
      <c r="G70" s="0" t="n">
        <f aca="false">INDEX(defaults!$A$16:$O$20,MATCH($C70,defaults!$A$16:$A$20,0),MATCH(G$1,defaults!$A$16:$O$16,0))</f>
        <v>0</v>
      </c>
      <c r="H70" s="0" t="n">
        <f aca="false">INDEX(defaults!$A$16:$O$20,MATCH($C70,defaults!$A$16:$A$20,0),MATCH(H$1,defaults!$A$16:$O$16,0))</f>
        <v>0</v>
      </c>
      <c r="I70" s="0" t="n">
        <f aca="false">INDEX(defaults!$A$16:$O$20,MATCH($C70,defaults!$A$16:$A$20,0),MATCH(I$1,defaults!$A$16:$O$16,0))</f>
        <v>0</v>
      </c>
      <c r="J70" s="0" t="n">
        <f aca="false">INDEX(defaults!$A$16:$O$20,MATCH($C70,defaults!$A$16:$A$20,0),MATCH(J$1,defaults!$A$16:$O$16,0))</f>
        <v>0</v>
      </c>
      <c r="K70" s="0" t="n">
        <f aca="false">INDEX(defaults!$A$16:$O$20,MATCH($C70,defaults!$A$16:$A$20,0),MATCH(K$1,defaults!$A$16:$O$16,0))</f>
        <v>0</v>
      </c>
      <c r="L70" s="0" t="n">
        <f aca="false">INDEX(defaults!$A$16:$O$20,MATCH($C70,defaults!$A$16:$A$20,0),MATCH(L$1,defaults!$A$16:$O$16,0))</f>
        <v>0</v>
      </c>
      <c r="M70" s="0" t="n">
        <f aca="false">INDEX(defaults!$A$16:$O$20,MATCH($C70,defaults!$A$16:$A$20,0),MATCH(M$1,defaults!$A$16:$O$16,0))</f>
        <v>0</v>
      </c>
      <c r="N70" s="0" t="n">
        <f aca="false">INDEX(defaults!$A$16:$O$20,MATCH($C70,defaults!$A$16:$A$20,0),MATCH(N$1,defaults!$A$16:$O$16,0))</f>
        <v>0</v>
      </c>
      <c r="O70" s="0" t="n">
        <f aca="false">INDEX(defaults!$A$16:$O$20,MATCH($C70,defaults!$A$16:$A$20,0),MATCH(O$1,defaults!$A$16:$O$16,0))</f>
        <v>0</v>
      </c>
      <c r="P70" s="0" t="n">
        <f aca="false">INDEX(defaults!$A$16:$O$20,MATCH($C70,defaults!$A$16:$A$20,0),MATCH(P$1,defaults!$A$16:$O$16,0))</f>
        <v>0</v>
      </c>
      <c r="Q70" s="0" t="n">
        <f aca="false">INDEX(defaults!$A$16:$O$20,MATCH($C70,defaults!$A$16:$A$20,0),MATCH(Q$1,defaults!$A$16:$O$16,0))</f>
        <v>0</v>
      </c>
    </row>
    <row r="71" customFormat="false" ht="13.8" hidden="false" customHeight="false" outlineLevel="0" collapsed="false">
      <c r="A71" s="0" t="s">
        <v>101</v>
      </c>
      <c r="B71" s="7" t="s">
        <v>24</v>
      </c>
      <c r="C71" s="0" t="str">
        <f aca="false">INDEX(country!F:F,MATCH(A71,country!A:A,0))</f>
        <v>LMIC</v>
      </c>
      <c r="D71" s="0" t="n">
        <f aca="false">INDEX(defaults!$A$16:$O$20,MATCH($C71,defaults!$A$16:$A$20,0),MATCH(D$1,defaults!$A$16:$O$16,0))</f>
        <v>0</v>
      </c>
      <c r="E71" s="0" t="n">
        <f aca="false">INDEX(defaults!$A$16:$O$20,MATCH($C71,defaults!$A$16:$A$20,0),MATCH(E$1,defaults!$A$16:$O$16,0))</f>
        <v>0</v>
      </c>
      <c r="F71" s="0" t="n">
        <f aca="false">INDEX(defaults!$A$16:$O$20,MATCH($C71,defaults!$A$16:$A$20,0),MATCH(F$1,defaults!$A$16:$O$16,0))</f>
        <v>0</v>
      </c>
      <c r="G71" s="0" t="n">
        <f aca="false">INDEX(defaults!$A$16:$O$20,MATCH($C71,defaults!$A$16:$A$20,0),MATCH(G$1,defaults!$A$16:$O$16,0))</f>
        <v>0</v>
      </c>
      <c r="H71" s="0" t="n">
        <f aca="false">INDEX(defaults!$A$16:$O$20,MATCH($C71,defaults!$A$16:$A$20,0),MATCH(H$1,defaults!$A$16:$O$16,0))</f>
        <v>0</v>
      </c>
      <c r="I71" s="0" t="n">
        <f aca="false">INDEX(defaults!$A$16:$O$20,MATCH($C71,defaults!$A$16:$A$20,0),MATCH(I$1,defaults!$A$16:$O$16,0))</f>
        <v>0</v>
      </c>
      <c r="J71" s="0" t="n">
        <f aca="false">INDEX(defaults!$A$16:$O$20,MATCH($C71,defaults!$A$16:$A$20,0),MATCH(J$1,defaults!$A$16:$O$16,0))</f>
        <v>10</v>
      </c>
      <c r="K71" s="0" t="n">
        <f aca="false">INDEX(defaults!$A$16:$O$20,MATCH($C71,defaults!$A$16:$A$20,0),MATCH(K$1,defaults!$A$16:$O$16,0))</f>
        <v>20</v>
      </c>
      <c r="L71" s="0" t="n">
        <f aca="false">INDEX(defaults!$A$16:$O$20,MATCH($C71,defaults!$A$16:$A$20,0),MATCH(L$1,defaults!$A$16:$O$16,0))</f>
        <v>20</v>
      </c>
      <c r="M71" s="0" t="n">
        <f aca="false">INDEX(defaults!$A$16:$O$20,MATCH($C71,defaults!$A$16:$A$20,0),MATCH(M$1,defaults!$A$16:$O$16,0))</f>
        <v>20</v>
      </c>
      <c r="N71" s="0" t="n">
        <f aca="false">INDEX(defaults!$A$16:$O$20,MATCH($C71,defaults!$A$16:$A$20,0),MATCH(N$1,defaults!$A$16:$O$16,0))</f>
        <v>20</v>
      </c>
      <c r="O71" s="0" t="n">
        <f aca="false">INDEX(defaults!$A$16:$O$20,MATCH($C71,defaults!$A$16:$A$20,0),MATCH(O$1,defaults!$A$16:$O$16,0))</f>
        <v>20</v>
      </c>
      <c r="P71" s="0" t="n">
        <f aca="false">INDEX(defaults!$A$16:$O$20,MATCH($C71,defaults!$A$16:$A$20,0),MATCH(P$1,defaults!$A$16:$O$16,0))</f>
        <v>20</v>
      </c>
      <c r="Q71" s="0" t="n">
        <f aca="false">INDEX(defaults!$A$16:$O$20,MATCH($C71,defaults!$A$16:$A$20,0),MATCH(Q$1,defaults!$A$16:$O$16,0))</f>
        <v>20</v>
      </c>
    </row>
    <row r="72" customFormat="false" ht="13.8" hidden="false" customHeight="false" outlineLevel="0" collapsed="false">
      <c r="A72" s="0" t="s">
        <v>102</v>
      </c>
      <c r="B72" s="7" t="s">
        <v>29</v>
      </c>
      <c r="C72" s="0" t="str">
        <f aca="false">INDEX(country!F:F,MATCH(A72,country!A:A,0))</f>
        <v>HIC</v>
      </c>
      <c r="D72" s="0" t="n">
        <f aca="false">INDEX(defaults!$A$16:$O$20,MATCH($C72,defaults!$A$16:$A$20,0),MATCH(D$1,defaults!$A$16:$O$16,0))</f>
        <v>0</v>
      </c>
      <c r="E72" s="0" t="n">
        <f aca="false">INDEX(defaults!$A$16:$O$20,MATCH($C72,defaults!$A$16:$A$20,0),MATCH(E$1,defaults!$A$16:$O$16,0))</f>
        <v>0</v>
      </c>
      <c r="F72" s="0" t="n">
        <f aca="false">INDEX(defaults!$A$16:$O$20,MATCH($C72,defaults!$A$16:$A$20,0),MATCH(F$1,defaults!$A$16:$O$16,0))</f>
        <v>0</v>
      </c>
      <c r="G72" s="0" t="n">
        <f aca="false">INDEX(defaults!$A$16:$O$20,MATCH($C72,defaults!$A$16:$A$20,0),MATCH(G$1,defaults!$A$16:$O$16,0))</f>
        <v>0</v>
      </c>
      <c r="H72" s="0" t="n">
        <f aca="false">INDEX(defaults!$A$16:$O$20,MATCH($C72,defaults!$A$16:$A$20,0),MATCH(H$1,defaults!$A$16:$O$16,0))</f>
        <v>20</v>
      </c>
      <c r="I72" s="0" t="n">
        <f aca="false">INDEX(defaults!$A$16:$O$20,MATCH($C72,defaults!$A$16:$A$20,0),MATCH(I$1,defaults!$A$16:$O$16,0))</f>
        <v>40</v>
      </c>
      <c r="J72" s="0" t="n">
        <f aca="false">INDEX(defaults!$A$16:$O$20,MATCH($C72,defaults!$A$16:$A$20,0),MATCH(J$1,defaults!$A$16:$O$16,0))</f>
        <v>60</v>
      </c>
      <c r="K72" s="0" t="n">
        <f aca="false">INDEX(defaults!$A$16:$O$20,MATCH($C72,defaults!$A$16:$A$20,0),MATCH(K$1,defaults!$A$16:$O$16,0))</f>
        <v>80</v>
      </c>
      <c r="L72" s="0" t="n">
        <f aca="false">INDEX(defaults!$A$16:$O$20,MATCH($C72,defaults!$A$16:$A$20,0),MATCH(L$1,defaults!$A$16:$O$16,0))</f>
        <v>90</v>
      </c>
      <c r="M72" s="0" t="n">
        <f aca="false">INDEX(defaults!$A$16:$O$20,MATCH($C72,defaults!$A$16:$A$20,0),MATCH(M$1,defaults!$A$16:$O$16,0))</f>
        <v>90</v>
      </c>
      <c r="N72" s="0" t="n">
        <f aca="false">INDEX(defaults!$A$16:$O$20,MATCH($C72,defaults!$A$16:$A$20,0),MATCH(N$1,defaults!$A$16:$O$16,0))</f>
        <v>90</v>
      </c>
      <c r="O72" s="0" t="n">
        <f aca="false">INDEX(defaults!$A$16:$O$20,MATCH($C72,defaults!$A$16:$A$20,0),MATCH(O$1,defaults!$A$16:$O$16,0))</f>
        <v>90</v>
      </c>
      <c r="P72" s="0" t="n">
        <f aca="false">INDEX(defaults!$A$16:$O$20,MATCH($C72,defaults!$A$16:$A$20,0),MATCH(P$1,defaults!$A$16:$O$16,0))</f>
        <v>90</v>
      </c>
      <c r="Q72" s="0" t="n">
        <f aca="false">INDEX(defaults!$A$16:$O$20,MATCH($C72,defaults!$A$16:$A$20,0),MATCH(Q$1,defaults!$A$16:$O$16,0))</f>
        <v>90</v>
      </c>
    </row>
    <row r="73" customFormat="false" ht="13.8" hidden="false" customHeight="false" outlineLevel="0" collapsed="false">
      <c r="A73" s="0" t="s">
        <v>103</v>
      </c>
      <c r="B73" s="7" t="s">
        <v>41</v>
      </c>
      <c r="C73" s="0" t="str">
        <f aca="false">INDEX(country!F:F,MATCH(A73,country!A:A,0))</f>
        <v>LMIC</v>
      </c>
      <c r="D73" s="0" t="n">
        <f aca="false">INDEX(defaults!$A$16:$O$20,MATCH($C73,defaults!$A$16:$A$20,0),MATCH(D$1,defaults!$A$16:$O$16,0))</f>
        <v>0</v>
      </c>
      <c r="E73" s="0" t="n">
        <f aca="false">INDEX(defaults!$A$16:$O$20,MATCH($C73,defaults!$A$16:$A$20,0),MATCH(E$1,defaults!$A$16:$O$16,0))</f>
        <v>0</v>
      </c>
      <c r="F73" s="0" t="n">
        <f aca="false">INDEX(defaults!$A$16:$O$20,MATCH($C73,defaults!$A$16:$A$20,0),MATCH(F$1,defaults!$A$16:$O$16,0))</f>
        <v>0</v>
      </c>
      <c r="G73" s="0" t="n">
        <f aca="false">INDEX(defaults!$A$16:$O$20,MATCH($C73,defaults!$A$16:$A$20,0),MATCH(G$1,defaults!$A$16:$O$16,0))</f>
        <v>0</v>
      </c>
      <c r="H73" s="0" t="n">
        <f aca="false">INDEX(defaults!$A$16:$O$20,MATCH($C73,defaults!$A$16:$A$20,0),MATCH(H$1,defaults!$A$16:$O$16,0))</f>
        <v>0</v>
      </c>
      <c r="I73" s="0" t="n">
        <f aca="false">INDEX(defaults!$A$16:$O$20,MATCH($C73,defaults!$A$16:$A$20,0),MATCH(I$1,defaults!$A$16:$O$16,0))</f>
        <v>0</v>
      </c>
      <c r="J73" s="0" t="n">
        <f aca="false">INDEX(defaults!$A$16:$O$20,MATCH($C73,defaults!$A$16:$A$20,0),MATCH(J$1,defaults!$A$16:$O$16,0))</f>
        <v>10</v>
      </c>
      <c r="K73" s="0" t="n">
        <f aca="false">INDEX(defaults!$A$16:$O$20,MATCH($C73,defaults!$A$16:$A$20,0),MATCH(K$1,defaults!$A$16:$O$16,0))</f>
        <v>20</v>
      </c>
      <c r="L73" s="0" t="n">
        <f aca="false">INDEX(defaults!$A$16:$O$20,MATCH($C73,defaults!$A$16:$A$20,0),MATCH(L$1,defaults!$A$16:$O$16,0))</f>
        <v>20</v>
      </c>
      <c r="M73" s="0" t="n">
        <f aca="false">INDEX(defaults!$A$16:$O$20,MATCH($C73,defaults!$A$16:$A$20,0),MATCH(M$1,defaults!$A$16:$O$16,0))</f>
        <v>20</v>
      </c>
      <c r="N73" s="0" t="n">
        <f aca="false">INDEX(defaults!$A$16:$O$20,MATCH($C73,defaults!$A$16:$A$20,0),MATCH(N$1,defaults!$A$16:$O$16,0))</f>
        <v>20</v>
      </c>
      <c r="O73" s="0" t="n">
        <f aca="false">INDEX(defaults!$A$16:$O$20,MATCH($C73,defaults!$A$16:$A$20,0),MATCH(O$1,defaults!$A$16:$O$16,0))</f>
        <v>20</v>
      </c>
      <c r="P73" s="0" t="n">
        <f aca="false">INDEX(defaults!$A$16:$O$20,MATCH($C73,defaults!$A$16:$A$20,0),MATCH(P$1,defaults!$A$16:$O$16,0))</f>
        <v>20</v>
      </c>
      <c r="Q73" s="0" t="n">
        <f aca="false">INDEX(defaults!$A$16:$O$20,MATCH($C73,defaults!$A$16:$A$20,0),MATCH(Q$1,defaults!$A$16:$O$16,0))</f>
        <v>20</v>
      </c>
    </row>
    <row r="74" customFormat="false" ht="13.8" hidden="false" customHeight="false" outlineLevel="0" collapsed="false">
      <c r="A74" s="0" t="s">
        <v>104</v>
      </c>
      <c r="B74" s="7" t="s">
        <v>14</v>
      </c>
      <c r="C74" s="0" t="str">
        <f aca="false">INDEX(country!F:F,MATCH(A74,country!A:A,0))</f>
        <v>HIC</v>
      </c>
      <c r="D74" s="0" t="n">
        <f aca="false">INDEX(defaults!$A$16:$O$20,MATCH($C74,defaults!$A$16:$A$20,0),MATCH(D$1,defaults!$A$16:$O$16,0))</f>
        <v>0</v>
      </c>
      <c r="E74" s="0" t="n">
        <f aca="false">INDEX(defaults!$A$16:$O$20,MATCH($C74,defaults!$A$16:$A$20,0),MATCH(E$1,defaults!$A$16:$O$16,0))</f>
        <v>0</v>
      </c>
      <c r="F74" s="0" t="n">
        <f aca="false">INDEX(defaults!$A$16:$O$20,MATCH($C74,defaults!$A$16:$A$20,0),MATCH(F$1,defaults!$A$16:$O$16,0))</f>
        <v>0</v>
      </c>
      <c r="G74" s="0" t="n">
        <f aca="false">INDEX(defaults!$A$16:$O$20,MATCH($C74,defaults!$A$16:$A$20,0),MATCH(G$1,defaults!$A$16:$O$16,0))</f>
        <v>0</v>
      </c>
      <c r="H74" s="0" t="n">
        <f aca="false">INDEX(defaults!$A$16:$O$20,MATCH($C74,defaults!$A$16:$A$20,0),MATCH(H$1,defaults!$A$16:$O$16,0))</f>
        <v>20</v>
      </c>
      <c r="I74" s="0" t="n">
        <f aca="false">INDEX(defaults!$A$16:$O$20,MATCH($C74,defaults!$A$16:$A$20,0),MATCH(I$1,defaults!$A$16:$O$16,0))</f>
        <v>40</v>
      </c>
      <c r="J74" s="0" t="n">
        <f aca="false">INDEX(defaults!$A$16:$O$20,MATCH($C74,defaults!$A$16:$A$20,0),MATCH(J$1,defaults!$A$16:$O$16,0))</f>
        <v>60</v>
      </c>
      <c r="K74" s="0" t="n">
        <f aca="false">INDEX(defaults!$A$16:$O$20,MATCH($C74,defaults!$A$16:$A$20,0),MATCH(K$1,defaults!$A$16:$O$16,0))</f>
        <v>80</v>
      </c>
      <c r="L74" s="0" t="n">
        <f aca="false">INDEX(defaults!$A$16:$O$20,MATCH($C74,defaults!$A$16:$A$20,0),MATCH(L$1,defaults!$A$16:$O$16,0))</f>
        <v>90</v>
      </c>
      <c r="M74" s="0" t="n">
        <f aca="false">INDEX(defaults!$A$16:$O$20,MATCH($C74,defaults!$A$16:$A$20,0),MATCH(M$1,defaults!$A$16:$O$16,0))</f>
        <v>90</v>
      </c>
      <c r="N74" s="0" t="n">
        <f aca="false">INDEX(defaults!$A$16:$O$20,MATCH($C74,defaults!$A$16:$A$20,0),MATCH(N$1,defaults!$A$16:$O$16,0))</f>
        <v>90</v>
      </c>
      <c r="O74" s="0" t="n">
        <f aca="false">INDEX(defaults!$A$16:$O$20,MATCH($C74,defaults!$A$16:$A$20,0),MATCH(O$1,defaults!$A$16:$O$16,0))</f>
        <v>90</v>
      </c>
      <c r="P74" s="0" t="n">
        <f aca="false">INDEX(defaults!$A$16:$O$20,MATCH($C74,defaults!$A$16:$A$20,0),MATCH(P$1,defaults!$A$16:$O$16,0))</f>
        <v>90</v>
      </c>
      <c r="Q74" s="0" t="n">
        <f aca="false">INDEX(defaults!$A$16:$O$20,MATCH($C74,defaults!$A$16:$A$20,0),MATCH(Q$1,defaults!$A$16:$O$16,0))</f>
        <v>90</v>
      </c>
    </row>
    <row r="75" customFormat="false" ht="13.8" hidden="false" customHeight="false" outlineLevel="0" collapsed="false">
      <c r="A75" s="0" t="s">
        <v>105</v>
      </c>
      <c r="B75" s="7" t="s">
        <v>20</v>
      </c>
      <c r="C75" s="0" t="str">
        <f aca="false">INDEX(country!F:F,MATCH(A75,country!A:A,0))</f>
        <v>UMIC</v>
      </c>
      <c r="D75" s="0" t="n">
        <f aca="false">INDEX(defaults!$A$16:$O$20,MATCH($C75,defaults!$A$16:$A$20,0),MATCH(D$1,defaults!$A$16:$O$16,0))</f>
        <v>0</v>
      </c>
      <c r="E75" s="0" t="n">
        <f aca="false">INDEX(defaults!$A$16:$O$20,MATCH($C75,defaults!$A$16:$A$20,0),MATCH(E$1,defaults!$A$16:$O$16,0))</f>
        <v>0</v>
      </c>
      <c r="F75" s="0" t="n">
        <f aca="false">INDEX(defaults!$A$16:$O$20,MATCH($C75,defaults!$A$16:$A$20,0),MATCH(F$1,defaults!$A$16:$O$16,0))</f>
        <v>0</v>
      </c>
      <c r="G75" s="0" t="n">
        <f aca="false">INDEX(defaults!$A$16:$O$20,MATCH($C75,defaults!$A$16:$A$20,0),MATCH(G$1,defaults!$A$16:$O$16,0))</f>
        <v>0</v>
      </c>
      <c r="H75" s="0" t="n">
        <f aca="false">INDEX(defaults!$A$16:$O$20,MATCH($C75,defaults!$A$16:$A$20,0),MATCH(H$1,defaults!$A$16:$O$16,0))</f>
        <v>10</v>
      </c>
      <c r="I75" s="0" t="n">
        <f aca="false">INDEX(defaults!$A$16:$O$20,MATCH($C75,defaults!$A$16:$A$20,0),MATCH(I$1,defaults!$A$16:$O$16,0))</f>
        <v>30</v>
      </c>
      <c r="J75" s="0" t="n">
        <f aca="false">INDEX(defaults!$A$16:$O$20,MATCH($C75,defaults!$A$16:$A$20,0),MATCH(J$1,defaults!$A$16:$O$16,0))</f>
        <v>40</v>
      </c>
      <c r="K75" s="0" t="n">
        <f aca="false">INDEX(defaults!$A$16:$O$20,MATCH($C75,defaults!$A$16:$A$20,0),MATCH(K$1,defaults!$A$16:$O$16,0))</f>
        <v>50</v>
      </c>
      <c r="L75" s="0" t="n">
        <f aca="false">INDEX(defaults!$A$16:$O$20,MATCH($C75,defaults!$A$16:$A$20,0),MATCH(L$1,defaults!$A$16:$O$16,0))</f>
        <v>50</v>
      </c>
      <c r="M75" s="0" t="n">
        <f aca="false">INDEX(defaults!$A$16:$O$20,MATCH($C75,defaults!$A$16:$A$20,0),MATCH(M$1,defaults!$A$16:$O$16,0))</f>
        <v>50</v>
      </c>
      <c r="N75" s="0" t="n">
        <f aca="false">INDEX(defaults!$A$16:$O$20,MATCH($C75,defaults!$A$16:$A$20,0),MATCH(N$1,defaults!$A$16:$O$16,0))</f>
        <v>50</v>
      </c>
      <c r="O75" s="0" t="n">
        <f aca="false">INDEX(defaults!$A$16:$O$20,MATCH($C75,defaults!$A$16:$A$20,0),MATCH(O$1,defaults!$A$16:$O$16,0))</f>
        <v>50</v>
      </c>
      <c r="P75" s="0" t="n">
        <f aca="false">INDEX(defaults!$A$16:$O$20,MATCH($C75,defaults!$A$16:$A$20,0),MATCH(P$1,defaults!$A$16:$O$16,0))</f>
        <v>50</v>
      </c>
      <c r="Q75" s="0" t="n">
        <f aca="false">INDEX(defaults!$A$16:$O$20,MATCH($C75,defaults!$A$16:$A$20,0),MATCH(Q$1,defaults!$A$16:$O$16,0))</f>
        <v>50</v>
      </c>
    </row>
    <row r="76" customFormat="false" ht="13.8" hidden="false" customHeight="false" outlineLevel="0" collapsed="false">
      <c r="A76" s="0" t="s">
        <v>106</v>
      </c>
      <c r="B76" s="7" t="s">
        <v>20</v>
      </c>
      <c r="C76" s="0" t="str">
        <f aca="false">INDEX(country!F:F,MATCH(A76,country!A:A,0))</f>
        <v>UMIC</v>
      </c>
      <c r="D76" s="0" t="n">
        <f aca="false">INDEX(defaults!$A$16:$O$20,MATCH($C76,defaults!$A$16:$A$20,0),MATCH(D$1,defaults!$A$16:$O$16,0))</f>
        <v>0</v>
      </c>
      <c r="E76" s="0" t="n">
        <f aca="false">INDEX(defaults!$A$16:$O$20,MATCH($C76,defaults!$A$16:$A$20,0),MATCH(E$1,defaults!$A$16:$O$16,0))</f>
        <v>0</v>
      </c>
      <c r="F76" s="0" t="n">
        <f aca="false">INDEX(defaults!$A$16:$O$20,MATCH($C76,defaults!$A$16:$A$20,0),MATCH(F$1,defaults!$A$16:$O$16,0))</f>
        <v>0</v>
      </c>
      <c r="G76" s="0" t="n">
        <f aca="false">INDEX(defaults!$A$16:$O$20,MATCH($C76,defaults!$A$16:$A$20,0),MATCH(G$1,defaults!$A$16:$O$16,0))</f>
        <v>0</v>
      </c>
      <c r="H76" s="0" t="n">
        <f aca="false">INDEX(defaults!$A$16:$O$20,MATCH($C76,defaults!$A$16:$A$20,0),MATCH(H$1,defaults!$A$16:$O$16,0))</f>
        <v>10</v>
      </c>
      <c r="I76" s="0" t="n">
        <f aca="false">INDEX(defaults!$A$16:$O$20,MATCH($C76,defaults!$A$16:$A$20,0),MATCH(I$1,defaults!$A$16:$O$16,0))</f>
        <v>30</v>
      </c>
      <c r="J76" s="0" t="n">
        <f aca="false">INDEX(defaults!$A$16:$O$20,MATCH($C76,defaults!$A$16:$A$20,0),MATCH(J$1,defaults!$A$16:$O$16,0))</f>
        <v>40</v>
      </c>
      <c r="K76" s="0" t="n">
        <f aca="false">INDEX(defaults!$A$16:$O$20,MATCH($C76,defaults!$A$16:$A$20,0),MATCH(K$1,defaults!$A$16:$O$16,0))</f>
        <v>50</v>
      </c>
      <c r="L76" s="0" t="n">
        <f aca="false">INDEX(defaults!$A$16:$O$20,MATCH($C76,defaults!$A$16:$A$20,0),MATCH(L$1,defaults!$A$16:$O$16,0))</f>
        <v>50</v>
      </c>
      <c r="M76" s="0" t="n">
        <f aca="false">INDEX(defaults!$A$16:$O$20,MATCH($C76,defaults!$A$16:$A$20,0),MATCH(M$1,defaults!$A$16:$O$16,0))</f>
        <v>50</v>
      </c>
      <c r="N76" s="0" t="n">
        <f aca="false">INDEX(defaults!$A$16:$O$20,MATCH($C76,defaults!$A$16:$A$20,0),MATCH(N$1,defaults!$A$16:$O$16,0))</f>
        <v>50</v>
      </c>
      <c r="O76" s="0" t="n">
        <f aca="false">INDEX(defaults!$A$16:$O$20,MATCH($C76,defaults!$A$16:$A$20,0),MATCH(O$1,defaults!$A$16:$O$16,0))</f>
        <v>50</v>
      </c>
      <c r="P76" s="0" t="n">
        <f aca="false">INDEX(defaults!$A$16:$O$20,MATCH($C76,defaults!$A$16:$A$20,0),MATCH(P$1,defaults!$A$16:$O$16,0))</f>
        <v>50</v>
      </c>
      <c r="Q76" s="0" t="n">
        <f aca="false">INDEX(defaults!$A$16:$O$20,MATCH($C76,defaults!$A$16:$A$20,0),MATCH(Q$1,defaults!$A$16:$O$16,0))</f>
        <v>50</v>
      </c>
    </row>
    <row r="77" customFormat="false" ht="13.8" hidden="false" customHeight="false" outlineLevel="0" collapsed="false">
      <c r="A77" s="0" t="s">
        <v>107</v>
      </c>
      <c r="B77" s="7" t="s">
        <v>91</v>
      </c>
      <c r="C77" s="0" t="str">
        <f aca="false">INDEX(country!F:F,MATCH(A77,country!A:A,0))</f>
        <v>HIC</v>
      </c>
      <c r="D77" s="0" t="n">
        <f aca="false">INDEX(defaults!$A$16:$O$20,MATCH($C77,defaults!$A$16:$A$20,0),MATCH(D$1,defaults!$A$16:$O$16,0))</f>
        <v>0</v>
      </c>
      <c r="E77" s="0" t="n">
        <f aca="false">INDEX(defaults!$A$16:$O$20,MATCH($C77,defaults!$A$16:$A$20,0),MATCH(E$1,defaults!$A$16:$O$16,0))</f>
        <v>0</v>
      </c>
      <c r="F77" s="0" t="n">
        <f aca="false">INDEX(defaults!$A$16:$O$20,MATCH($C77,defaults!$A$16:$A$20,0),MATCH(F$1,defaults!$A$16:$O$16,0))</f>
        <v>0</v>
      </c>
      <c r="G77" s="0" t="n">
        <f aca="false">INDEX(defaults!$A$16:$O$20,MATCH($C77,defaults!$A$16:$A$20,0),MATCH(G$1,defaults!$A$16:$O$16,0))</f>
        <v>0</v>
      </c>
      <c r="H77" s="0" t="n">
        <f aca="false">INDEX(defaults!$A$16:$O$20,MATCH($C77,defaults!$A$16:$A$20,0),MATCH(H$1,defaults!$A$16:$O$16,0))</f>
        <v>20</v>
      </c>
      <c r="I77" s="0" t="n">
        <f aca="false">INDEX(defaults!$A$16:$O$20,MATCH($C77,defaults!$A$16:$A$20,0),MATCH(I$1,defaults!$A$16:$O$16,0))</f>
        <v>40</v>
      </c>
      <c r="J77" s="0" t="n">
        <f aca="false">INDEX(defaults!$A$16:$O$20,MATCH($C77,defaults!$A$16:$A$20,0),MATCH(J$1,defaults!$A$16:$O$16,0))</f>
        <v>60</v>
      </c>
      <c r="K77" s="0" t="n">
        <f aca="false">INDEX(defaults!$A$16:$O$20,MATCH($C77,defaults!$A$16:$A$20,0),MATCH(K$1,defaults!$A$16:$O$16,0))</f>
        <v>80</v>
      </c>
      <c r="L77" s="0" t="n">
        <f aca="false">INDEX(defaults!$A$16:$O$20,MATCH($C77,defaults!$A$16:$A$20,0),MATCH(L$1,defaults!$A$16:$O$16,0))</f>
        <v>90</v>
      </c>
      <c r="M77" s="0" t="n">
        <f aca="false">INDEX(defaults!$A$16:$O$20,MATCH($C77,defaults!$A$16:$A$20,0),MATCH(M$1,defaults!$A$16:$O$16,0))</f>
        <v>90</v>
      </c>
      <c r="N77" s="0" t="n">
        <f aca="false">INDEX(defaults!$A$16:$O$20,MATCH($C77,defaults!$A$16:$A$20,0),MATCH(N$1,defaults!$A$16:$O$16,0))</f>
        <v>90</v>
      </c>
      <c r="O77" s="0" t="n">
        <f aca="false">INDEX(defaults!$A$16:$O$20,MATCH($C77,defaults!$A$16:$A$20,0),MATCH(O$1,defaults!$A$16:$O$16,0))</f>
        <v>90</v>
      </c>
      <c r="P77" s="0" t="n">
        <f aca="false">INDEX(defaults!$A$16:$O$20,MATCH($C77,defaults!$A$16:$A$20,0),MATCH(P$1,defaults!$A$16:$O$16,0))</f>
        <v>90</v>
      </c>
      <c r="Q77" s="0" t="n">
        <f aca="false">INDEX(defaults!$A$16:$O$20,MATCH($C77,defaults!$A$16:$A$20,0),MATCH(Q$1,defaults!$A$16:$O$16,0))</f>
        <v>90</v>
      </c>
    </row>
    <row r="78" customFormat="false" ht="13.8" hidden="false" customHeight="false" outlineLevel="0" collapsed="false">
      <c r="A78" s="0" t="s">
        <v>108</v>
      </c>
      <c r="B78" s="7" t="s">
        <v>39</v>
      </c>
      <c r="C78" s="0" t="str">
        <f aca="false">INDEX(country!F:F,MATCH(A78,country!A:A,0))</f>
        <v>UMIC</v>
      </c>
      <c r="D78" s="0" t="n">
        <f aca="false">INDEX(defaults!$A$16:$O$20,MATCH($C78,defaults!$A$16:$A$20,0),MATCH(D$1,defaults!$A$16:$O$16,0))</f>
        <v>0</v>
      </c>
      <c r="E78" s="0" t="n">
        <f aca="false">INDEX(defaults!$A$16:$O$20,MATCH($C78,defaults!$A$16:$A$20,0),MATCH(E$1,defaults!$A$16:$O$16,0))</f>
        <v>0</v>
      </c>
      <c r="F78" s="0" t="n">
        <f aca="false">INDEX(defaults!$A$16:$O$20,MATCH($C78,defaults!$A$16:$A$20,0),MATCH(F$1,defaults!$A$16:$O$16,0))</f>
        <v>0</v>
      </c>
      <c r="G78" s="0" t="n">
        <f aca="false">INDEX(defaults!$A$16:$O$20,MATCH($C78,defaults!$A$16:$A$20,0),MATCH(G$1,defaults!$A$16:$O$16,0))</f>
        <v>0</v>
      </c>
      <c r="H78" s="0" t="n">
        <f aca="false">INDEX(defaults!$A$16:$O$20,MATCH($C78,defaults!$A$16:$A$20,0),MATCH(H$1,defaults!$A$16:$O$16,0))</f>
        <v>10</v>
      </c>
      <c r="I78" s="0" t="n">
        <f aca="false">INDEX(defaults!$A$16:$O$20,MATCH($C78,defaults!$A$16:$A$20,0),MATCH(I$1,defaults!$A$16:$O$16,0))</f>
        <v>30</v>
      </c>
      <c r="J78" s="0" t="n">
        <f aca="false">INDEX(defaults!$A$16:$O$20,MATCH($C78,defaults!$A$16:$A$20,0),MATCH(J$1,defaults!$A$16:$O$16,0))</f>
        <v>40</v>
      </c>
      <c r="K78" s="0" t="n">
        <f aca="false">INDEX(defaults!$A$16:$O$20,MATCH($C78,defaults!$A$16:$A$20,0),MATCH(K$1,defaults!$A$16:$O$16,0))</f>
        <v>50</v>
      </c>
      <c r="L78" s="0" t="n">
        <f aca="false">INDEX(defaults!$A$16:$O$20,MATCH($C78,defaults!$A$16:$A$20,0),MATCH(L$1,defaults!$A$16:$O$16,0))</f>
        <v>50</v>
      </c>
      <c r="M78" s="0" t="n">
        <f aca="false">INDEX(defaults!$A$16:$O$20,MATCH($C78,defaults!$A$16:$A$20,0),MATCH(M$1,defaults!$A$16:$O$16,0))</f>
        <v>50</v>
      </c>
      <c r="N78" s="0" t="n">
        <f aca="false">INDEX(defaults!$A$16:$O$20,MATCH($C78,defaults!$A$16:$A$20,0),MATCH(N$1,defaults!$A$16:$O$16,0))</f>
        <v>50</v>
      </c>
      <c r="O78" s="0" t="n">
        <f aca="false">INDEX(defaults!$A$16:$O$20,MATCH($C78,defaults!$A$16:$A$20,0),MATCH(O$1,defaults!$A$16:$O$16,0))</f>
        <v>50</v>
      </c>
      <c r="P78" s="0" t="n">
        <f aca="false">INDEX(defaults!$A$16:$O$20,MATCH($C78,defaults!$A$16:$A$20,0),MATCH(P$1,defaults!$A$16:$O$16,0))</f>
        <v>50</v>
      </c>
      <c r="Q78" s="0" t="n">
        <f aca="false">INDEX(defaults!$A$16:$O$20,MATCH($C78,defaults!$A$16:$A$20,0),MATCH(Q$1,defaults!$A$16:$O$16,0))</f>
        <v>50</v>
      </c>
    </row>
    <row r="79" customFormat="false" ht="13.8" hidden="false" customHeight="false" outlineLevel="0" collapsed="false">
      <c r="A79" s="0" t="s">
        <v>109</v>
      </c>
      <c r="B79" s="7" t="s">
        <v>41</v>
      </c>
      <c r="C79" s="0" t="str">
        <f aca="false">INDEX(country!F:F,MATCH(A79,country!A:A,0))</f>
        <v>LIC</v>
      </c>
      <c r="D79" s="0" t="n">
        <f aca="false">INDEX(defaults!$A$16:$O$20,MATCH($C79,defaults!$A$16:$A$20,0),MATCH(D$1,defaults!$A$16:$O$16,0))</f>
        <v>0</v>
      </c>
      <c r="E79" s="0" t="n">
        <f aca="false">INDEX(defaults!$A$16:$O$20,MATCH($C79,defaults!$A$16:$A$20,0),MATCH(E$1,defaults!$A$16:$O$16,0))</f>
        <v>0</v>
      </c>
      <c r="F79" s="0" t="n">
        <f aca="false">INDEX(defaults!$A$16:$O$20,MATCH($C79,defaults!$A$16:$A$20,0),MATCH(F$1,defaults!$A$16:$O$16,0))</f>
        <v>0</v>
      </c>
      <c r="G79" s="0" t="n">
        <f aca="false">INDEX(defaults!$A$16:$O$20,MATCH($C79,defaults!$A$16:$A$20,0),MATCH(G$1,defaults!$A$16:$O$16,0))</f>
        <v>0</v>
      </c>
      <c r="H79" s="0" t="n">
        <f aca="false">INDEX(defaults!$A$16:$O$20,MATCH($C79,defaults!$A$16:$A$20,0),MATCH(H$1,defaults!$A$16:$O$16,0))</f>
        <v>0</v>
      </c>
      <c r="I79" s="0" t="n">
        <f aca="false">INDEX(defaults!$A$16:$O$20,MATCH($C79,defaults!$A$16:$A$20,0),MATCH(I$1,defaults!$A$16:$O$16,0))</f>
        <v>0</v>
      </c>
      <c r="J79" s="0" t="n">
        <f aca="false">INDEX(defaults!$A$16:$O$20,MATCH($C79,defaults!$A$16:$A$20,0),MATCH(J$1,defaults!$A$16:$O$16,0))</f>
        <v>0</v>
      </c>
      <c r="K79" s="0" t="n">
        <f aca="false">INDEX(defaults!$A$16:$O$20,MATCH($C79,defaults!$A$16:$A$20,0),MATCH(K$1,defaults!$A$16:$O$16,0))</f>
        <v>0</v>
      </c>
      <c r="L79" s="0" t="n">
        <f aca="false">INDEX(defaults!$A$16:$O$20,MATCH($C79,defaults!$A$16:$A$20,0),MATCH(L$1,defaults!$A$16:$O$16,0))</f>
        <v>0</v>
      </c>
      <c r="M79" s="0" t="n">
        <f aca="false">INDEX(defaults!$A$16:$O$20,MATCH($C79,defaults!$A$16:$A$20,0),MATCH(M$1,defaults!$A$16:$O$16,0))</f>
        <v>0</v>
      </c>
      <c r="N79" s="0" t="n">
        <f aca="false">INDEX(defaults!$A$16:$O$20,MATCH($C79,defaults!$A$16:$A$20,0),MATCH(N$1,defaults!$A$16:$O$16,0))</f>
        <v>0</v>
      </c>
      <c r="O79" s="0" t="n">
        <f aca="false">INDEX(defaults!$A$16:$O$20,MATCH($C79,defaults!$A$16:$A$20,0),MATCH(O$1,defaults!$A$16:$O$16,0))</f>
        <v>0</v>
      </c>
      <c r="P79" s="0" t="n">
        <f aca="false">INDEX(defaults!$A$16:$O$20,MATCH($C79,defaults!$A$16:$A$20,0),MATCH(P$1,defaults!$A$16:$O$16,0))</f>
        <v>0</v>
      </c>
      <c r="Q79" s="0" t="n">
        <f aca="false">INDEX(defaults!$A$16:$O$20,MATCH($C79,defaults!$A$16:$A$20,0),MATCH(Q$1,defaults!$A$16:$O$16,0))</f>
        <v>0</v>
      </c>
    </row>
    <row r="80" customFormat="false" ht="13.8" hidden="false" customHeight="false" outlineLevel="0" collapsed="false">
      <c r="A80" s="0" t="s">
        <v>110</v>
      </c>
      <c r="B80" s="7" t="s">
        <v>41</v>
      </c>
      <c r="C80" s="0" t="str">
        <f aca="false">INDEX(country!F:F,MATCH(A80,country!A:A,0))</f>
        <v>LIC</v>
      </c>
      <c r="D80" s="0" t="n">
        <f aca="false">INDEX(defaults!$A$16:$O$20,MATCH($C80,defaults!$A$16:$A$20,0),MATCH(D$1,defaults!$A$16:$O$16,0))</f>
        <v>0</v>
      </c>
      <c r="E80" s="0" t="n">
        <f aca="false">INDEX(defaults!$A$16:$O$20,MATCH($C80,defaults!$A$16:$A$20,0),MATCH(E$1,defaults!$A$16:$O$16,0))</f>
        <v>0</v>
      </c>
      <c r="F80" s="0" t="n">
        <f aca="false">INDEX(defaults!$A$16:$O$20,MATCH($C80,defaults!$A$16:$A$20,0),MATCH(F$1,defaults!$A$16:$O$16,0))</f>
        <v>0</v>
      </c>
      <c r="G80" s="0" t="n">
        <f aca="false">INDEX(defaults!$A$16:$O$20,MATCH($C80,defaults!$A$16:$A$20,0),MATCH(G$1,defaults!$A$16:$O$16,0))</f>
        <v>0</v>
      </c>
      <c r="H80" s="0" t="n">
        <f aca="false">INDEX(defaults!$A$16:$O$20,MATCH($C80,defaults!$A$16:$A$20,0),MATCH(H$1,defaults!$A$16:$O$16,0))</f>
        <v>0</v>
      </c>
      <c r="I80" s="0" t="n">
        <f aca="false">INDEX(defaults!$A$16:$O$20,MATCH($C80,defaults!$A$16:$A$20,0),MATCH(I$1,defaults!$A$16:$O$16,0))</f>
        <v>0</v>
      </c>
      <c r="J80" s="0" t="n">
        <f aca="false">INDEX(defaults!$A$16:$O$20,MATCH($C80,defaults!$A$16:$A$20,0),MATCH(J$1,defaults!$A$16:$O$16,0))</f>
        <v>0</v>
      </c>
      <c r="K80" s="0" t="n">
        <f aca="false">INDEX(defaults!$A$16:$O$20,MATCH($C80,defaults!$A$16:$A$20,0),MATCH(K$1,defaults!$A$16:$O$16,0))</f>
        <v>0</v>
      </c>
      <c r="L80" s="0" t="n">
        <f aca="false">INDEX(defaults!$A$16:$O$20,MATCH($C80,defaults!$A$16:$A$20,0),MATCH(L$1,defaults!$A$16:$O$16,0))</f>
        <v>0</v>
      </c>
      <c r="M80" s="0" t="n">
        <f aca="false">INDEX(defaults!$A$16:$O$20,MATCH($C80,defaults!$A$16:$A$20,0),MATCH(M$1,defaults!$A$16:$O$16,0))</f>
        <v>0</v>
      </c>
      <c r="N80" s="0" t="n">
        <f aca="false">INDEX(defaults!$A$16:$O$20,MATCH($C80,defaults!$A$16:$A$20,0),MATCH(N$1,defaults!$A$16:$O$16,0))</f>
        <v>0</v>
      </c>
      <c r="O80" s="0" t="n">
        <f aca="false">INDEX(defaults!$A$16:$O$20,MATCH($C80,defaults!$A$16:$A$20,0),MATCH(O$1,defaults!$A$16:$O$16,0))</f>
        <v>0</v>
      </c>
      <c r="P80" s="0" t="n">
        <f aca="false">INDEX(defaults!$A$16:$O$20,MATCH($C80,defaults!$A$16:$A$20,0),MATCH(P$1,defaults!$A$16:$O$16,0))</f>
        <v>0</v>
      </c>
      <c r="Q80" s="0" t="n">
        <f aca="false">INDEX(defaults!$A$16:$O$20,MATCH($C80,defaults!$A$16:$A$20,0),MATCH(Q$1,defaults!$A$16:$O$16,0))</f>
        <v>0</v>
      </c>
    </row>
    <row r="81" customFormat="false" ht="13.8" hidden="false" customHeight="false" outlineLevel="0" collapsed="false">
      <c r="A81" s="0" t="s">
        <v>111</v>
      </c>
      <c r="B81" s="7" t="s">
        <v>22</v>
      </c>
      <c r="C81" s="0" t="str">
        <f aca="false">INDEX(country!F:F,MATCH(A81,country!A:A,0))</f>
        <v>UMIC</v>
      </c>
      <c r="D81" s="0" t="n">
        <f aca="false">INDEX(defaults!$A$16:$O$20,MATCH($C81,defaults!$A$16:$A$20,0),MATCH(D$1,defaults!$A$16:$O$16,0))</f>
        <v>0</v>
      </c>
      <c r="E81" s="0" t="n">
        <f aca="false">INDEX(defaults!$A$16:$O$20,MATCH($C81,defaults!$A$16:$A$20,0),MATCH(E$1,defaults!$A$16:$O$16,0))</f>
        <v>0</v>
      </c>
      <c r="F81" s="0" t="n">
        <f aca="false">INDEX(defaults!$A$16:$O$20,MATCH($C81,defaults!$A$16:$A$20,0),MATCH(F$1,defaults!$A$16:$O$16,0))</f>
        <v>0</v>
      </c>
      <c r="G81" s="0" t="n">
        <f aca="false">INDEX(defaults!$A$16:$O$20,MATCH($C81,defaults!$A$16:$A$20,0),MATCH(G$1,defaults!$A$16:$O$16,0))</f>
        <v>0</v>
      </c>
      <c r="H81" s="0" t="n">
        <f aca="false">INDEX(defaults!$A$16:$O$20,MATCH($C81,defaults!$A$16:$A$20,0),MATCH(H$1,defaults!$A$16:$O$16,0))</f>
        <v>10</v>
      </c>
      <c r="I81" s="0" t="n">
        <f aca="false">INDEX(defaults!$A$16:$O$20,MATCH($C81,defaults!$A$16:$A$20,0),MATCH(I$1,defaults!$A$16:$O$16,0))</f>
        <v>30</v>
      </c>
      <c r="J81" s="0" t="n">
        <f aca="false">INDEX(defaults!$A$16:$O$20,MATCH($C81,defaults!$A$16:$A$20,0),MATCH(J$1,defaults!$A$16:$O$16,0))</f>
        <v>40</v>
      </c>
      <c r="K81" s="0" t="n">
        <f aca="false">INDEX(defaults!$A$16:$O$20,MATCH($C81,defaults!$A$16:$A$20,0),MATCH(K$1,defaults!$A$16:$O$16,0))</f>
        <v>50</v>
      </c>
      <c r="L81" s="0" t="n">
        <f aca="false">INDEX(defaults!$A$16:$O$20,MATCH($C81,defaults!$A$16:$A$20,0),MATCH(L$1,defaults!$A$16:$O$16,0))</f>
        <v>50</v>
      </c>
      <c r="M81" s="0" t="n">
        <f aca="false">INDEX(defaults!$A$16:$O$20,MATCH($C81,defaults!$A$16:$A$20,0),MATCH(M$1,defaults!$A$16:$O$16,0))</f>
        <v>50</v>
      </c>
      <c r="N81" s="0" t="n">
        <f aca="false">INDEX(defaults!$A$16:$O$20,MATCH($C81,defaults!$A$16:$A$20,0),MATCH(N$1,defaults!$A$16:$O$16,0))</f>
        <v>50</v>
      </c>
      <c r="O81" s="0" t="n">
        <f aca="false">INDEX(defaults!$A$16:$O$20,MATCH($C81,defaults!$A$16:$A$20,0),MATCH(O$1,defaults!$A$16:$O$16,0))</f>
        <v>50</v>
      </c>
      <c r="P81" s="0" t="n">
        <f aca="false">INDEX(defaults!$A$16:$O$20,MATCH($C81,defaults!$A$16:$A$20,0),MATCH(P$1,defaults!$A$16:$O$16,0))</f>
        <v>50</v>
      </c>
      <c r="Q81" s="0" t="n">
        <f aca="false">INDEX(defaults!$A$16:$O$20,MATCH($C81,defaults!$A$16:$A$20,0),MATCH(Q$1,defaults!$A$16:$O$16,0))</f>
        <v>50</v>
      </c>
    </row>
    <row r="82" customFormat="false" ht="13.8" hidden="false" customHeight="false" outlineLevel="0" collapsed="false">
      <c r="A82" s="0" t="s">
        <v>112</v>
      </c>
      <c r="B82" s="7" t="s">
        <v>20</v>
      </c>
      <c r="C82" s="0" t="str">
        <f aca="false">INDEX(country!F:F,MATCH(A82,country!A:A,0))</f>
        <v>LIC</v>
      </c>
      <c r="D82" s="0" t="n">
        <f aca="false">INDEX(defaults!$A$16:$O$20,MATCH($C82,defaults!$A$16:$A$20,0),MATCH(D$1,defaults!$A$16:$O$16,0))</f>
        <v>0</v>
      </c>
      <c r="E82" s="0" t="n">
        <f aca="false">INDEX(defaults!$A$16:$O$20,MATCH($C82,defaults!$A$16:$A$20,0),MATCH(E$1,defaults!$A$16:$O$16,0))</f>
        <v>0</v>
      </c>
      <c r="F82" s="0" t="n">
        <f aca="false">INDEX(defaults!$A$16:$O$20,MATCH($C82,defaults!$A$16:$A$20,0),MATCH(F$1,defaults!$A$16:$O$16,0))</f>
        <v>0</v>
      </c>
      <c r="G82" s="0" t="n">
        <f aca="false">INDEX(defaults!$A$16:$O$20,MATCH($C82,defaults!$A$16:$A$20,0),MATCH(G$1,defaults!$A$16:$O$16,0))</f>
        <v>0</v>
      </c>
      <c r="H82" s="0" t="n">
        <f aca="false">INDEX(defaults!$A$16:$O$20,MATCH($C82,defaults!$A$16:$A$20,0),MATCH(H$1,defaults!$A$16:$O$16,0))</f>
        <v>0</v>
      </c>
      <c r="I82" s="0" t="n">
        <f aca="false">INDEX(defaults!$A$16:$O$20,MATCH($C82,defaults!$A$16:$A$20,0),MATCH(I$1,defaults!$A$16:$O$16,0))</f>
        <v>0</v>
      </c>
      <c r="J82" s="0" t="n">
        <f aca="false">INDEX(defaults!$A$16:$O$20,MATCH($C82,defaults!$A$16:$A$20,0),MATCH(J$1,defaults!$A$16:$O$16,0))</f>
        <v>0</v>
      </c>
      <c r="K82" s="0" t="n">
        <f aca="false">INDEX(defaults!$A$16:$O$20,MATCH($C82,defaults!$A$16:$A$20,0),MATCH(K$1,defaults!$A$16:$O$16,0))</f>
        <v>0</v>
      </c>
      <c r="L82" s="0" t="n">
        <f aca="false">INDEX(defaults!$A$16:$O$20,MATCH($C82,defaults!$A$16:$A$20,0),MATCH(L$1,defaults!$A$16:$O$16,0))</f>
        <v>0</v>
      </c>
      <c r="M82" s="0" t="n">
        <f aca="false">INDEX(defaults!$A$16:$O$20,MATCH($C82,defaults!$A$16:$A$20,0),MATCH(M$1,defaults!$A$16:$O$16,0))</f>
        <v>0</v>
      </c>
      <c r="N82" s="0" t="n">
        <f aca="false">INDEX(defaults!$A$16:$O$20,MATCH($C82,defaults!$A$16:$A$20,0),MATCH(N$1,defaults!$A$16:$O$16,0))</f>
        <v>0</v>
      </c>
      <c r="O82" s="0" t="n">
        <f aca="false">INDEX(defaults!$A$16:$O$20,MATCH($C82,defaults!$A$16:$A$20,0),MATCH(O$1,defaults!$A$16:$O$16,0))</f>
        <v>0</v>
      </c>
      <c r="P82" s="0" t="n">
        <f aca="false">INDEX(defaults!$A$16:$O$20,MATCH($C82,defaults!$A$16:$A$20,0),MATCH(P$1,defaults!$A$16:$O$16,0))</f>
        <v>0</v>
      </c>
      <c r="Q82" s="0" t="n">
        <f aca="false">INDEX(defaults!$A$16:$O$20,MATCH($C82,defaults!$A$16:$A$20,0),MATCH(Q$1,defaults!$A$16:$O$16,0))</f>
        <v>0</v>
      </c>
    </row>
    <row r="83" customFormat="false" ht="13.8" hidden="false" customHeight="false" outlineLevel="0" collapsed="false">
      <c r="A83" s="0" t="s">
        <v>113</v>
      </c>
      <c r="B83" s="7" t="s">
        <v>39</v>
      </c>
      <c r="C83" s="0" t="str">
        <f aca="false">INDEX(country!F:F,MATCH(A83,country!A:A,0))</f>
        <v>LMIC</v>
      </c>
      <c r="D83" s="0" t="n">
        <f aca="false">INDEX(defaults!$A$16:$O$20,MATCH($C83,defaults!$A$16:$A$20,0),MATCH(D$1,defaults!$A$16:$O$16,0))</f>
        <v>0</v>
      </c>
      <c r="E83" s="0" t="n">
        <f aca="false">INDEX(defaults!$A$16:$O$20,MATCH($C83,defaults!$A$16:$A$20,0),MATCH(E$1,defaults!$A$16:$O$16,0))</f>
        <v>0</v>
      </c>
      <c r="F83" s="0" t="n">
        <f aca="false">INDEX(defaults!$A$16:$O$20,MATCH($C83,defaults!$A$16:$A$20,0),MATCH(F$1,defaults!$A$16:$O$16,0))</f>
        <v>0</v>
      </c>
      <c r="G83" s="0" t="n">
        <f aca="false">INDEX(defaults!$A$16:$O$20,MATCH($C83,defaults!$A$16:$A$20,0),MATCH(G$1,defaults!$A$16:$O$16,0))</f>
        <v>0</v>
      </c>
      <c r="H83" s="0" t="n">
        <f aca="false">INDEX(defaults!$A$16:$O$20,MATCH($C83,defaults!$A$16:$A$20,0),MATCH(H$1,defaults!$A$16:$O$16,0))</f>
        <v>0</v>
      </c>
      <c r="I83" s="0" t="n">
        <f aca="false">INDEX(defaults!$A$16:$O$20,MATCH($C83,defaults!$A$16:$A$20,0),MATCH(I$1,defaults!$A$16:$O$16,0))</f>
        <v>0</v>
      </c>
      <c r="J83" s="0" t="n">
        <f aca="false">INDEX(defaults!$A$16:$O$20,MATCH($C83,defaults!$A$16:$A$20,0),MATCH(J$1,defaults!$A$16:$O$16,0))</f>
        <v>10</v>
      </c>
      <c r="K83" s="0" t="n">
        <f aca="false">INDEX(defaults!$A$16:$O$20,MATCH($C83,defaults!$A$16:$A$20,0),MATCH(K$1,defaults!$A$16:$O$16,0))</f>
        <v>20</v>
      </c>
      <c r="L83" s="0" t="n">
        <f aca="false">INDEX(defaults!$A$16:$O$20,MATCH($C83,defaults!$A$16:$A$20,0),MATCH(L$1,defaults!$A$16:$O$16,0))</f>
        <v>20</v>
      </c>
      <c r="M83" s="0" t="n">
        <f aca="false">INDEX(defaults!$A$16:$O$20,MATCH($C83,defaults!$A$16:$A$20,0),MATCH(M$1,defaults!$A$16:$O$16,0))</f>
        <v>20</v>
      </c>
      <c r="N83" s="0" t="n">
        <f aca="false">INDEX(defaults!$A$16:$O$20,MATCH($C83,defaults!$A$16:$A$20,0),MATCH(N$1,defaults!$A$16:$O$16,0))</f>
        <v>20</v>
      </c>
      <c r="O83" s="0" t="n">
        <f aca="false">INDEX(defaults!$A$16:$O$20,MATCH($C83,defaults!$A$16:$A$20,0),MATCH(O$1,defaults!$A$16:$O$16,0))</f>
        <v>20</v>
      </c>
      <c r="P83" s="0" t="n">
        <f aca="false">INDEX(defaults!$A$16:$O$20,MATCH($C83,defaults!$A$16:$A$20,0),MATCH(P$1,defaults!$A$16:$O$16,0))</f>
        <v>20</v>
      </c>
      <c r="Q83" s="0" t="n">
        <f aca="false">INDEX(defaults!$A$16:$O$20,MATCH($C83,defaults!$A$16:$A$20,0),MATCH(Q$1,defaults!$A$16:$O$16,0))</f>
        <v>20</v>
      </c>
    </row>
    <row r="84" customFormat="false" ht="13.8" hidden="false" customHeight="false" outlineLevel="0" collapsed="false">
      <c r="A84" s="0" t="s">
        <v>114</v>
      </c>
      <c r="B84" s="7" t="s">
        <v>36</v>
      </c>
      <c r="C84" s="0" t="str">
        <f aca="false">INDEX(country!F:F,MATCH(A84,country!A:A,0))</f>
        <v>HIC</v>
      </c>
      <c r="D84" s="0" t="n">
        <f aca="false">INDEX(defaults!$A$16:$O$20,MATCH($C84,defaults!$A$16:$A$20,0),MATCH(D$1,defaults!$A$16:$O$16,0))</f>
        <v>0</v>
      </c>
      <c r="E84" s="0" t="n">
        <f aca="false">INDEX(defaults!$A$16:$O$20,MATCH($C84,defaults!$A$16:$A$20,0),MATCH(E$1,defaults!$A$16:$O$16,0))</f>
        <v>0</v>
      </c>
      <c r="F84" s="0" t="n">
        <f aca="false">INDEX(defaults!$A$16:$O$20,MATCH($C84,defaults!$A$16:$A$20,0),MATCH(F$1,defaults!$A$16:$O$16,0))</f>
        <v>0</v>
      </c>
      <c r="G84" s="0" t="n">
        <f aca="false">INDEX(defaults!$A$16:$O$20,MATCH($C84,defaults!$A$16:$A$20,0),MATCH(G$1,defaults!$A$16:$O$16,0))</f>
        <v>0</v>
      </c>
      <c r="H84" s="0" t="n">
        <f aca="false">INDEX(defaults!$A$16:$O$20,MATCH($C84,defaults!$A$16:$A$20,0),MATCH(H$1,defaults!$A$16:$O$16,0))</f>
        <v>20</v>
      </c>
      <c r="I84" s="0" t="n">
        <f aca="false">INDEX(defaults!$A$16:$O$20,MATCH($C84,defaults!$A$16:$A$20,0),MATCH(I$1,defaults!$A$16:$O$16,0))</f>
        <v>40</v>
      </c>
      <c r="J84" s="0" t="n">
        <f aca="false">INDEX(defaults!$A$16:$O$20,MATCH($C84,defaults!$A$16:$A$20,0),MATCH(J$1,defaults!$A$16:$O$16,0))</f>
        <v>60</v>
      </c>
      <c r="K84" s="0" t="n">
        <f aca="false">INDEX(defaults!$A$16:$O$20,MATCH($C84,defaults!$A$16:$A$20,0),MATCH(K$1,defaults!$A$16:$O$16,0))</f>
        <v>80</v>
      </c>
      <c r="L84" s="0" t="n">
        <f aca="false">INDEX(defaults!$A$16:$O$20,MATCH($C84,defaults!$A$16:$A$20,0),MATCH(L$1,defaults!$A$16:$O$16,0))</f>
        <v>90</v>
      </c>
      <c r="M84" s="0" t="n">
        <f aca="false">INDEX(defaults!$A$16:$O$20,MATCH($C84,defaults!$A$16:$A$20,0),MATCH(M$1,defaults!$A$16:$O$16,0))</f>
        <v>90</v>
      </c>
      <c r="N84" s="0" t="n">
        <f aca="false">INDEX(defaults!$A$16:$O$20,MATCH($C84,defaults!$A$16:$A$20,0),MATCH(N$1,defaults!$A$16:$O$16,0))</f>
        <v>90</v>
      </c>
      <c r="O84" s="0" t="n">
        <f aca="false">INDEX(defaults!$A$16:$O$20,MATCH($C84,defaults!$A$16:$A$20,0),MATCH(O$1,defaults!$A$16:$O$16,0))</f>
        <v>90</v>
      </c>
      <c r="P84" s="0" t="n">
        <f aca="false">INDEX(defaults!$A$16:$O$20,MATCH($C84,defaults!$A$16:$A$20,0),MATCH(P$1,defaults!$A$16:$O$16,0))</f>
        <v>90</v>
      </c>
      <c r="Q84" s="0" t="n">
        <f aca="false">INDEX(defaults!$A$16:$O$20,MATCH($C84,defaults!$A$16:$A$20,0),MATCH(Q$1,defaults!$A$16:$O$16,0))</f>
        <v>90</v>
      </c>
    </row>
    <row r="85" customFormat="false" ht="13.8" hidden="false" customHeight="false" outlineLevel="0" collapsed="false">
      <c r="A85" s="0" t="s">
        <v>115</v>
      </c>
      <c r="B85" s="7" t="s">
        <v>62</v>
      </c>
      <c r="C85" s="0" t="str">
        <f aca="false">INDEX(country!F:F,MATCH(A85,country!A:A,0))</f>
        <v>HIC</v>
      </c>
      <c r="D85" s="0" t="n">
        <f aca="false">INDEX(defaults!$A$16:$O$20,MATCH($C85,defaults!$A$16:$A$20,0),MATCH(D$1,defaults!$A$16:$O$16,0))</f>
        <v>0</v>
      </c>
      <c r="E85" s="0" t="n">
        <f aca="false">INDEX(defaults!$A$16:$O$20,MATCH($C85,defaults!$A$16:$A$20,0),MATCH(E$1,defaults!$A$16:$O$16,0))</f>
        <v>0</v>
      </c>
      <c r="F85" s="0" t="n">
        <f aca="false">INDEX(defaults!$A$16:$O$20,MATCH($C85,defaults!$A$16:$A$20,0),MATCH(F$1,defaults!$A$16:$O$16,0))</f>
        <v>0</v>
      </c>
      <c r="G85" s="0" t="n">
        <f aca="false">INDEX(defaults!$A$16:$O$20,MATCH($C85,defaults!$A$16:$A$20,0),MATCH(G$1,defaults!$A$16:$O$16,0))</f>
        <v>0</v>
      </c>
      <c r="H85" s="0" t="n">
        <f aca="false">INDEX(defaults!$A$16:$O$20,MATCH($C85,defaults!$A$16:$A$20,0),MATCH(H$1,defaults!$A$16:$O$16,0))</f>
        <v>20</v>
      </c>
      <c r="I85" s="0" t="n">
        <f aca="false">INDEX(defaults!$A$16:$O$20,MATCH($C85,defaults!$A$16:$A$20,0),MATCH(I$1,defaults!$A$16:$O$16,0))</f>
        <v>40</v>
      </c>
      <c r="J85" s="0" t="n">
        <f aca="false">INDEX(defaults!$A$16:$O$20,MATCH($C85,defaults!$A$16:$A$20,0),MATCH(J$1,defaults!$A$16:$O$16,0))</f>
        <v>60</v>
      </c>
      <c r="K85" s="0" t="n">
        <f aca="false">INDEX(defaults!$A$16:$O$20,MATCH($C85,defaults!$A$16:$A$20,0),MATCH(K$1,defaults!$A$16:$O$16,0))</f>
        <v>80</v>
      </c>
      <c r="L85" s="0" t="n">
        <f aca="false">INDEX(defaults!$A$16:$O$20,MATCH($C85,defaults!$A$16:$A$20,0),MATCH(L$1,defaults!$A$16:$O$16,0))</f>
        <v>90</v>
      </c>
      <c r="M85" s="0" t="n">
        <f aca="false">INDEX(defaults!$A$16:$O$20,MATCH($C85,defaults!$A$16:$A$20,0),MATCH(M$1,defaults!$A$16:$O$16,0))</f>
        <v>90</v>
      </c>
      <c r="N85" s="0" t="n">
        <f aca="false">INDEX(defaults!$A$16:$O$20,MATCH($C85,defaults!$A$16:$A$20,0),MATCH(N$1,defaults!$A$16:$O$16,0))</f>
        <v>90</v>
      </c>
      <c r="O85" s="0" t="n">
        <f aca="false">INDEX(defaults!$A$16:$O$20,MATCH($C85,defaults!$A$16:$A$20,0),MATCH(O$1,defaults!$A$16:$O$16,0))</f>
        <v>90</v>
      </c>
      <c r="P85" s="0" t="n">
        <f aca="false">INDEX(defaults!$A$16:$O$20,MATCH($C85,defaults!$A$16:$A$20,0),MATCH(P$1,defaults!$A$16:$O$16,0))</f>
        <v>90</v>
      </c>
      <c r="Q85" s="0" t="n">
        <f aca="false">INDEX(defaults!$A$16:$O$20,MATCH($C85,defaults!$A$16:$A$20,0),MATCH(Q$1,defaults!$A$16:$O$16,0))</f>
        <v>90</v>
      </c>
    </row>
    <row r="86" customFormat="false" ht="13.8" hidden="false" customHeight="false" outlineLevel="0" collapsed="false">
      <c r="A86" s="0" t="s">
        <v>116</v>
      </c>
      <c r="B86" s="7" t="s">
        <v>12</v>
      </c>
      <c r="C86" s="0" t="str">
        <f aca="false">INDEX(country!F:F,MATCH(A86,country!A:A,0))</f>
        <v>LMIC</v>
      </c>
      <c r="D86" s="0" t="n">
        <f aca="false">INDEX(defaults!$A$16:$O$20,MATCH($C86,defaults!$A$16:$A$20,0),MATCH(D$1,defaults!$A$16:$O$16,0))</f>
        <v>0</v>
      </c>
      <c r="E86" s="0" t="n">
        <f aca="false">INDEX(defaults!$A$16:$O$20,MATCH($C86,defaults!$A$16:$A$20,0),MATCH(E$1,defaults!$A$16:$O$16,0))</f>
        <v>0</v>
      </c>
      <c r="F86" s="0" t="n">
        <f aca="false">INDEX(defaults!$A$16:$O$20,MATCH($C86,defaults!$A$16:$A$20,0),MATCH(F$1,defaults!$A$16:$O$16,0))</f>
        <v>0</v>
      </c>
      <c r="G86" s="0" t="n">
        <f aca="false">INDEX(defaults!$A$16:$O$20,MATCH($C86,defaults!$A$16:$A$20,0),MATCH(G$1,defaults!$A$16:$O$16,0))</f>
        <v>0</v>
      </c>
      <c r="H86" s="0" t="n">
        <f aca="false">INDEX(defaults!$A$16:$O$20,MATCH($C86,defaults!$A$16:$A$20,0),MATCH(H$1,defaults!$A$16:$O$16,0))</f>
        <v>0</v>
      </c>
      <c r="I86" s="0" t="n">
        <f aca="false">INDEX(defaults!$A$16:$O$20,MATCH($C86,defaults!$A$16:$A$20,0),MATCH(I$1,defaults!$A$16:$O$16,0))</f>
        <v>0</v>
      </c>
      <c r="J86" s="0" t="n">
        <f aca="false">INDEX(defaults!$A$16:$O$20,MATCH($C86,defaults!$A$16:$A$20,0),MATCH(J$1,defaults!$A$16:$O$16,0))</f>
        <v>10</v>
      </c>
      <c r="K86" s="0" t="n">
        <f aca="false">INDEX(defaults!$A$16:$O$20,MATCH($C86,defaults!$A$16:$A$20,0),MATCH(K$1,defaults!$A$16:$O$16,0))</f>
        <v>20</v>
      </c>
      <c r="L86" s="0" t="n">
        <f aca="false">INDEX(defaults!$A$16:$O$20,MATCH($C86,defaults!$A$16:$A$20,0),MATCH(L$1,defaults!$A$16:$O$16,0))</f>
        <v>20</v>
      </c>
      <c r="M86" s="0" t="n">
        <f aca="false">INDEX(defaults!$A$16:$O$20,MATCH($C86,defaults!$A$16:$A$20,0),MATCH(M$1,defaults!$A$16:$O$16,0))</f>
        <v>20</v>
      </c>
      <c r="N86" s="0" t="n">
        <f aca="false">INDEX(defaults!$A$16:$O$20,MATCH($C86,defaults!$A$16:$A$20,0),MATCH(N$1,defaults!$A$16:$O$16,0))</f>
        <v>20</v>
      </c>
      <c r="O86" s="0" t="n">
        <f aca="false">INDEX(defaults!$A$16:$O$20,MATCH($C86,defaults!$A$16:$A$20,0),MATCH(O$1,defaults!$A$16:$O$16,0))</f>
        <v>20</v>
      </c>
      <c r="P86" s="0" t="n">
        <f aca="false">INDEX(defaults!$A$16:$O$20,MATCH($C86,defaults!$A$16:$A$20,0),MATCH(P$1,defaults!$A$16:$O$16,0))</f>
        <v>20</v>
      </c>
      <c r="Q86" s="0" t="n">
        <f aca="false">INDEX(defaults!$A$16:$O$20,MATCH($C86,defaults!$A$16:$A$20,0),MATCH(Q$1,defaults!$A$16:$O$16,0))</f>
        <v>20</v>
      </c>
    </row>
    <row r="87" customFormat="false" ht="13.8" hidden="false" customHeight="false" outlineLevel="0" collapsed="false">
      <c r="A87" s="0" t="s">
        <v>117</v>
      </c>
      <c r="B87" s="7" t="s">
        <v>49</v>
      </c>
      <c r="C87" s="0" t="str">
        <f aca="false">INDEX(country!F:F,MATCH(A87,country!A:A,0))</f>
        <v>LMIC</v>
      </c>
      <c r="D87" s="0" t="n">
        <f aca="false">INDEX(defaults!$A$16:$O$20,MATCH($C87,defaults!$A$16:$A$20,0),MATCH(D$1,defaults!$A$16:$O$16,0))</f>
        <v>0</v>
      </c>
      <c r="E87" s="0" t="n">
        <f aca="false">INDEX(defaults!$A$16:$O$20,MATCH($C87,defaults!$A$16:$A$20,0),MATCH(E$1,defaults!$A$16:$O$16,0))</f>
        <v>0</v>
      </c>
      <c r="F87" s="0" t="n">
        <f aca="false">INDEX(defaults!$A$16:$O$20,MATCH($C87,defaults!$A$16:$A$20,0),MATCH(F$1,defaults!$A$16:$O$16,0))</f>
        <v>0</v>
      </c>
      <c r="G87" s="0" t="n">
        <f aca="false">INDEX(defaults!$A$16:$O$20,MATCH($C87,defaults!$A$16:$A$20,0),MATCH(G$1,defaults!$A$16:$O$16,0))</f>
        <v>0</v>
      </c>
      <c r="H87" s="0" t="n">
        <f aca="false">INDEX(defaults!$A$16:$O$20,MATCH($C87,defaults!$A$16:$A$20,0),MATCH(H$1,defaults!$A$16:$O$16,0))</f>
        <v>0</v>
      </c>
      <c r="I87" s="0" t="n">
        <f aca="false">INDEX(defaults!$A$16:$O$20,MATCH($C87,defaults!$A$16:$A$20,0),MATCH(I$1,defaults!$A$16:$O$16,0))</f>
        <v>0</v>
      </c>
      <c r="J87" s="0" t="n">
        <f aca="false">INDEX(defaults!$A$16:$O$20,MATCH($C87,defaults!$A$16:$A$20,0),MATCH(J$1,defaults!$A$16:$O$16,0))</f>
        <v>10</v>
      </c>
      <c r="K87" s="0" t="n">
        <f aca="false">INDEX(defaults!$A$16:$O$20,MATCH($C87,defaults!$A$16:$A$20,0),MATCH(K$1,defaults!$A$16:$O$16,0))</f>
        <v>20</v>
      </c>
      <c r="L87" s="0" t="n">
        <f aca="false">INDEX(defaults!$A$16:$O$20,MATCH($C87,defaults!$A$16:$A$20,0),MATCH(L$1,defaults!$A$16:$O$16,0))</f>
        <v>20</v>
      </c>
      <c r="M87" s="0" t="n">
        <f aca="false">INDEX(defaults!$A$16:$O$20,MATCH($C87,defaults!$A$16:$A$20,0),MATCH(M$1,defaults!$A$16:$O$16,0))</f>
        <v>20</v>
      </c>
      <c r="N87" s="0" t="n">
        <f aca="false">INDEX(defaults!$A$16:$O$20,MATCH($C87,defaults!$A$16:$A$20,0),MATCH(N$1,defaults!$A$16:$O$16,0))</f>
        <v>20</v>
      </c>
      <c r="O87" s="0" t="n">
        <f aca="false">INDEX(defaults!$A$16:$O$20,MATCH($C87,defaults!$A$16:$A$20,0),MATCH(O$1,defaults!$A$16:$O$16,0))</f>
        <v>20</v>
      </c>
      <c r="P87" s="0" t="n">
        <f aca="false">INDEX(defaults!$A$16:$O$20,MATCH($C87,defaults!$A$16:$A$20,0),MATCH(P$1,defaults!$A$16:$O$16,0))</f>
        <v>20</v>
      </c>
      <c r="Q87" s="0" t="n">
        <f aca="false">INDEX(defaults!$A$16:$O$20,MATCH($C87,defaults!$A$16:$A$20,0),MATCH(Q$1,defaults!$A$16:$O$16,0))</f>
        <v>20</v>
      </c>
    </row>
    <row r="88" customFormat="false" ht="13.8" hidden="false" customHeight="false" outlineLevel="0" collapsed="false">
      <c r="A88" s="0" t="s">
        <v>118</v>
      </c>
      <c r="B88" s="7" t="s">
        <v>24</v>
      </c>
      <c r="C88" s="0" t="str">
        <f aca="false">INDEX(country!F:F,MATCH(A88,country!A:A,0))</f>
        <v>UMIC</v>
      </c>
      <c r="D88" s="0" t="n">
        <f aca="false">INDEX(defaults!$A$16:$O$20,MATCH($C88,defaults!$A$16:$A$20,0),MATCH(D$1,defaults!$A$16:$O$16,0))</f>
        <v>0</v>
      </c>
      <c r="E88" s="0" t="n">
        <f aca="false">INDEX(defaults!$A$16:$O$20,MATCH($C88,defaults!$A$16:$A$20,0),MATCH(E$1,defaults!$A$16:$O$16,0))</f>
        <v>0</v>
      </c>
      <c r="F88" s="0" t="n">
        <f aca="false">INDEX(defaults!$A$16:$O$20,MATCH($C88,defaults!$A$16:$A$20,0),MATCH(F$1,defaults!$A$16:$O$16,0))</f>
        <v>0</v>
      </c>
      <c r="G88" s="0" t="n">
        <f aca="false">INDEX(defaults!$A$16:$O$20,MATCH($C88,defaults!$A$16:$A$20,0),MATCH(G$1,defaults!$A$16:$O$16,0))</f>
        <v>0</v>
      </c>
      <c r="H88" s="0" t="n">
        <f aca="false">INDEX(defaults!$A$16:$O$20,MATCH($C88,defaults!$A$16:$A$20,0),MATCH(H$1,defaults!$A$16:$O$16,0))</f>
        <v>10</v>
      </c>
      <c r="I88" s="0" t="n">
        <f aca="false">INDEX(defaults!$A$16:$O$20,MATCH($C88,defaults!$A$16:$A$20,0),MATCH(I$1,defaults!$A$16:$O$16,0))</f>
        <v>30</v>
      </c>
      <c r="J88" s="0" t="n">
        <f aca="false">INDEX(defaults!$A$16:$O$20,MATCH($C88,defaults!$A$16:$A$20,0),MATCH(J$1,defaults!$A$16:$O$16,0))</f>
        <v>40</v>
      </c>
      <c r="K88" s="0" t="n">
        <f aca="false">INDEX(defaults!$A$16:$O$20,MATCH($C88,defaults!$A$16:$A$20,0),MATCH(K$1,defaults!$A$16:$O$16,0))</f>
        <v>50</v>
      </c>
      <c r="L88" s="0" t="n">
        <f aca="false">INDEX(defaults!$A$16:$O$20,MATCH($C88,defaults!$A$16:$A$20,0),MATCH(L$1,defaults!$A$16:$O$16,0))</f>
        <v>50</v>
      </c>
      <c r="M88" s="0" t="n">
        <f aca="false">INDEX(defaults!$A$16:$O$20,MATCH($C88,defaults!$A$16:$A$20,0),MATCH(M$1,defaults!$A$16:$O$16,0))</f>
        <v>50</v>
      </c>
      <c r="N88" s="0" t="n">
        <f aca="false">INDEX(defaults!$A$16:$O$20,MATCH($C88,defaults!$A$16:$A$20,0),MATCH(N$1,defaults!$A$16:$O$16,0))</f>
        <v>50</v>
      </c>
      <c r="O88" s="0" t="n">
        <f aca="false">INDEX(defaults!$A$16:$O$20,MATCH($C88,defaults!$A$16:$A$20,0),MATCH(O$1,defaults!$A$16:$O$16,0))</f>
        <v>50</v>
      </c>
      <c r="P88" s="0" t="n">
        <f aca="false">INDEX(defaults!$A$16:$O$20,MATCH($C88,defaults!$A$16:$A$20,0),MATCH(P$1,defaults!$A$16:$O$16,0))</f>
        <v>50</v>
      </c>
      <c r="Q88" s="0" t="n">
        <f aca="false">INDEX(defaults!$A$16:$O$20,MATCH($C88,defaults!$A$16:$A$20,0),MATCH(Q$1,defaults!$A$16:$O$16,0))</f>
        <v>50</v>
      </c>
    </row>
    <row r="89" customFormat="false" ht="13.8" hidden="false" customHeight="false" outlineLevel="0" collapsed="false">
      <c r="A89" s="0" t="s">
        <v>119</v>
      </c>
      <c r="B89" s="7" t="s">
        <v>62</v>
      </c>
      <c r="C89" s="0" t="str">
        <f aca="false">INDEX(country!F:F,MATCH(A89,country!A:A,0))</f>
        <v>HIC</v>
      </c>
      <c r="D89" s="0" t="n">
        <f aca="false">INDEX(defaults!$A$16:$O$20,MATCH($C89,defaults!$A$16:$A$20,0),MATCH(D$1,defaults!$A$16:$O$16,0))</f>
        <v>0</v>
      </c>
      <c r="E89" s="0" t="n">
        <f aca="false">INDEX(defaults!$A$16:$O$20,MATCH($C89,defaults!$A$16:$A$20,0),MATCH(E$1,defaults!$A$16:$O$16,0))</f>
        <v>0</v>
      </c>
      <c r="F89" s="0" t="n">
        <f aca="false">INDEX(defaults!$A$16:$O$20,MATCH($C89,defaults!$A$16:$A$20,0),MATCH(F$1,defaults!$A$16:$O$16,0))</f>
        <v>0</v>
      </c>
      <c r="G89" s="0" t="n">
        <f aca="false">INDEX(defaults!$A$16:$O$20,MATCH($C89,defaults!$A$16:$A$20,0),MATCH(G$1,defaults!$A$16:$O$16,0))</f>
        <v>0</v>
      </c>
      <c r="H89" s="0" t="n">
        <f aca="false">INDEX(defaults!$A$16:$O$20,MATCH($C89,defaults!$A$16:$A$20,0),MATCH(H$1,defaults!$A$16:$O$16,0))</f>
        <v>20</v>
      </c>
      <c r="I89" s="0" t="n">
        <f aca="false">INDEX(defaults!$A$16:$O$20,MATCH($C89,defaults!$A$16:$A$20,0),MATCH(I$1,defaults!$A$16:$O$16,0))</f>
        <v>40</v>
      </c>
      <c r="J89" s="0" t="n">
        <f aca="false">INDEX(defaults!$A$16:$O$20,MATCH($C89,defaults!$A$16:$A$20,0),MATCH(J$1,defaults!$A$16:$O$16,0))</f>
        <v>60</v>
      </c>
      <c r="K89" s="0" t="n">
        <f aca="false">INDEX(defaults!$A$16:$O$20,MATCH($C89,defaults!$A$16:$A$20,0),MATCH(K$1,defaults!$A$16:$O$16,0))</f>
        <v>80</v>
      </c>
      <c r="L89" s="0" t="n">
        <f aca="false">INDEX(defaults!$A$16:$O$20,MATCH($C89,defaults!$A$16:$A$20,0),MATCH(L$1,defaults!$A$16:$O$16,0))</f>
        <v>90</v>
      </c>
      <c r="M89" s="0" t="n">
        <f aca="false">INDEX(defaults!$A$16:$O$20,MATCH($C89,defaults!$A$16:$A$20,0),MATCH(M$1,defaults!$A$16:$O$16,0))</f>
        <v>90</v>
      </c>
      <c r="N89" s="0" t="n">
        <f aca="false">INDEX(defaults!$A$16:$O$20,MATCH($C89,defaults!$A$16:$A$20,0),MATCH(N$1,defaults!$A$16:$O$16,0))</f>
        <v>90</v>
      </c>
      <c r="O89" s="0" t="n">
        <f aca="false">INDEX(defaults!$A$16:$O$20,MATCH($C89,defaults!$A$16:$A$20,0),MATCH(O$1,defaults!$A$16:$O$16,0))</f>
        <v>90</v>
      </c>
      <c r="P89" s="0" t="n">
        <f aca="false">INDEX(defaults!$A$16:$O$20,MATCH($C89,defaults!$A$16:$A$20,0),MATCH(P$1,defaults!$A$16:$O$16,0))</f>
        <v>90</v>
      </c>
      <c r="Q89" s="0" t="n">
        <f aca="false">INDEX(defaults!$A$16:$O$20,MATCH($C89,defaults!$A$16:$A$20,0),MATCH(Q$1,defaults!$A$16:$O$16,0))</f>
        <v>90</v>
      </c>
    </row>
    <row r="90" customFormat="false" ht="13.8" hidden="false" customHeight="false" outlineLevel="0" collapsed="false">
      <c r="A90" s="0" t="s">
        <v>120</v>
      </c>
      <c r="B90" s="7" t="s">
        <v>12</v>
      </c>
      <c r="C90" s="0" t="str">
        <f aca="false">INDEX(country!F:F,MATCH(A90,country!A:A,0))</f>
        <v>UMIC</v>
      </c>
      <c r="D90" s="0" t="n">
        <f aca="false">INDEX(defaults!$A$16:$O$20,MATCH($C90,defaults!$A$16:$A$20,0),MATCH(D$1,defaults!$A$16:$O$16,0))</f>
        <v>0</v>
      </c>
      <c r="E90" s="0" t="n">
        <f aca="false">INDEX(defaults!$A$16:$O$20,MATCH($C90,defaults!$A$16:$A$20,0),MATCH(E$1,defaults!$A$16:$O$16,0))</f>
        <v>0</v>
      </c>
      <c r="F90" s="0" t="n">
        <f aca="false">INDEX(defaults!$A$16:$O$20,MATCH($C90,defaults!$A$16:$A$20,0),MATCH(F$1,defaults!$A$16:$O$16,0))</f>
        <v>0</v>
      </c>
      <c r="G90" s="0" t="n">
        <f aca="false">INDEX(defaults!$A$16:$O$20,MATCH($C90,defaults!$A$16:$A$20,0),MATCH(G$1,defaults!$A$16:$O$16,0))</f>
        <v>0</v>
      </c>
      <c r="H90" s="0" t="n">
        <f aca="false">INDEX(defaults!$A$16:$O$20,MATCH($C90,defaults!$A$16:$A$20,0),MATCH(H$1,defaults!$A$16:$O$16,0))</f>
        <v>10</v>
      </c>
      <c r="I90" s="0" t="n">
        <f aca="false">INDEX(defaults!$A$16:$O$20,MATCH($C90,defaults!$A$16:$A$20,0),MATCH(I$1,defaults!$A$16:$O$16,0))</f>
        <v>30</v>
      </c>
      <c r="J90" s="0" t="n">
        <f aca="false">INDEX(defaults!$A$16:$O$20,MATCH($C90,defaults!$A$16:$A$20,0),MATCH(J$1,defaults!$A$16:$O$16,0))</f>
        <v>40</v>
      </c>
      <c r="K90" s="0" t="n">
        <f aca="false">INDEX(defaults!$A$16:$O$20,MATCH($C90,defaults!$A$16:$A$20,0),MATCH(K$1,defaults!$A$16:$O$16,0))</f>
        <v>50</v>
      </c>
      <c r="L90" s="0" t="n">
        <f aca="false">INDEX(defaults!$A$16:$O$20,MATCH($C90,defaults!$A$16:$A$20,0),MATCH(L$1,defaults!$A$16:$O$16,0))</f>
        <v>50</v>
      </c>
      <c r="M90" s="0" t="n">
        <f aca="false">INDEX(defaults!$A$16:$O$20,MATCH($C90,defaults!$A$16:$A$20,0),MATCH(M$1,defaults!$A$16:$O$16,0))</f>
        <v>50</v>
      </c>
      <c r="N90" s="0" t="n">
        <f aca="false">INDEX(defaults!$A$16:$O$20,MATCH($C90,defaults!$A$16:$A$20,0),MATCH(N$1,defaults!$A$16:$O$16,0))</f>
        <v>50</v>
      </c>
      <c r="O90" s="0" t="n">
        <f aca="false">INDEX(defaults!$A$16:$O$20,MATCH($C90,defaults!$A$16:$A$20,0),MATCH(O$1,defaults!$A$16:$O$16,0))</f>
        <v>50</v>
      </c>
      <c r="P90" s="0" t="n">
        <f aca="false">INDEX(defaults!$A$16:$O$20,MATCH($C90,defaults!$A$16:$A$20,0),MATCH(P$1,defaults!$A$16:$O$16,0))</f>
        <v>50</v>
      </c>
      <c r="Q90" s="0" t="n">
        <f aca="false">INDEX(defaults!$A$16:$O$20,MATCH($C90,defaults!$A$16:$A$20,0),MATCH(Q$1,defaults!$A$16:$O$16,0))</f>
        <v>50</v>
      </c>
    </row>
    <row r="91" customFormat="false" ht="13.8" hidden="false" customHeight="false" outlineLevel="0" collapsed="false">
      <c r="A91" s="0" t="s">
        <v>121</v>
      </c>
      <c r="B91" s="7" t="s">
        <v>24</v>
      </c>
      <c r="C91" s="0" t="str">
        <f aca="false">INDEX(country!F:F,MATCH(A91,country!A:A,0))</f>
        <v>HIC</v>
      </c>
      <c r="D91" s="0" t="n">
        <f aca="false">INDEX(defaults!$A$16:$O$20,MATCH($C91,defaults!$A$16:$A$20,0),MATCH(D$1,defaults!$A$16:$O$16,0))</f>
        <v>0</v>
      </c>
      <c r="E91" s="0" t="n">
        <f aca="false">INDEX(defaults!$A$16:$O$20,MATCH($C91,defaults!$A$16:$A$20,0),MATCH(E$1,defaults!$A$16:$O$16,0))</f>
        <v>0</v>
      </c>
      <c r="F91" s="0" t="n">
        <f aca="false">INDEX(defaults!$A$16:$O$20,MATCH($C91,defaults!$A$16:$A$20,0),MATCH(F$1,defaults!$A$16:$O$16,0))</f>
        <v>0</v>
      </c>
      <c r="G91" s="0" t="n">
        <f aca="false">INDEX(defaults!$A$16:$O$20,MATCH($C91,defaults!$A$16:$A$20,0),MATCH(G$1,defaults!$A$16:$O$16,0))</f>
        <v>0</v>
      </c>
      <c r="H91" s="0" t="n">
        <f aca="false">INDEX(defaults!$A$16:$O$20,MATCH($C91,defaults!$A$16:$A$20,0),MATCH(H$1,defaults!$A$16:$O$16,0))</f>
        <v>20</v>
      </c>
      <c r="I91" s="0" t="n">
        <f aca="false">INDEX(defaults!$A$16:$O$20,MATCH($C91,defaults!$A$16:$A$20,0),MATCH(I$1,defaults!$A$16:$O$16,0))</f>
        <v>40</v>
      </c>
      <c r="J91" s="0" t="n">
        <f aca="false">INDEX(defaults!$A$16:$O$20,MATCH($C91,defaults!$A$16:$A$20,0),MATCH(J$1,defaults!$A$16:$O$16,0))</f>
        <v>60</v>
      </c>
      <c r="K91" s="0" t="n">
        <f aca="false">INDEX(defaults!$A$16:$O$20,MATCH($C91,defaults!$A$16:$A$20,0),MATCH(K$1,defaults!$A$16:$O$16,0))</f>
        <v>80</v>
      </c>
      <c r="L91" s="0" t="n">
        <f aca="false">INDEX(defaults!$A$16:$O$20,MATCH($C91,defaults!$A$16:$A$20,0),MATCH(L$1,defaults!$A$16:$O$16,0))</f>
        <v>90</v>
      </c>
      <c r="M91" s="0" t="n">
        <f aca="false">INDEX(defaults!$A$16:$O$20,MATCH($C91,defaults!$A$16:$A$20,0),MATCH(M$1,defaults!$A$16:$O$16,0))</f>
        <v>90</v>
      </c>
      <c r="N91" s="0" t="n">
        <f aca="false">INDEX(defaults!$A$16:$O$20,MATCH($C91,defaults!$A$16:$A$20,0),MATCH(N$1,defaults!$A$16:$O$16,0))</f>
        <v>90</v>
      </c>
      <c r="O91" s="0" t="n">
        <f aca="false">INDEX(defaults!$A$16:$O$20,MATCH($C91,defaults!$A$16:$A$20,0),MATCH(O$1,defaults!$A$16:$O$16,0))</f>
        <v>90</v>
      </c>
      <c r="P91" s="0" t="n">
        <f aca="false">INDEX(defaults!$A$16:$O$20,MATCH($C91,defaults!$A$16:$A$20,0),MATCH(P$1,defaults!$A$16:$O$16,0))</f>
        <v>90</v>
      </c>
      <c r="Q91" s="0" t="n">
        <f aca="false">INDEX(defaults!$A$16:$O$20,MATCH($C91,defaults!$A$16:$A$20,0),MATCH(Q$1,defaults!$A$16:$O$16,0))</f>
        <v>90</v>
      </c>
    </row>
    <row r="92" customFormat="false" ht="13.8" hidden="false" customHeight="false" outlineLevel="0" collapsed="false">
      <c r="A92" s="0" t="s">
        <v>122</v>
      </c>
      <c r="B92" s="7" t="s">
        <v>14</v>
      </c>
      <c r="C92" s="0" t="str">
        <f aca="false">INDEX(country!F:F,MATCH(A92,country!A:A,0))</f>
        <v>HIC</v>
      </c>
      <c r="D92" s="0" t="n">
        <f aca="false">INDEX(defaults!$A$16:$O$20,MATCH($C92,defaults!$A$16:$A$20,0),MATCH(D$1,defaults!$A$16:$O$16,0))</f>
        <v>0</v>
      </c>
      <c r="E92" s="0" t="n">
        <f aca="false">INDEX(defaults!$A$16:$O$20,MATCH($C92,defaults!$A$16:$A$20,0),MATCH(E$1,defaults!$A$16:$O$16,0))</f>
        <v>0</v>
      </c>
      <c r="F92" s="0" t="n">
        <f aca="false">INDEX(defaults!$A$16:$O$20,MATCH($C92,defaults!$A$16:$A$20,0),MATCH(F$1,defaults!$A$16:$O$16,0))</f>
        <v>0</v>
      </c>
      <c r="G92" s="0" t="n">
        <f aca="false">INDEX(defaults!$A$16:$O$20,MATCH($C92,defaults!$A$16:$A$20,0),MATCH(G$1,defaults!$A$16:$O$16,0))</f>
        <v>0</v>
      </c>
      <c r="H92" s="0" t="n">
        <f aca="false">INDEX(defaults!$A$16:$O$20,MATCH($C92,defaults!$A$16:$A$20,0),MATCH(H$1,defaults!$A$16:$O$16,0))</f>
        <v>20</v>
      </c>
      <c r="I92" s="0" t="n">
        <f aca="false">INDEX(defaults!$A$16:$O$20,MATCH($C92,defaults!$A$16:$A$20,0),MATCH(I$1,defaults!$A$16:$O$16,0))</f>
        <v>40</v>
      </c>
      <c r="J92" s="0" t="n">
        <f aca="false">INDEX(defaults!$A$16:$O$20,MATCH($C92,defaults!$A$16:$A$20,0),MATCH(J$1,defaults!$A$16:$O$16,0))</f>
        <v>60</v>
      </c>
      <c r="K92" s="0" t="n">
        <f aca="false">INDEX(defaults!$A$16:$O$20,MATCH($C92,defaults!$A$16:$A$20,0),MATCH(K$1,defaults!$A$16:$O$16,0))</f>
        <v>80</v>
      </c>
      <c r="L92" s="0" t="n">
        <f aca="false">INDEX(defaults!$A$16:$O$20,MATCH($C92,defaults!$A$16:$A$20,0),MATCH(L$1,defaults!$A$16:$O$16,0))</f>
        <v>90</v>
      </c>
      <c r="M92" s="0" t="n">
        <f aca="false">INDEX(defaults!$A$16:$O$20,MATCH($C92,defaults!$A$16:$A$20,0),MATCH(M$1,defaults!$A$16:$O$16,0))</f>
        <v>90</v>
      </c>
      <c r="N92" s="0" t="n">
        <f aca="false">INDEX(defaults!$A$16:$O$20,MATCH($C92,defaults!$A$16:$A$20,0),MATCH(N$1,defaults!$A$16:$O$16,0))</f>
        <v>90</v>
      </c>
      <c r="O92" s="0" t="n">
        <f aca="false">INDEX(defaults!$A$16:$O$20,MATCH($C92,defaults!$A$16:$A$20,0),MATCH(O$1,defaults!$A$16:$O$16,0))</f>
        <v>90</v>
      </c>
      <c r="P92" s="0" t="n">
        <f aca="false">INDEX(defaults!$A$16:$O$20,MATCH($C92,defaults!$A$16:$A$20,0),MATCH(P$1,defaults!$A$16:$O$16,0))</f>
        <v>90</v>
      </c>
      <c r="Q92" s="0" t="n">
        <f aca="false">INDEX(defaults!$A$16:$O$20,MATCH($C92,defaults!$A$16:$A$20,0),MATCH(Q$1,defaults!$A$16:$O$16,0))</f>
        <v>90</v>
      </c>
    </row>
    <row r="93" customFormat="false" ht="13.8" hidden="false" customHeight="false" outlineLevel="0" collapsed="false">
      <c r="A93" s="0" t="s">
        <v>123</v>
      </c>
      <c r="B93" s="7" t="s">
        <v>20</v>
      </c>
      <c r="C93" s="0" t="str">
        <f aca="false">INDEX(country!F:F,MATCH(A93,country!A:A,0))</f>
        <v>UMIC</v>
      </c>
      <c r="D93" s="0" t="n">
        <f aca="false">INDEX(defaults!$A$16:$O$20,MATCH($C93,defaults!$A$16:$A$20,0),MATCH(D$1,defaults!$A$16:$O$16,0))</f>
        <v>0</v>
      </c>
      <c r="E93" s="0" t="n">
        <f aca="false">INDEX(defaults!$A$16:$O$20,MATCH($C93,defaults!$A$16:$A$20,0),MATCH(E$1,defaults!$A$16:$O$16,0))</f>
        <v>0</v>
      </c>
      <c r="F93" s="0" t="n">
        <f aca="false">INDEX(defaults!$A$16:$O$20,MATCH($C93,defaults!$A$16:$A$20,0),MATCH(F$1,defaults!$A$16:$O$16,0))</f>
        <v>0</v>
      </c>
      <c r="G93" s="0" t="n">
        <f aca="false">INDEX(defaults!$A$16:$O$20,MATCH($C93,defaults!$A$16:$A$20,0),MATCH(G$1,defaults!$A$16:$O$16,0))</f>
        <v>0</v>
      </c>
      <c r="H93" s="0" t="n">
        <f aca="false">INDEX(defaults!$A$16:$O$20,MATCH($C93,defaults!$A$16:$A$20,0),MATCH(H$1,defaults!$A$16:$O$16,0))</f>
        <v>10</v>
      </c>
      <c r="I93" s="0" t="n">
        <f aca="false">INDEX(defaults!$A$16:$O$20,MATCH($C93,defaults!$A$16:$A$20,0),MATCH(I$1,defaults!$A$16:$O$16,0))</f>
        <v>30</v>
      </c>
      <c r="J93" s="0" t="n">
        <f aca="false">INDEX(defaults!$A$16:$O$20,MATCH($C93,defaults!$A$16:$A$20,0),MATCH(J$1,defaults!$A$16:$O$16,0))</f>
        <v>40</v>
      </c>
      <c r="K93" s="0" t="n">
        <f aca="false">INDEX(defaults!$A$16:$O$20,MATCH($C93,defaults!$A$16:$A$20,0),MATCH(K$1,defaults!$A$16:$O$16,0))</f>
        <v>50</v>
      </c>
      <c r="L93" s="0" t="n">
        <f aca="false">INDEX(defaults!$A$16:$O$20,MATCH($C93,defaults!$A$16:$A$20,0),MATCH(L$1,defaults!$A$16:$O$16,0))</f>
        <v>50</v>
      </c>
      <c r="M93" s="0" t="n">
        <f aca="false">INDEX(defaults!$A$16:$O$20,MATCH($C93,defaults!$A$16:$A$20,0),MATCH(M$1,defaults!$A$16:$O$16,0))</f>
        <v>50</v>
      </c>
      <c r="N93" s="0" t="n">
        <f aca="false">INDEX(defaults!$A$16:$O$20,MATCH($C93,defaults!$A$16:$A$20,0),MATCH(N$1,defaults!$A$16:$O$16,0))</f>
        <v>50</v>
      </c>
      <c r="O93" s="0" t="n">
        <f aca="false">INDEX(defaults!$A$16:$O$20,MATCH($C93,defaults!$A$16:$A$20,0),MATCH(O$1,defaults!$A$16:$O$16,0))</f>
        <v>50</v>
      </c>
      <c r="P93" s="0" t="n">
        <f aca="false">INDEX(defaults!$A$16:$O$20,MATCH($C93,defaults!$A$16:$A$20,0),MATCH(P$1,defaults!$A$16:$O$16,0))</f>
        <v>50</v>
      </c>
      <c r="Q93" s="0" t="n">
        <f aca="false">INDEX(defaults!$A$16:$O$20,MATCH($C93,defaults!$A$16:$A$20,0),MATCH(Q$1,defaults!$A$16:$O$16,0))</f>
        <v>50</v>
      </c>
    </row>
    <row r="94" customFormat="false" ht="13.8" hidden="false" customHeight="false" outlineLevel="0" collapsed="false">
      <c r="A94" s="0" t="s">
        <v>124</v>
      </c>
      <c r="B94" s="7" t="s">
        <v>65</v>
      </c>
      <c r="C94" s="0" t="str">
        <f aca="false">INDEX(country!F:F,MATCH(A94,country!A:A,0))</f>
        <v>HIC</v>
      </c>
      <c r="D94" s="0" t="n">
        <f aca="false">INDEX(defaults!$A$16:$O$20,MATCH($C94,defaults!$A$16:$A$20,0),MATCH(D$1,defaults!$A$16:$O$16,0))</f>
        <v>0</v>
      </c>
      <c r="E94" s="0" t="n">
        <f aca="false">INDEX(defaults!$A$16:$O$20,MATCH($C94,defaults!$A$16:$A$20,0),MATCH(E$1,defaults!$A$16:$O$16,0))</f>
        <v>0</v>
      </c>
      <c r="F94" s="0" t="n">
        <f aca="false">INDEX(defaults!$A$16:$O$20,MATCH($C94,defaults!$A$16:$A$20,0),MATCH(F$1,defaults!$A$16:$O$16,0))</f>
        <v>0</v>
      </c>
      <c r="G94" s="0" t="n">
        <f aca="false">INDEX(defaults!$A$16:$O$20,MATCH($C94,defaults!$A$16:$A$20,0),MATCH(G$1,defaults!$A$16:$O$16,0))</f>
        <v>0</v>
      </c>
      <c r="H94" s="0" t="n">
        <f aca="false">INDEX(defaults!$A$16:$O$20,MATCH($C94,defaults!$A$16:$A$20,0),MATCH(H$1,defaults!$A$16:$O$16,0))</f>
        <v>20</v>
      </c>
      <c r="I94" s="0" t="n">
        <f aca="false">INDEX(defaults!$A$16:$O$20,MATCH($C94,defaults!$A$16:$A$20,0),MATCH(I$1,defaults!$A$16:$O$16,0))</f>
        <v>40</v>
      </c>
      <c r="J94" s="0" t="n">
        <f aca="false">INDEX(defaults!$A$16:$O$20,MATCH($C94,defaults!$A$16:$A$20,0),MATCH(J$1,defaults!$A$16:$O$16,0))</f>
        <v>60</v>
      </c>
      <c r="K94" s="0" t="n">
        <f aca="false">INDEX(defaults!$A$16:$O$20,MATCH($C94,defaults!$A$16:$A$20,0),MATCH(K$1,defaults!$A$16:$O$16,0))</f>
        <v>80</v>
      </c>
      <c r="L94" s="0" t="n">
        <f aca="false">INDEX(defaults!$A$16:$O$20,MATCH($C94,defaults!$A$16:$A$20,0),MATCH(L$1,defaults!$A$16:$O$16,0))</f>
        <v>90</v>
      </c>
      <c r="M94" s="0" t="n">
        <f aca="false">INDEX(defaults!$A$16:$O$20,MATCH($C94,defaults!$A$16:$A$20,0),MATCH(M$1,defaults!$A$16:$O$16,0))</f>
        <v>90</v>
      </c>
      <c r="N94" s="0" t="n">
        <f aca="false">INDEX(defaults!$A$16:$O$20,MATCH($C94,defaults!$A$16:$A$20,0),MATCH(N$1,defaults!$A$16:$O$16,0))</f>
        <v>90</v>
      </c>
      <c r="O94" s="0" t="n">
        <f aca="false">INDEX(defaults!$A$16:$O$20,MATCH($C94,defaults!$A$16:$A$20,0),MATCH(O$1,defaults!$A$16:$O$16,0))</f>
        <v>90</v>
      </c>
      <c r="P94" s="0" t="n">
        <f aca="false">INDEX(defaults!$A$16:$O$20,MATCH($C94,defaults!$A$16:$A$20,0),MATCH(P$1,defaults!$A$16:$O$16,0))</f>
        <v>90</v>
      </c>
      <c r="Q94" s="0" t="n">
        <f aca="false">INDEX(defaults!$A$16:$O$20,MATCH($C94,defaults!$A$16:$A$20,0),MATCH(Q$1,defaults!$A$16:$O$16,0))</f>
        <v>90</v>
      </c>
    </row>
    <row r="95" customFormat="false" ht="13.8" hidden="false" customHeight="false" outlineLevel="0" collapsed="false">
      <c r="A95" s="0" t="s">
        <v>125</v>
      </c>
      <c r="B95" s="7" t="s">
        <v>24</v>
      </c>
      <c r="C95" s="0" t="str">
        <f aca="false">INDEX(country!F:F,MATCH(A95,country!A:A,0))</f>
        <v>UMIC</v>
      </c>
      <c r="D95" s="0" t="n">
        <f aca="false">INDEX(defaults!$A$16:$O$20,MATCH($C95,defaults!$A$16:$A$20,0),MATCH(D$1,defaults!$A$16:$O$16,0))</f>
        <v>0</v>
      </c>
      <c r="E95" s="0" t="n">
        <f aca="false">INDEX(defaults!$A$16:$O$20,MATCH($C95,defaults!$A$16:$A$20,0),MATCH(E$1,defaults!$A$16:$O$16,0))</f>
        <v>0</v>
      </c>
      <c r="F95" s="0" t="n">
        <f aca="false">INDEX(defaults!$A$16:$O$20,MATCH($C95,defaults!$A$16:$A$20,0),MATCH(F$1,defaults!$A$16:$O$16,0))</f>
        <v>0</v>
      </c>
      <c r="G95" s="0" t="n">
        <f aca="false">INDEX(defaults!$A$16:$O$20,MATCH($C95,defaults!$A$16:$A$20,0),MATCH(G$1,defaults!$A$16:$O$16,0))</f>
        <v>0</v>
      </c>
      <c r="H95" s="0" t="n">
        <f aca="false">INDEX(defaults!$A$16:$O$20,MATCH($C95,defaults!$A$16:$A$20,0),MATCH(H$1,defaults!$A$16:$O$16,0))</f>
        <v>10</v>
      </c>
      <c r="I95" s="0" t="n">
        <f aca="false">INDEX(defaults!$A$16:$O$20,MATCH($C95,defaults!$A$16:$A$20,0),MATCH(I$1,defaults!$A$16:$O$16,0))</f>
        <v>30</v>
      </c>
      <c r="J95" s="0" t="n">
        <f aca="false">INDEX(defaults!$A$16:$O$20,MATCH($C95,defaults!$A$16:$A$20,0),MATCH(J$1,defaults!$A$16:$O$16,0))</f>
        <v>40</v>
      </c>
      <c r="K95" s="0" t="n">
        <f aca="false">INDEX(defaults!$A$16:$O$20,MATCH($C95,defaults!$A$16:$A$20,0),MATCH(K$1,defaults!$A$16:$O$16,0))</f>
        <v>50</v>
      </c>
      <c r="L95" s="0" t="n">
        <f aca="false">INDEX(defaults!$A$16:$O$20,MATCH($C95,defaults!$A$16:$A$20,0),MATCH(L$1,defaults!$A$16:$O$16,0))</f>
        <v>50</v>
      </c>
      <c r="M95" s="0" t="n">
        <f aca="false">INDEX(defaults!$A$16:$O$20,MATCH($C95,defaults!$A$16:$A$20,0),MATCH(M$1,defaults!$A$16:$O$16,0))</f>
        <v>50</v>
      </c>
      <c r="N95" s="0" t="n">
        <f aca="false">INDEX(defaults!$A$16:$O$20,MATCH($C95,defaults!$A$16:$A$20,0),MATCH(N$1,defaults!$A$16:$O$16,0))</f>
        <v>50</v>
      </c>
      <c r="O95" s="0" t="n">
        <f aca="false">INDEX(defaults!$A$16:$O$20,MATCH($C95,defaults!$A$16:$A$20,0),MATCH(O$1,defaults!$A$16:$O$16,0))</f>
        <v>50</v>
      </c>
      <c r="P95" s="0" t="n">
        <f aca="false">INDEX(defaults!$A$16:$O$20,MATCH($C95,defaults!$A$16:$A$20,0),MATCH(P$1,defaults!$A$16:$O$16,0))</f>
        <v>50</v>
      </c>
      <c r="Q95" s="0" t="n">
        <f aca="false">INDEX(defaults!$A$16:$O$20,MATCH($C95,defaults!$A$16:$A$20,0),MATCH(Q$1,defaults!$A$16:$O$16,0))</f>
        <v>50</v>
      </c>
    </row>
    <row r="96" customFormat="false" ht="13.8" hidden="false" customHeight="false" outlineLevel="0" collapsed="false">
      <c r="A96" s="0" t="s">
        <v>126</v>
      </c>
      <c r="B96" s="7" t="s">
        <v>127</v>
      </c>
      <c r="C96" s="0" t="str">
        <f aca="false">INDEX(country!F:F,MATCH(A96,country!A:A,0))</f>
        <v>UMIC</v>
      </c>
      <c r="D96" s="0" t="n">
        <f aca="false">INDEX(defaults!$A$16:$O$20,MATCH($C96,defaults!$A$16:$A$20,0),MATCH(D$1,defaults!$A$16:$O$16,0))</f>
        <v>0</v>
      </c>
      <c r="E96" s="0" t="n">
        <f aca="false">INDEX(defaults!$A$16:$O$20,MATCH($C96,defaults!$A$16:$A$20,0),MATCH(E$1,defaults!$A$16:$O$16,0))</f>
        <v>0</v>
      </c>
      <c r="F96" s="0" t="n">
        <f aca="false">INDEX(defaults!$A$16:$O$20,MATCH($C96,defaults!$A$16:$A$20,0),MATCH(F$1,defaults!$A$16:$O$16,0))</f>
        <v>0</v>
      </c>
      <c r="G96" s="0" t="n">
        <f aca="false">INDEX(defaults!$A$16:$O$20,MATCH($C96,defaults!$A$16:$A$20,0),MATCH(G$1,defaults!$A$16:$O$16,0))</f>
        <v>0</v>
      </c>
      <c r="H96" s="0" t="n">
        <f aca="false">INDEX(defaults!$A$16:$O$20,MATCH($C96,defaults!$A$16:$A$20,0),MATCH(H$1,defaults!$A$16:$O$16,0))</f>
        <v>10</v>
      </c>
      <c r="I96" s="0" t="n">
        <f aca="false">INDEX(defaults!$A$16:$O$20,MATCH($C96,defaults!$A$16:$A$20,0),MATCH(I$1,defaults!$A$16:$O$16,0))</f>
        <v>30</v>
      </c>
      <c r="J96" s="0" t="n">
        <f aca="false">INDEX(defaults!$A$16:$O$20,MATCH($C96,defaults!$A$16:$A$20,0),MATCH(J$1,defaults!$A$16:$O$16,0))</f>
        <v>40</v>
      </c>
      <c r="K96" s="0" t="n">
        <f aca="false">INDEX(defaults!$A$16:$O$20,MATCH($C96,defaults!$A$16:$A$20,0),MATCH(K$1,defaults!$A$16:$O$16,0))</f>
        <v>50</v>
      </c>
      <c r="L96" s="0" t="n">
        <f aca="false">INDEX(defaults!$A$16:$O$20,MATCH($C96,defaults!$A$16:$A$20,0),MATCH(L$1,defaults!$A$16:$O$16,0))</f>
        <v>50</v>
      </c>
      <c r="M96" s="0" t="n">
        <f aca="false">INDEX(defaults!$A$16:$O$20,MATCH($C96,defaults!$A$16:$A$20,0),MATCH(M$1,defaults!$A$16:$O$16,0))</f>
        <v>50</v>
      </c>
      <c r="N96" s="0" t="n">
        <f aca="false">INDEX(defaults!$A$16:$O$20,MATCH($C96,defaults!$A$16:$A$20,0),MATCH(N$1,defaults!$A$16:$O$16,0))</f>
        <v>50</v>
      </c>
      <c r="O96" s="0" t="n">
        <f aca="false">INDEX(defaults!$A$16:$O$20,MATCH($C96,defaults!$A$16:$A$20,0),MATCH(O$1,defaults!$A$16:$O$16,0))</f>
        <v>50</v>
      </c>
      <c r="P96" s="0" t="n">
        <f aca="false">INDEX(defaults!$A$16:$O$20,MATCH($C96,defaults!$A$16:$A$20,0),MATCH(P$1,defaults!$A$16:$O$16,0))</f>
        <v>50</v>
      </c>
      <c r="Q96" s="0" t="n">
        <f aca="false">INDEX(defaults!$A$16:$O$20,MATCH($C96,defaults!$A$16:$A$20,0),MATCH(Q$1,defaults!$A$16:$O$16,0))</f>
        <v>50</v>
      </c>
    </row>
    <row r="97" customFormat="false" ht="13.8" hidden="false" customHeight="false" outlineLevel="0" collapsed="false">
      <c r="A97" s="0" t="s">
        <v>128</v>
      </c>
      <c r="B97" s="7" t="s">
        <v>53</v>
      </c>
      <c r="C97" s="0" t="str">
        <f aca="false">INDEX(country!F:F,MATCH(A97,country!A:A,0))</f>
        <v>LMIC</v>
      </c>
      <c r="D97" s="0" t="n">
        <f aca="false">INDEX(defaults!$A$16:$O$20,MATCH($C97,defaults!$A$16:$A$20,0),MATCH(D$1,defaults!$A$16:$O$16,0))</f>
        <v>0</v>
      </c>
      <c r="E97" s="0" t="n">
        <f aca="false">INDEX(defaults!$A$16:$O$20,MATCH($C97,defaults!$A$16:$A$20,0),MATCH(E$1,defaults!$A$16:$O$16,0))</f>
        <v>0</v>
      </c>
      <c r="F97" s="0" t="n">
        <f aca="false">INDEX(defaults!$A$16:$O$20,MATCH($C97,defaults!$A$16:$A$20,0),MATCH(F$1,defaults!$A$16:$O$16,0))</f>
        <v>0</v>
      </c>
      <c r="G97" s="0" t="n">
        <f aca="false">INDEX(defaults!$A$16:$O$20,MATCH($C97,defaults!$A$16:$A$20,0),MATCH(G$1,defaults!$A$16:$O$16,0))</f>
        <v>0</v>
      </c>
      <c r="H97" s="0" t="n">
        <f aca="false">INDEX(defaults!$A$16:$O$20,MATCH($C97,defaults!$A$16:$A$20,0),MATCH(H$1,defaults!$A$16:$O$16,0))</f>
        <v>0</v>
      </c>
      <c r="I97" s="0" t="n">
        <f aca="false">INDEX(defaults!$A$16:$O$20,MATCH($C97,defaults!$A$16:$A$20,0),MATCH(I$1,defaults!$A$16:$O$16,0))</f>
        <v>0</v>
      </c>
      <c r="J97" s="0" t="n">
        <f aca="false">INDEX(defaults!$A$16:$O$20,MATCH($C97,defaults!$A$16:$A$20,0),MATCH(J$1,defaults!$A$16:$O$16,0))</f>
        <v>10</v>
      </c>
      <c r="K97" s="0" t="n">
        <f aca="false">INDEX(defaults!$A$16:$O$20,MATCH($C97,defaults!$A$16:$A$20,0),MATCH(K$1,defaults!$A$16:$O$16,0))</f>
        <v>20</v>
      </c>
      <c r="L97" s="0" t="n">
        <f aca="false">INDEX(defaults!$A$16:$O$20,MATCH($C97,defaults!$A$16:$A$20,0),MATCH(L$1,defaults!$A$16:$O$16,0))</f>
        <v>20</v>
      </c>
      <c r="M97" s="0" t="n">
        <f aca="false">INDEX(defaults!$A$16:$O$20,MATCH($C97,defaults!$A$16:$A$20,0),MATCH(M$1,defaults!$A$16:$O$16,0))</f>
        <v>20</v>
      </c>
      <c r="N97" s="0" t="n">
        <f aca="false">INDEX(defaults!$A$16:$O$20,MATCH($C97,defaults!$A$16:$A$20,0),MATCH(N$1,defaults!$A$16:$O$16,0))</f>
        <v>20</v>
      </c>
      <c r="O97" s="0" t="n">
        <f aca="false">INDEX(defaults!$A$16:$O$20,MATCH($C97,defaults!$A$16:$A$20,0),MATCH(O$1,defaults!$A$16:$O$16,0))</f>
        <v>20</v>
      </c>
      <c r="P97" s="0" t="n">
        <f aca="false">INDEX(defaults!$A$16:$O$20,MATCH($C97,defaults!$A$16:$A$20,0),MATCH(P$1,defaults!$A$16:$O$16,0))</f>
        <v>20</v>
      </c>
      <c r="Q97" s="0" t="n">
        <f aca="false">INDEX(defaults!$A$16:$O$20,MATCH($C97,defaults!$A$16:$A$20,0),MATCH(Q$1,defaults!$A$16:$O$16,0))</f>
        <v>20</v>
      </c>
    </row>
    <row r="98" customFormat="false" ht="13.8" hidden="false" customHeight="false" outlineLevel="0" collapsed="false">
      <c r="A98" s="0" t="s">
        <v>129</v>
      </c>
      <c r="B98" s="7" t="s">
        <v>91</v>
      </c>
      <c r="C98" s="0" t="str">
        <f aca="false">INDEX(country!F:F,MATCH(A98,country!A:A,0))</f>
        <v>LMIC</v>
      </c>
      <c r="D98" s="0" t="n">
        <f aca="false">INDEX(defaults!$A$16:$O$20,MATCH($C98,defaults!$A$16:$A$20,0),MATCH(D$1,defaults!$A$16:$O$16,0))</f>
        <v>0</v>
      </c>
      <c r="E98" s="0" t="n">
        <f aca="false">INDEX(defaults!$A$16:$O$20,MATCH($C98,defaults!$A$16:$A$20,0),MATCH(E$1,defaults!$A$16:$O$16,0))</f>
        <v>0</v>
      </c>
      <c r="F98" s="0" t="n">
        <f aca="false">INDEX(defaults!$A$16:$O$20,MATCH($C98,defaults!$A$16:$A$20,0),MATCH(F$1,defaults!$A$16:$O$16,0))</f>
        <v>0</v>
      </c>
      <c r="G98" s="0" t="n">
        <f aca="false">INDEX(defaults!$A$16:$O$20,MATCH($C98,defaults!$A$16:$A$20,0),MATCH(G$1,defaults!$A$16:$O$16,0))</f>
        <v>0</v>
      </c>
      <c r="H98" s="0" t="n">
        <f aca="false">INDEX(defaults!$A$16:$O$20,MATCH($C98,defaults!$A$16:$A$20,0),MATCH(H$1,defaults!$A$16:$O$16,0))</f>
        <v>0</v>
      </c>
      <c r="I98" s="0" t="n">
        <f aca="false">INDEX(defaults!$A$16:$O$20,MATCH($C98,defaults!$A$16:$A$20,0),MATCH(I$1,defaults!$A$16:$O$16,0))</f>
        <v>0</v>
      </c>
      <c r="J98" s="0" t="n">
        <f aca="false">INDEX(defaults!$A$16:$O$20,MATCH($C98,defaults!$A$16:$A$20,0),MATCH(J$1,defaults!$A$16:$O$16,0))</f>
        <v>10</v>
      </c>
      <c r="K98" s="0" t="n">
        <f aca="false">INDEX(defaults!$A$16:$O$20,MATCH($C98,defaults!$A$16:$A$20,0),MATCH(K$1,defaults!$A$16:$O$16,0))</f>
        <v>20</v>
      </c>
      <c r="L98" s="0" t="n">
        <f aca="false">INDEX(defaults!$A$16:$O$20,MATCH($C98,defaults!$A$16:$A$20,0),MATCH(L$1,defaults!$A$16:$O$16,0))</f>
        <v>20</v>
      </c>
      <c r="M98" s="0" t="n">
        <f aca="false">INDEX(defaults!$A$16:$O$20,MATCH($C98,defaults!$A$16:$A$20,0),MATCH(M$1,defaults!$A$16:$O$16,0))</f>
        <v>20</v>
      </c>
      <c r="N98" s="0" t="n">
        <f aca="false">INDEX(defaults!$A$16:$O$20,MATCH($C98,defaults!$A$16:$A$20,0),MATCH(N$1,defaults!$A$16:$O$16,0))</f>
        <v>20</v>
      </c>
      <c r="O98" s="0" t="n">
        <f aca="false">INDEX(defaults!$A$16:$O$20,MATCH($C98,defaults!$A$16:$A$20,0),MATCH(O$1,defaults!$A$16:$O$16,0))</f>
        <v>20</v>
      </c>
      <c r="P98" s="0" t="n">
        <f aca="false">INDEX(defaults!$A$16:$O$20,MATCH($C98,defaults!$A$16:$A$20,0),MATCH(P$1,defaults!$A$16:$O$16,0))</f>
        <v>20</v>
      </c>
      <c r="Q98" s="0" t="n">
        <f aca="false">INDEX(defaults!$A$16:$O$20,MATCH($C98,defaults!$A$16:$A$20,0),MATCH(Q$1,defaults!$A$16:$O$16,0))</f>
        <v>20</v>
      </c>
    </row>
    <row r="99" customFormat="false" ht="13.8" hidden="false" customHeight="false" outlineLevel="0" collapsed="false">
      <c r="A99" s="0" t="s">
        <v>130</v>
      </c>
      <c r="B99" s="7" t="s">
        <v>24</v>
      </c>
      <c r="C99" s="0" t="str">
        <f aca="false">INDEX(country!F:F,MATCH(A99,country!A:A,0))</f>
        <v>HIC</v>
      </c>
      <c r="D99" s="0" t="n">
        <f aca="false">INDEX(defaults!$A$16:$O$20,MATCH($C99,defaults!$A$16:$A$20,0),MATCH(D$1,defaults!$A$16:$O$16,0))</f>
        <v>0</v>
      </c>
      <c r="E99" s="0" t="n">
        <f aca="false">INDEX(defaults!$A$16:$O$20,MATCH($C99,defaults!$A$16:$A$20,0),MATCH(E$1,defaults!$A$16:$O$16,0))</f>
        <v>0</v>
      </c>
      <c r="F99" s="0" t="n">
        <f aca="false">INDEX(defaults!$A$16:$O$20,MATCH($C99,defaults!$A$16:$A$20,0),MATCH(F$1,defaults!$A$16:$O$16,0))</f>
        <v>0</v>
      </c>
      <c r="G99" s="0" t="n">
        <f aca="false">INDEX(defaults!$A$16:$O$20,MATCH($C99,defaults!$A$16:$A$20,0),MATCH(G$1,defaults!$A$16:$O$16,0))</f>
        <v>0</v>
      </c>
      <c r="H99" s="0" t="n">
        <f aca="false">INDEX(defaults!$A$16:$O$20,MATCH($C99,defaults!$A$16:$A$20,0),MATCH(H$1,defaults!$A$16:$O$16,0))</f>
        <v>20</v>
      </c>
      <c r="I99" s="0" t="n">
        <f aca="false">INDEX(defaults!$A$16:$O$20,MATCH($C99,defaults!$A$16:$A$20,0),MATCH(I$1,defaults!$A$16:$O$16,0))</f>
        <v>40</v>
      </c>
      <c r="J99" s="0" t="n">
        <f aca="false">INDEX(defaults!$A$16:$O$20,MATCH($C99,defaults!$A$16:$A$20,0),MATCH(J$1,defaults!$A$16:$O$16,0))</f>
        <v>60</v>
      </c>
      <c r="K99" s="0" t="n">
        <f aca="false">INDEX(defaults!$A$16:$O$20,MATCH($C99,defaults!$A$16:$A$20,0),MATCH(K$1,defaults!$A$16:$O$16,0))</f>
        <v>80</v>
      </c>
      <c r="L99" s="0" t="n">
        <f aca="false">INDEX(defaults!$A$16:$O$20,MATCH($C99,defaults!$A$16:$A$20,0),MATCH(L$1,defaults!$A$16:$O$16,0))</f>
        <v>90</v>
      </c>
      <c r="M99" s="0" t="n">
        <f aca="false">INDEX(defaults!$A$16:$O$20,MATCH($C99,defaults!$A$16:$A$20,0),MATCH(M$1,defaults!$A$16:$O$16,0))</f>
        <v>90</v>
      </c>
      <c r="N99" s="0" t="n">
        <f aca="false">INDEX(defaults!$A$16:$O$20,MATCH($C99,defaults!$A$16:$A$20,0),MATCH(N$1,defaults!$A$16:$O$16,0))</f>
        <v>90</v>
      </c>
      <c r="O99" s="0" t="n">
        <f aca="false">INDEX(defaults!$A$16:$O$20,MATCH($C99,defaults!$A$16:$A$20,0),MATCH(O$1,defaults!$A$16:$O$16,0))</f>
        <v>90</v>
      </c>
      <c r="P99" s="0" t="n">
        <f aca="false">INDEX(defaults!$A$16:$O$20,MATCH($C99,defaults!$A$16:$A$20,0),MATCH(P$1,defaults!$A$16:$O$16,0))</f>
        <v>90</v>
      </c>
      <c r="Q99" s="0" t="n">
        <f aca="false">INDEX(defaults!$A$16:$O$20,MATCH($C99,defaults!$A$16:$A$20,0),MATCH(Q$1,defaults!$A$16:$O$16,0))</f>
        <v>90</v>
      </c>
    </row>
    <row r="100" customFormat="false" ht="13.8" hidden="false" customHeight="false" outlineLevel="0" collapsed="false">
      <c r="A100" s="0" t="s">
        <v>131</v>
      </c>
      <c r="B100" s="7" t="s">
        <v>127</v>
      </c>
      <c r="C100" s="0" t="str">
        <f aca="false">INDEX(country!F:F,MATCH(A100,country!A:A,0))</f>
        <v>LMIC</v>
      </c>
      <c r="D100" s="0" t="n">
        <f aca="false">INDEX(defaults!$A$16:$O$20,MATCH($C100,defaults!$A$16:$A$20,0),MATCH(D$1,defaults!$A$16:$O$16,0))</f>
        <v>0</v>
      </c>
      <c r="E100" s="0" t="n">
        <f aca="false">INDEX(defaults!$A$16:$O$20,MATCH($C100,defaults!$A$16:$A$20,0),MATCH(E$1,defaults!$A$16:$O$16,0))</f>
        <v>0</v>
      </c>
      <c r="F100" s="0" t="n">
        <f aca="false">INDEX(defaults!$A$16:$O$20,MATCH($C100,defaults!$A$16:$A$20,0),MATCH(F$1,defaults!$A$16:$O$16,0))</f>
        <v>0</v>
      </c>
      <c r="G100" s="0" t="n">
        <f aca="false">INDEX(defaults!$A$16:$O$20,MATCH($C100,defaults!$A$16:$A$20,0),MATCH(G$1,defaults!$A$16:$O$16,0))</f>
        <v>0</v>
      </c>
      <c r="H100" s="0" t="n">
        <f aca="false">INDEX(defaults!$A$16:$O$20,MATCH($C100,defaults!$A$16:$A$20,0),MATCH(H$1,defaults!$A$16:$O$16,0))</f>
        <v>0</v>
      </c>
      <c r="I100" s="0" t="n">
        <f aca="false">INDEX(defaults!$A$16:$O$20,MATCH($C100,defaults!$A$16:$A$20,0),MATCH(I$1,defaults!$A$16:$O$16,0))</f>
        <v>0</v>
      </c>
      <c r="J100" s="0" t="n">
        <f aca="false">INDEX(defaults!$A$16:$O$20,MATCH($C100,defaults!$A$16:$A$20,0),MATCH(J$1,defaults!$A$16:$O$16,0))</f>
        <v>10</v>
      </c>
      <c r="K100" s="0" t="n">
        <f aca="false">INDEX(defaults!$A$16:$O$20,MATCH($C100,defaults!$A$16:$A$20,0),MATCH(K$1,defaults!$A$16:$O$16,0))</f>
        <v>20</v>
      </c>
      <c r="L100" s="0" t="n">
        <f aca="false">INDEX(defaults!$A$16:$O$20,MATCH($C100,defaults!$A$16:$A$20,0),MATCH(L$1,defaults!$A$16:$O$16,0))</f>
        <v>20</v>
      </c>
      <c r="M100" s="0" t="n">
        <f aca="false">INDEX(defaults!$A$16:$O$20,MATCH($C100,defaults!$A$16:$A$20,0),MATCH(M$1,defaults!$A$16:$O$16,0))</f>
        <v>20</v>
      </c>
      <c r="N100" s="0" t="n">
        <f aca="false">INDEX(defaults!$A$16:$O$20,MATCH($C100,defaults!$A$16:$A$20,0),MATCH(N$1,defaults!$A$16:$O$16,0))</f>
        <v>20</v>
      </c>
      <c r="O100" s="0" t="n">
        <f aca="false">INDEX(defaults!$A$16:$O$20,MATCH($C100,defaults!$A$16:$A$20,0),MATCH(O$1,defaults!$A$16:$O$16,0))</f>
        <v>20</v>
      </c>
      <c r="P100" s="0" t="n">
        <f aca="false">INDEX(defaults!$A$16:$O$20,MATCH($C100,defaults!$A$16:$A$20,0),MATCH(P$1,defaults!$A$16:$O$16,0))</f>
        <v>20</v>
      </c>
      <c r="Q100" s="0" t="n">
        <f aca="false">INDEX(defaults!$A$16:$O$20,MATCH($C100,defaults!$A$16:$A$20,0),MATCH(Q$1,defaults!$A$16:$O$16,0))</f>
        <v>20</v>
      </c>
    </row>
    <row r="101" customFormat="false" ht="13.8" hidden="false" customHeight="false" outlineLevel="0" collapsed="false">
      <c r="A101" s="0" t="s">
        <v>132</v>
      </c>
      <c r="B101" s="7" t="s">
        <v>49</v>
      </c>
      <c r="C101" s="0" t="str">
        <f aca="false">INDEX(country!F:F,MATCH(A101,country!A:A,0))</f>
        <v>LMIC</v>
      </c>
      <c r="D101" s="0" t="n">
        <f aca="false">INDEX(defaults!$A$16:$O$20,MATCH($C101,defaults!$A$16:$A$20,0),MATCH(D$1,defaults!$A$16:$O$16,0))</f>
        <v>0</v>
      </c>
      <c r="E101" s="0" t="n">
        <f aca="false">INDEX(defaults!$A$16:$O$20,MATCH($C101,defaults!$A$16:$A$20,0),MATCH(E$1,defaults!$A$16:$O$16,0))</f>
        <v>0</v>
      </c>
      <c r="F101" s="0" t="n">
        <f aca="false">INDEX(defaults!$A$16:$O$20,MATCH($C101,defaults!$A$16:$A$20,0),MATCH(F$1,defaults!$A$16:$O$16,0))</f>
        <v>0</v>
      </c>
      <c r="G101" s="0" t="n">
        <f aca="false">INDEX(defaults!$A$16:$O$20,MATCH($C101,defaults!$A$16:$A$20,0),MATCH(G$1,defaults!$A$16:$O$16,0))</f>
        <v>0</v>
      </c>
      <c r="H101" s="0" t="n">
        <f aca="false">INDEX(defaults!$A$16:$O$20,MATCH($C101,defaults!$A$16:$A$20,0),MATCH(H$1,defaults!$A$16:$O$16,0))</f>
        <v>0</v>
      </c>
      <c r="I101" s="0" t="n">
        <f aca="false">INDEX(defaults!$A$16:$O$20,MATCH($C101,defaults!$A$16:$A$20,0),MATCH(I$1,defaults!$A$16:$O$16,0))</f>
        <v>0</v>
      </c>
      <c r="J101" s="0" t="n">
        <f aca="false">INDEX(defaults!$A$16:$O$20,MATCH($C101,defaults!$A$16:$A$20,0),MATCH(J$1,defaults!$A$16:$O$16,0))</f>
        <v>10</v>
      </c>
      <c r="K101" s="0" t="n">
        <f aca="false">INDEX(defaults!$A$16:$O$20,MATCH($C101,defaults!$A$16:$A$20,0),MATCH(K$1,defaults!$A$16:$O$16,0))</f>
        <v>20</v>
      </c>
      <c r="L101" s="0" t="n">
        <f aca="false">INDEX(defaults!$A$16:$O$20,MATCH($C101,defaults!$A$16:$A$20,0),MATCH(L$1,defaults!$A$16:$O$16,0))</f>
        <v>20</v>
      </c>
      <c r="M101" s="0" t="n">
        <f aca="false">INDEX(defaults!$A$16:$O$20,MATCH($C101,defaults!$A$16:$A$20,0),MATCH(M$1,defaults!$A$16:$O$16,0))</f>
        <v>20</v>
      </c>
      <c r="N101" s="0" t="n">
        <f aca="false">INDEX(defaults!$A$16:$O$20,MATCH($C101,defaults!$A$16:$A$20,0),MATCH(N$1,defaults!$A$16:$O$16,0))</f>
        <v>20</v>
      </c>
      <c r="O101" s="0" t="n">
        <f aca="false">INDEX(defaults!$A$16:$O$20,MATCH($C101,defaults!$A$16:$A$20,0),MATCH(O$1,defaults!$A$16:$O$16,0))</f>
        <v>20</v>
      </c>
      <c r="P101" s="0" t="n">
        <f aca="false">INDEX(defaults!$A$16:$O$20,MATCH($C101,defaults!$A$16:$A$20,0),MATCH(P$1,defaults!$A$16:$O$16,0))</f>
        <v>20</v>
      </c>
      <c r="Q101" s="0" t="n">
        <f aca="false">INDEX(defaults!$A$16:$O$20,MATCH($C101,defaults!$A$16:$A$20,0),MATCH(Q$1,defaults!$A$16:$O$16,0))</f>
        <v>20</v>
      </c>
    </row>
    <row r="102" customFormat="false" ht="13.8" hidden="false" customHeight="false" outlineLevel="0" collapsed="false">
      <c r="A102" s="0" t="s">
        <v>133</v>
      </c>
      <c r="B102" s="7" t="s">
        <v>62</v>
      </c>
      <c r="C102" s="0" t="str">
        <f aca="false">INDEX(country!F:F,MATCH(A102,country!A:A,0))</f>
        <v>HIC</v>
      </c>
      <c r="D102" s="0" t="n">
        <f aca="false">INDEX(defaults!$A$16:$O$20,MATCH($C102,defaults!$A$16:$A$20,0),MATCH(D$1,defaults!$A$16:$O$16,0))</f>
        <v>0</v>
      </c>
      <c r="E102" s="0" t="n">
        <f aca="false">INDEX(defaults!$A$16:$O$20,MATCH($C102,defaults!$A$16:$A$20,0),MATCH(E$1,defaults!$A$16:$O$16,0))</f>
        <v>0</v>
      </c>
      <c r="F102" s="0" t="n">
        <f aca="false">INDEX(defaults!$A$16:$O$20,MATCH($C102,defaults!$A$16:$A$20,0),MATCH(F$1,defaults!$A$16:$O$16,0))</f>
        <v>0</v>
      </c>
      <c r="G102" s="0" t="n">
        <f aca="false">INDEX(defaults!$A$16:$O$20,MATCH($C102,defaults!$A$16:$A$20,0),MATCH(G$1,defaults!$A$16:$O$16,0))</f>
        <v>0</v>
      </c>
      <c r="H102" s="0" t="n">
        <f aca="false">INDEX(defaults!$A$16:$O$20,MATCH($C102,defaults!$A$16:$A$20,0),MATCH(H$1,defaults!$A$16:$O$16,0))</f>
        <v>20</v>
      </c>
      <c r="I102" s="0" t="n">
        <f aca="false">INDEX(defaults!$A$16:$O$20,MATCH($C102,defaults!$A$16:$A$20,0),MATCH(I$1,defaults!$A$16:$O$16,0))</f>
        <v>40</v>
      </c>
      <c r="J102" s="0" t="n">
        <f aca="false">INDEX(defaults!$A$16:$O$20,MATCH($C102,defaults!$A$16:$A$20,0),MATCH(J$1,defaults!$A$16:$O$16,0))</f>
        <v>60</v>
      </c>
      <c r="K102" s="0" t="n">
        <f aca="false">INDEX(defaults!$A$16:$O$20,MATCH($C102,defaults!$A$16:$A$20,0),MATCH(K$1,defaults!$A$16:$O$16,0))</f>
        <v>80</v>
      </c>
      <c r="L102" s="0" t="n">
        <f aca="false">INDEX(defaults!$A$16:$O$20,MATCH($C102,defaults!$A$16:$A$20,0),MATCH(L$1,defaults!$A$16:$O$16,0))</f>
        <v>90</v>
      </c>
      <c r="M102" s="0" t="n">
        <f aca="false">INDEX(defaults!$A$16:$O$20,MATCH($C102,defaults!$A$16:$A$20,0),MATCH(M$1,defaults!$A$16:$O$16,0))</f>
        <v>90</v>
      </c>
      <c r="N102" s="0" t="n">
        <f aca="false">INDEX(defaults!$A$16:$O$20,MATCH($C102,defaults!$A$16:$A$20,0),MATCH(N$1,defaults!$A$16:$O$16,0))</f>
        <v>90</v>
      </c>
      <c r="O102" s="0" t="n">
        <f aca="false">INDEX(defaults!$A$16:$O$20,MATCH($C102,defaults!$A$16:$A$20,0),MATCH(O$1,defaults!$A$16:$O$16,0))</f>
        <v>90</v>
      </c>
      <c r="P102" s="0" t="n">
        <f aca="false">INDEX(defaults!$A$16:$O$20,MATCH($C102,defaults!$A$16:$A$20,0),MATCH(P$1,defaults!$A$16:$O$16,0))</f>
        <v>90</v>
      </c>
      <c r="Q102" s="0" t="n">
        <f aca="false">INDEX(defaults!$A$16:$O$20,MATCH($C102,defaults!$A$16:$A$20,0),MATCH(Q$1,defaults!$A$16:$O$16,0))</f>
        <v>90</v>
      </c>
    </row>
    <row r="103" customFormat="false" ht="13.8" hidden="false" customHeight="false" outlineLevel="0" collapsed="false">
      <c r="A103" s="0" t="s">
        <v>134</v>
      </c>
      <c r="B103" s="7" t="s">
        <v>24</v>
      </c>
      <c r="C103" s="0" t="str">
        <f aca="false">INDEX(country!F:F,MATCH(A103,country!A:A,0))</f>
        <v>UMIC</v>
      </c>
      <c r="D103" s="0" t="n">
        <f aca="false">INDEX(defaults!$A$16:$O$20,MATCH($C103,defaults!$A$16:$A$20,0),MATCH(D$1,defaults!$A$16:$O$16,0))</f>
        <v>0</v>
      </c>
      <c r="E103" s="0" t="n">
        <f aca="false">INDEX(defaults!$A$16:$O$20,MATCH($C103,defaults!$A$16:$A$20,0),MATCH(E$1,defaults!$A$16:$O$16,0))</f>
        <v>0</v>
      </c>
      <c r="F103" s="0" t="n">
        <f aca="false">INDEX(defaults!$A$16:$O$20,MATCH($C103,defaults!$A$16:$A$20,0),MATCH(F$1,defaults!$A$16:$O$16,0))</f>
        <v>0</v>
      </c>
      <c r="G103" s="0" t="n">
        <f aca="false">INDEX(defaults!$A$16:$O$20,MATCH($C103,defaults!$A$16:$A$20,0),MATCH(G$1,defaults!$A$16:$O$16,0))</f>
        <v>0</v>
      </c>
      <c r="H103" s="0" t="n">
        <f aca="false">INDEX(defaults!$A$16:$O$20,MATCH($C103,defaults!$A$16:$A$20,0),MATCH(H$1,defaults!$A$16:$O$16,0))</f>
        <v>10</v>
      </c>
      <c r="I103" s="0" t="n">
        <f aca="false">INDEX(defaults!$A$16:$O$20,MATCH($C103,defaults!$A$16:$A$20,0),MATCH(I$1,defaults!$A$16:$O$16,0))</f>
        <v>30</v>
      </c>
      <c r="J103" s="0" t="n">
        <f aca="false">INDEX(defaults!$A$16:$O$20,MATCH($C103,defaults!$A$16:$A$20,0),MATCH(J$1,defaults!$A$16:$O$16,0))</f>
        <v>40</v>
      </c>
      <c r="K103" s="0" t="n">
        <f aca="false">INDEX(defaults!$A$16:$O$20,MATCH($C103,defaults!$A$16:$A$20,0),MATCH(K$1,defaults!$A$16:$O$16,0))</f>
        <v>50</v>
      </c>
      <c r="L103" s="0" t="n">
        <f aca="false">INDEX(defaults!$A$16:$O$20,MATCH($C103,defaults!$A$16:$A$20,0),MATCH(L$1,defaults!$A$16:$O$16,0))</f>
        <v>50</v>
      </c>
      <c r="M103" s="0" t="n">
        <f aca="false">INDEX(defaults!$A$16:$O$20,MATCH($C103,defaults!$A$16:$A$20,0),MATCH(M$1,defaults!$A$16:$O$16,0))</f>
        <v>50</v>
      </c>
      <c r="N103" s="0" t="n">
        <f aca="false">INDEX(defaults!$A$16:$O$20,MATCH($C103,defaults!$A$16:$A$20,0),MATCH(N$1,defaults!$A$16:$O$16,0))</f>
        <v>50</v>
      </c>
      <c r="O103" s="0" t="n">
        <f aca="false">INDEX(defaults!$A$16:$O$20,MATCH($C103,defaults!$A$16:$A$20,0),MATCH(O$1,defaults!$A$16:$O$16,0))</f>
        <v>50</v>
      </c>
      <c r="P103" s="0" t="n">
        <f aca="false">INDEX(defaults!$A$16:$O$20,MATCH($C103,defaults!$A$16:$A$20,0),MATCH(P$1,defaults!$A$16:$O$16,0))</f>
        <v>50</v>
      </c>
      <c r="Q103" s="0" t="n">
        <f aca="false">INDEX(defaults!$A$16:$O$20,MATCH($C103,defaults!$A$16:$A$20,0),MATCH(Q$1,defaults!$A$16:$O$16,0))</f>
        <v>50</v>
      </c>
    </row>
    <row r="104" customFormat="false" ht="13.8" hidden="false" customHeight="false" outlineLevel="0" collapsed="false">
      <c r="A104" s="0" t="s">
        <v>135</v>
      </c>
      <c r="B104" s="7" t="s">
        <v>46</v>
      </c>
      <c r="C104" s="0" t="str">
        <f aca="false">INDEX(country!F:F,MATCH(A104,country!A:A,0))</f>
        <v>LMIC</v>
      </c>
      <c r="D104" s="0" t="n">
        <f aca="false">INDEX(defaults!$A$16:$O$20,MATCH($C104,defaults!$A$16:$A$20,0),MATCH(D$1,defaults!$A$16:$O$16,0))</f>
        <v>0</v>
      </c>
      <c r="E104" s="0" t="n">
        <f aca="false">INDEX(defaults!$A$16:$O$20,MATCH($C104,defaults!$A$16:$A$20,0),MATCH(E$1,defaults!$A$16:$O$16,0))</f>
        <v>0</v>
      </c>
      <c r="F104" s="0" t="n">
        <f aca="false">INDEX(defaults!$A$16:$O$20,MATCH($C104,defaults!$A$16:$A$20,0),MATCH(F$1,defaults!$A$16:$O$16,0))</f>
        <v>0</v>
      </c>
      <c r="G104" s="0" t="n">
        <f aca="false">INDEX(defaults!$A$16:$O$20,MATCH($C104,defaults!$A$16:$A$20,0),MATCH(G$1,defaults!$A$16:$O$16,0))</f>
        <v>0</v>
      </c>
      <c r="H104" s="0" t="n">
        <f aca="false">INDEX(defaults!$A$16:$O$20,MATCH($C104,defaults!$A$16:$A$20,0),MATCH(H$1,defaults!$A$16:$O$16,0))</f>
        <v>0</v>
      </c>
      <c r="I104" s="0" t="n">
        <f aca="false">INDEX(defaults!$A$16:$O$20,MATCH($C104,defaults!$A$16:$A$20,0),MATCH(I$1,defaults!$A$16:$O$16,0))</f>
        <v>0</v>
      </c>
      <c r="J104" s="0" t="n">
        <f aca="false">INDEX(defaults!$A$16:$O$20,MATCH($C104,defaults!$A$16:$A$20,0),MATCH(J$1,defaults!$A$16:$O$16,0))</f>
        <v>10</v>
      </c>
      <c r="K104" s="0" t="n">
        <f aca="false">INDEX(defaults!$A$16:$O$20,MATCH($C104,defaults!$A$16:$A$20,0),MATCH(K$1,defaults!$A$16:$O$16,0))</f>
        <v>20</v>
      </c>
      <c r="L104" s="0" t="n">
        <f aca="false">INDEX(defaults!$A$16:$O$20,MATCH($C104,defaults!$A$16:$A$20,0),MATCH(L$1,defaults!$A$16:$O$16,0))</f>
        <v>20</v>
      </c>
      <c r="M104" s="0" t="n">
        <f aca="false">INDEX(defaults!$A$16:$O$20,MATCH($C104,defaults!$A$16:$A$20,0),MATCH(M$1,defaults!$A$16:$O$16,0))</f>
        <v>20</v>
      </c>
      <c r="N104" s="0" t="n">
        <f aca="false">INDEX(defaults!$A$16:$O$20,MATCH($C104,defaults!$A$16:$A$20,0),MATCH(N$1,defaults!$A$16:$O$16,0))</f>
        <v>20</v>
      </c>
      <c r="O104" s="0" t="n">
        <f aca="false">INDEX(defaults!$A$16:$O$20,MATCH($C104,defaults!$A$16:$A$20,0),MATCH(O$1,defaults!$A$16:$O$16,0))</f>
        <v>20</v>
      </c>
      <c r="P104" s="0" t="n">
        <f aca="false">INDEX(defaults!$A$16:$O$20,MATCH($C104,defaults!$A$16:$A$20,0),MATCH(P$1,defaults!$A$16:$O$16,0))</f>
        <v>20</v>
      </c>
      <c r="Q104" s="0" t="n">
        <f aca="false">INDEX(defaults!$A$16:$O$20,MATCH($C104,defaults!$A$16:$A$20,0),MATCH(Q$1,defaults!$A$16:$O$16,0))</f>
        <v>20</v>
      </c>
    </row>
    <row r="105" customFormat="false" ht="13.8" hidden="false" customHeight="false" outlineLevel="0" collapsed="false">
      <c r="A105" s="0" t="s">
        <v>136</v>
      </c>
      <c r="B105" s="7" t="s">
        <v>41</v>
      </c>
      <c r="C105" s="0" t="str">
        <f aca="false">INDEX(country!F:F,MATCH(A105,country!A:A,0))</f>
        <v>LIC</v>
      </c>
      <c r="D105" s="0" t="n">
        <f aca="false">INDEX(defaults!$A$16:$O$20,MATCH($C105,defaults!$A$16:$A$20,0),MATCH(D$1,defaults!$A$16:$O$16,0))</f>
        <v>0</v>
      </c>
      <c r="E105" s="0" t="n">
        <f aca="false">INDEX(defaults!$A$16:$O$20,MATCH($C105,defaults!$A$16:$A$20,0),MATCH(E$1,defaults!$A$16:$O$16,0))</f>
        <v>0</v>
      </c>
      <c r="F105" s="0" t="n">
        <f aca="false">INDEX(defaults!$A$16:$O$20,MATCH($C105,defaults!$A$16:$A$20,0),MATCH(F$1,defaults!$A$16:$O$16,0))</f>
        <v>0</v>
      </c>
      <c r="G105" s="0" t="n">
        <f aca="false">INDEX(defaults!$A$16:$O$20,MATCH($C105,defaults!$A$16:$A$20,0),MATCH(G$1,defaults!$A$16:$O$16,0))</f>
        <v>0</v>
      </c>
      <c r="H105" s="0" t="n">
        <f aca="false">INDEX(defaults!$A$16:$O$20,MATCH($C105,defaults!$A$16:$A$20,0),MATCH(H$1,defaults!$A$16:$O$16,0))</f>
        <v>0</v>
      </c>
      <c r="I105" s="0" t="n">
        <f aca="false">INDEX(defaults!$A$16:$O$20,MATCH($C105,defaults!$A$16:$A$20,0),MATCH(I$1,defaults!$A$16:$O$16,0))</f>
        <v>0</v>
      </c>
      <c r="J105" s="0" t="n">
        <f aca="false">INDEX(defaults!$A$16:$O$20,MATCH($C105,defaults!$A$16:$A$20,0),MATCH(J$1,defaults!$A$16:$O$16,0))</f>
        <v>0</v>
      </c>
      <c r="K105" s="0" t="n">
        <f aca="false">INDEX(defaults!$A$16:$O$20,MATCH($C105,defaults!$A$16:$A$20,0),MATCH(K$1,defaults!$A$16:$O$16,0))</f>
        <v>0</v>
      </c>
      <c r="L105" s="0" t="n">
        <f aca="false">INDEX(defaults!$A$16:$O$20,MATCH($C105,defaults!$A$16:$A$20,0),MATCH(L$1,defaults!$A$16:$O$16,0))</f>
        <v>0</v>
      </c>
      <c r="M105" s="0" t="n">
        <f aca="false">INDEX(defaults!$A$16:$O$20,MATCH($C105,defaults!$A$16:$A$20,0),MATCH(M$1,defaults!$A$16:$O$16,0))</f>
        <v>0</v>
      </c>
      <c r="N105" s="0" t="n">
        <f aca="false">INDEX(defaults!$A$16:$O$20,MATCH($C105,defaults!$A$16:$A$20,0),MATCH(N$1,defaults!$A$16:$O$16,0))</f>
        <v>0</v>
      </c>
      <c r="O105" s="0" t="n">
        <f aca="false">INDEX(defaults!$A$16:$O$20,MATCH($C105,defaults!$A$16:$A$20,0),MATCH(O$1,defaults!$A$16:$O$16,0))</f>
        <v>0</v>
      </c>
      <c r="P105" s="0" t="n">
        <f aca="false">INDEX(defaults!$A$16:$O$20,MATCH($C105,defaults!$A$16:$A$20,0),MATCH(P$1,defaults!$A$16:$O$16,0))</f>
        <v>0</v>
      </c>
      <c r="Q105" s="0" t="n">
        <f aca="false">INDEX(defaults!$A$16:$O$20,MATCH($C105,defaults!$A$16:$A$20,0),MATCH(Q$1,defaults!$A$16:$O$16,0))</f>
        <v>0</v>
      </c>
    </row>
    <row r="106" customFormat="false" ht="13.8" hidden="false" customHeight="false" outlineLevel="0" collapsed="false">
      <c r="A106" s="0" t="s">
        <v>137</v>
      </c>
      <c r="B106" s="7" t="s">
        <v>16</v>
      </c>
      <c r="C106" s="0" t="str">
        <f aca="false">INDEX(country!F:F,MATCH(A106,country!A:A,0))</f>
        <v>UMIC</v>
      </c>
      <c r="D106" s="0" t="n">
        <f aca="false">INDEX(defaults!$A$16:$O$20,MATCH($C106,defaults!$A$16:$A$20,0),MATCH(D$1,defaults!$A$16:$O$16,0))</f>
        <v>0</v>
      </c>
      <c r="E106" s="0" t="n">
        <f aca="false">INDEX(defaults!$A$16:$O$20,MATCH($C106,defaults!$A$16:$A$20,0),MATCH(E$1,defaults!$A$16:$O$16,0))</f>
        <v>0</v>
      </c>
      <c r="F106" s="0" t="n">
        <f aca="false">INDEX(defaults!$A$16:$O$20,MATCH($C106,defaults!$A$16:$A$20,0),MATCH(F$1,defaults!$A$16:$O$16,0))</f>
        <v>0</v>
      </c>
      <c r="G106" s="0" t="n">
        <f aca="false">INDEX(defaults!$A$16:$O$20,MATCH($C106,defaults!$A$16:$A$20,0),MATCH(G$1,defaults!$A$16:$O$16,0))</f>
        <v>0</v>
      </c>
      <c r="H106" s="0" t="n">
        <f aca="false">INDEX(defaults!$A$16:$O$20,MATCH($C106,defaults!$A$16:$A$20,0),MATCH(H$1,defaults!$A$16:$O$16,0))</f>
        <v>10</v>
      </c>
      <c r="I106" s="0" t="n">
        <f aca="false">INDEX(defaults!$A$16:$O$20,MATCH($C106,defaults!$A$16:$A$20,0),MATCH(I$1,defaults!$A$16:$O$16,0))</f>
        <v>30</v>
      </c>
      <c r="J106" s="0" t="n">
        <f aca="false">INDEX(defaults!$A$16:$O$20,MATCH($C106,defaults!$A$16:$A$20,0),MATCH(J$1,defaults!$A$16:$O$16,0))</f>
        <v>40</v>
      </c>
      <c r="K106" s="0" t="n">
        <f aca="false">INDEX(defaults!$A$16:$O$20,MATCH($C106,defaults!$A$16:$A$20,0),MATCH(K$1,defaults!$A$16:$O$16,0))</f>
        <v>50</v>
      </c>
      <c r="L106" s="0" t="n">
        <f aca="false">INDEX(defaults!$A$16:$O$20,MATCH($C106,defaults!$A$16:$A$20,0),MATCH(L$1,defaults!$A$16:$O$16,0))</f>
        <v>50</v>
      </c>
      <c r="M106" s="0" t="n">
        <f aca="false">INDEX(defaults!$A$16:$O$20,MATCH($C106,defaults!$A$16:$A$20,0),MATCH(M$1,defaults!$A$16:$O$16,0))</f>
        <v>50</v>
      </c>
      <c r="N106" s="0" t="n">
        <f aca="false">INDEX(defaults!$A$16:$O$20,MATCH($C106,defaults!$A$16:$A$20,0),MATCH(N$1,defaults!$A$16:$O$16,0))</f>
        <v>50</v>
      </c>
      <c r="O106" s="0" t="n">
        <f aca="false">INDEX(defaults!$A$16:$O$20,MATCH($C106,defaults!$A$16:$A$20,0),MATCH(O$1,defaults!$A$16:$O$16,0))</f>
        <v>50</v>
      </c>
      <c r="P106" s="0" t="n">
        <f aca="false">INDEX(defaults!$A$16:$O$20,MATCH($C106,defaults!$A$16:$A$20,0),MATCH(P$1,defaults!$A$16:$O$16,0))</f>
        <v>50</v>
      </c>
      <c r="Q106" s="0" t="n">
        <f aca="false">INDEX(defaults!$A$16:$O$20,MATCH($C106,defaults!$A$16:$A$20,0),MATCH(Q$1,defaults!$A$16:$O$16,0))</f>
        <v>50</v>
      </c>
    </row>
    <row r="107" customFormat="false" ht="13.8" hidden="false" customHeight="false" outlineLevel="0" collapsed="false">
      <c r="A107" s="0" t="s">
        <v>138</v>
      </c>
      <c r="B107" s="7" t="s">
        <v>62</v>
      </c>
      <c r="C107" s="0" t="str">
        <f aca="false">INDEX(country!F:F,MATCH(A107,country!A:A,0))</f>
        <v>HIC</v>
      </c>
      <c r="D107" s="0" t="n">
        <f aca="false">INDEX(defaults!$A$16:$O$20,MATCH($C107,defaults!$A$16:$A$20,0),MATCH(D$1,defaults!$A$16:$O$16,0))</f>
        <v>0</v>
      </c>
      <c r="E107" s="0" t="n">
        <f aca="false">INDEX(defaults!$A$16:$O$20,MATCH($C107,defaults!$A$16:$A$20,0),MATCH(E$1,defaults!$A$16:$O$16,0))</f>
        <v>0</v>
      </c>
      <c r="F107" s="0" t="n">
        <f aca="false">INDEX(defaults!$A$16:$O$20,MATCH($C107,defaults!$A$16:$A$20,0),MATCH(F$1,defaults!$A$16:$O$16,0))</f>
        <v>0</v>
      </c>
      <c r="G107" s="0" t="n">
        <f aca="false">INDEX(defaults!$A$16:$O$20,MATCH($C107,defaults!$A$16:$A$20,0),MATCH(G$1,defaults!$A$16:$O$16,0))</f>
        <v>0</v>
      </c>
      <c r="H107" s="0" t="n">
        <f aca="false">INDEX(defaults!$A$16:$O$20,MATCH($C107,defaults!$A$16:$A$20,0),MATCH(H$1,defaults!$A$16:$O$16,0))</f>
        <v>20</v>
      </c>
      <c r="I107" s="0" t="n">
        <f aca="false">INDEX(defaults!$A$16:$O$20,MATCH($C107,defaults!$A$16:$A$20,0),MATCH(I$1,defaults!$A$16:$O$16,0))</f>
        <v>40</v>
      </c>
      <c r="J107" s="0" t="n">
        <f aca="false">INDEX(defaults!$A$16:$O$20,MATCH($C107,defaults!$A$16:$A$20,0),MATCH(J$1,defaults!$A$16:$O$16,0))</f>
        <v>60</v>
      </c>
      <c r="K107" s="0" t="n">
        <f aca="false">INDEX(defaults!$A$16:$O$20,MATCH($C107,defaults!$A$16:$A$20,0),MATCH(K$1,defaults!$A$16:$O$16,0))</f>
        <v>80</v>
      </c>
      <c r="L107" s="0" t="n">
        <f aca="false">INDEX(defaults!$A$16:$O$20,MATCH($C107,defaults!$A$16:$A$20,0),MATCH(L$1,defaults!$A$16:$O$16,0))</f>
        <v>90</v>
      </c>
      <c r="M107" s="0" t="n">
        <f aca="false">INDEX(defaults!$A$16:$O$20,MATCH($C107,defaults!$A$16:$A$20,0),MATCH(M$1,defaults!$A$16:$O$16,0))</f>
        <v>90</v>
      </c>
      <c r="N107" s="0" t="n">
        <f aca="false">INDEX(defaults!$A$16:$O$20,MATCH($C107,defaults!$A$16:$A$20,0),MATCH(N$1,defaults!$A$16:$O$16,0))</f>
        <v>90</v>
      </c>
      <c r="O107" s="0" t="n">
        <f aca="false">INDEX(defaults!$A$16:$O$20,MATCH($C107,defaults!$A$16:$A$20,0),MATCH(O$1,defaults!$A$16:$O$16,0))</f>
        <v>90</v>
      </c>
      <c r="P107" s="0" t="n">
        <f aca="false">INDEX(defaults!$A$16:$O$20,MATCH($C107,defaults!$A$16:$A$20,0),MATCH(P$1,defaults!$A$16:$O$16,0))</f>
        <v>90</v>
      </c>
      <c r="Q107" s="0" t="n">
        <f aca="false">INDEX(defaults!$A$16:$O$20,MATCH($C107,defaults!$A$16:$A$20,0),MATCH(Q$1,defaults!$A$16:$O$16,0))</f>
        <v>90</v>
      </c>
    </row>
    <row r="108" customFormat="false" ht="13.8" hidden="false" customHeight="false" outlineLevel="0" collapsed="false">
      <c r="A108" s="0" t="s">
        <v>139</v>
      </c>
      <c r="B108" s="7" t="s">
        <v>29</v>
      </c>
      <c r="C108" s="0" t="str">
        <f aca="false">INDEX(country!F:F,MATCH(A108,country!A:A,0))</f>
        <v>HIC</v>
      </c>
      <c r="D108" s="0" t="n">
        <f aca="false">INDEX(defaults!$A$16:$O$20,MATCH($C108,defaults!$A$16:$A$20,0),MATCH(D$1,defaults!$A$16:$O$16,0))</f>
        <v>0</v>
      </c>
      <c r="E108" s="0" t="n">
        <f aca="false">INDEX(defaults!$A$16:$O$20,MATCH($C108,defaults!$A$16:$A$20,0),MATCH(E$1,defaults!$A$16:$O$16,0))</f>
        <v>0</v>
      </c>
      <c r="F108" s="0" t="n">
        <f aca="false">INDEX(defaults!$A$16:$O$20,MATCH($C108,defaults!$A$16:$A$20,0),MATCH(F$1,defaults!$A$16:$O$16,0))</f>
        <v>0</v>
      </c>
      <c r="G108" s="0" t="n">
        <f aca="false">INDEX(defaults!$A$16:$O$20,MATCH($C108,defaults!$A$16:$A$20,0),MATCH(G$1,defaults!$A$16:$O$16,0))</f>
        <v>0</v>
      </c>
      <c r="H108" s="0" t="n">
        <f aca="false">INDEX(defaults!$A$16:$O$20,MATCH($C108,defaults!$A$16:$A$20,0),MATCH(H$1,defaults!$A$16:$O$16,0))</f>
        <v>20</v>
      </c>
      <c r="I108" s="0" t="n">
        <f aca="false">INDEX(defaults!$A$16:$O$20,MATCH($C108,defaults!$A$16:$A$20,0),MATCH(I$1,defaults!$A$16:$O$16,0))</f>
        <v>40</v>
      </c>
      <c r="J108" s="0" t="n">
        <f aca="false">INDEX(defaults!$A$16:$O$20,MATCH($C108,defaults!$A$16:$A$20,0),MATCH(J$1,defaults!$A$16:$O$16,0))</f>
        <v>60</v>
      </c>
      <c r="K108" s="0" t="n">
        <f aca="false">INDEX(defaults!$A$16:$O$20,MATCH($C108,defaults!$A$16:$A$20,0),MATCH(K$1,defaults!$A$16:$O$16,0))</f>
        <v>80</v>
      </c>
      <c r="L108" s="0" t="n">
        <f aca="false">INDEX(defaults!$A$16:$O$20,MATCH($C108,defaults!$A$16:$A$20,0),MATCH(L$1,defaults!$A$16:$O$16,0))</f>
        <v>90</v>
      </c>
      <c r="M108" s="0" t="n">
        <f aca="false">INDEX(defaults!$A$16:$O$20,MATCH($C108,defaults!$A$16:$A$20,0),MATCH(M$1,defaults!$A$16:$O$16,0))</f>
        <v>90</v>
      </c>
      <c r="N108" s="0" t="n">
        <f aca="false">INDEX(defaults!$A$16:$O$20,MATCH($C108,defaults!$A$16:$A$20,0),MATCH(N$1,defaults!$A$16:$O$16,0))</f>
        <v>90</v>
      </c>
      <c r="O108" s="0" t="n">
        <f aca="false">INDEX(defaults!$A$16:$O$20,MATCH($C108,defaults!$A$16:$A$20,0),MATCH(O$1,defaults!$A$16:$O$16,0))</f>
        <v>90</v>
      </c>
      <c r="P108" s="0" t="n">
        <f aca="false">INDEX(defaults!$A$16:$O$20,MATCH($C108,defaults!$A$16:$A$20,0),MATCH(P$1,defaults!$A$16:$O$16,0))</f>
        <v>90</v>
      </c>
      <c r="Q108" s="0" t="n">
        <f aca="false">INDEX(defaults!$A$16:$O$20,MATCH($C108,defaults!$A$16:$A$20,0),MATCH(Q$1,defaults!$A$16:$O$16,0))</f>
        <v>90</v>
      </c>
    </row>
    <row r="109" customFormat="false" ht="13.8" hidden="false" customHeight="false" outlineLevel="0" collapsed="false">
      <c r="A109" s="0" t="s">
        <v>140</v>
      </c>
      <c r="B109" s="7" t="s">
        <v>14</v>
      </c>
      <c r="C109" s="0" t="str">
        <f aca="false">INDEX(country!F:F,MATCH(A109,country!A:A,0))</f>
        <v>UMIC</v>
      </c>
      <c r="D109" s="0" t="n">
        <f aca="false">INDEX(defaults!$A$16:$O$20,MATCH($C109,defaults!$A$16:$A$20,0),MATCH(D$1,defaults!$A$16:$O$16,0))</f>
        <v>0</v>
      </c>
      <c r="E109" s="0" t="n">
        <f aca="false">INDEX(defaults!$A$16:$O$20,MATCH($C109,defaults!$A$16:$A$20,0),MATCH(E$1,defaults!$A$16:$O$16,0))</f>
        <v>0</v>
      </c>
      <c r="F109" s="0" t="n">
        <f aca="false">INDEX(defaults!$A$16:$O$20,MATCH($C109,defaults!$A$16:$A$20,0),MATCH(F$1,defaults!$A$16:$O$16,0))</f>
        <v>0</v>
      </c>
      <c r="G109" s="0" t="n">
        <f aca="false">INDEX(defaults!$A$16:$O$20,MATCH($C109,defaults!$A$16:$A$20,0),MATCH(G$1,defaults!$A$16:$O$16,0))</f>
        <v>0</v>
      </c>
      <c r="H109" s="0" t="n">
        <f aca="false">INDEX(defaults!$A$16:$O$20,MATCH($C109,defaults!$A$16:$A$20,0),MATCH(H$1,defaults!$A$16:$O$16,0))</f>
        <v>10</v>
      </c>
      <c r="I109" s="0" t="n">
        <f aca="false">INDEX(defaults!$A$16:$O$20,MATCH($C109,defaults!$A$16:$A$20,0),MATCH(I$1,defaults!$A$16:$O$16,0))</f>
        <v>30</v>
      </c>
      <c r="J109" s="0" t="n">
        <f aca="false">INDEX(defaults!$A$16:$O$20,MATCH($C109,defaults!$A$16:$A$20,0),MATCH(J$1,defaults!$A$16:$O$16,0))</f>
        <v>40</v>
      </c>
      <c r="K109" s="0" t="n">
        <f aca="false">INDEX(defaults!$A$16:$O$20,MATCH($C109,defaults!$A$16:$A$20,0),MATCH(K$1,defaults!$A$16:$O$16,0))</f>
        <v>50</v>
      </c>
      <c r="L109" s="0" t="n">
        <f aca="false">INDEX(defaults!$A$16:$O$20,MATCH($C109,defaults!$A$16:$A$20,0),MATCH(L$1,defaults!$A$16:$O$16,0))</f>
        <v>50</v>
      </c>
      <c r="M109" s="0" t="n">
        <f aca="false">INDEX(defaults!$A$16:$O$20,MATCH($C109,defaults!$A$16:$A$20,0),MATCH(M$1,defaults!$A$16:$O$16,0))</f>
        <v>50</v>
      </c>
      <c r="N109" s="0" t="n">
        <f aca="false">INDEX(defaults!$A$16:$O$20,MATCH($C109,defaults!$A$16:$A$20,0),MATCH(N$1,defaults!$A$16:$O$16,0))</f>
        <v>50</v>
      </c>
      <c r="O109" s="0" t="n">
        <f aca="false">INDEX(defaults!$A$16:$O$20,MATCH($C109,defaults!$A$16:$A$20,0),MATCH(O$1,defaults!$A$16:$O$16,0))</f>
        <v>50</v>
      </c>
      <c r="P109" s="0" t="n">
        <f aca="false">INDEX(defaults!$A$16:$O$20,MATCH($C109,defaults!$A$16:$A$20,0),MATCH(P$1,defaults!$A$16:$O$16,0))</f>
        <v>50</v>
      </c>
      <c r="Q109" s="0" t="n">
        <f aca="false">INDEX(defaults!$A$16:$O$20,MATCH($C109,defaults!$A$16:$A$20,0),MATCH(Q$1,defaults!$A$16:$O$16,0))</f>
        <v>50</v>
      </c>
    </row>
    <row r="110" customFormat="false" ht="13.8" hidden="false" customHeight="false" outlineLevel="0" collapsed="false">
      <c r="A110" s="0" t="s">
        <v>141</v>
      </c>
      <c r="B110" s="7" t="s">
        <v>53</v>
      </c>
      <c r="C110" s="0" t="str">
        <f aca="false">INDEX(country!F:F,MATCH(A110,country!A:A,0))</f>
        <v>LIC</v>
      </c>
      <c r="D110" s="0" t="n">
        <f aca="false">INDEX(defaults!$A$16:$O$20,MATCH($C110,defaults!$A$16:$A$20,0),MATCH(D$1,defaults!$A$16:$O$16,0))</f>
        <v>0</v>
      </c>
      <c r="E110" s="0" t="n">
        <f aca="false">INDEX(defaults!$A$16:$O$20,MATCH($C110,defaults!$A$16:$A$20,0),MATCH(E$1,defaults!$A$16:$O$16,0))</f>
        <v>0</v>
      </c>
      <c r="F110" s="0" t="n">
        <f aca="false">INDEX(defaults!$A$16:$O$20,MATCH($C110,defaults!$A$16:$A$20,0),MATCH(F$1,defaults!$A$16:$O$16,0))</f>
        <v>0</v>
      </c>
      <c r="G110" s="0" t="n">
        <f aca="false">INDEX(defaults!$A$16:$O$20,MATCH($C110,defaults!$A$16:$A$20,0),MATCH(G$1,defaults!$A$16:$O$16,0))</f>
        <v>0</v>
      </c>
      <c r="H110" s="0" t="n">
        <f aca="false">INDEX(defaults!$A$16:$O$20,MATCH($C110,defaults!$A$16:$A$20,0),MATCH(H$1,defaults!$A$16:$O$16,0))</f>
        <v>0</v>
      </c>
      <c r="I110" s="0" t="n">
        <f aca="false">INDEX(defaults!$A$16:$O$20,MATCH($C110,defaults!$A$16:$A$20,0),MATCH(I$1,defaults!$A$16:$O$16,0))</f>
        <v>0</v>
      </c>
      <c r="J110" s="0" t="n">
        <f aca="false">INDEX(defaults!$A$16:$O$20,MATCH($C110,defaults!$A$16:$A$20,0),MATCH(J$1,defaults!$A$16:$O$16,0))</f>
        <v>0</v>
      </c>
      <c r="K110" s="0" t="n">
        <f aca="false">INDEX(defaults!$A$16:$O$20,MATCH($C110,defaults!$A$16:$A$20,0),MATCH(K$1,defaults!$A$16:$O$16,0))</f>
        <v>0</v>
      </c>
      <c r="L110" s="0" t="n">
        <f aca="false">INDEX(defaults!$A$16:$O$20,MATCH($C110,defaults!$A$16:$A$20,0),MATCH(L$1,defaults!$A$16:$O$16,0))</f>
        <v>0</v>
      </c>
      <c r="M110" s="0" t="n">
        <f aca="false">INDEX(defaults!$A$16:$O$20,MATCH($C110,defaults!$A$16:$A$20,0),MATCH(M$1,defaults!$A$16:$O$16,0))</f>
        <v>0</v>
      </c>
      <c r="N110" s="0" t="n">
        <f aca="false">INDEX(defaults!$A$16:$O$20,MATCH($C110,defaults!$A$16:$A$20,0),MATCH(N$1,defaults!$A$16:$O$16,0))</f>
        <v>0</v>
      </c>
      <c r="O110" s="0" t="n">
        <f aca="false">INDEX(defaults!$A$16:$O$20,MATCH($C110,defaults!$A$16:$A$20,0),MATCH(O$1,defaults!$A$16:$O$16,0))</f>
        <v>0</v>
      </c>
      <c r="P110" s="0" t="n">
        <f aca="false">INDEX(defaults!$A$16:$O$20,MATCH($C110,defaults!$A$16:$A$20,0),MATCH(P$1,defaults!$A$16:$O$16,0))</f>
        <v>0</v>
      </c>
      <c r="Q110" s="0" t="n">
        <f aca="false">INDEX(defaults!$A$16:$O$20,MATCH($C110,defaults!$A$16:$A$20,0),MATCH(Q$1,defaults!$A$16:$O$16,0))</f>
        <v>0</v>
      </c>
    </row>
    <row r="111" customFormat="false" ht="13.8" hidden="false" customHeight="false" outlineLevel="0" collapsed="false">
      <c r="A111" s="0" t="s">
        <v>142</v>
      </c>
      <c r="B111" s="7" t="s">
        <v>53</v>
      </c>
      <c r="C111" s="0" t="str">
        <f aca="false">INDEX(country!F:F,MATCH(A111,country!A:A,0))</f>
        <v>LIC</v>
      </c>
      <c r="D111" s="0" t="n">
        <f aca="false">INDEX(defaults!$A$16:$O$20,MATCH($C111,defaults!$A$16:$A$20,0),MATCH(D$1,defaults!$A$16:$O$16,0))</f>
        <v>0</v>
      </c>
      <c r="E111" s="0" t="n">
        <f aca="false">INDEX(defaults!$A$16:$O$20,MATCH($C111,defaults!$A$16:$A$20,0),MATCH(E$1,defaults!$A$16:$O$16,0))</f>
        <v>0</v>
      </c>
      <c r="F111" s="0" t="n">
        <f aca="false">INDEX(defaults!$A$16:$O$20,MATCH($C111,defaults!$A$16:$A$20,0),MATCH(F$1,defaults!$A$16:$O$16,0))</f>
        <v>0</v>
      </c>
      <c r="G111" s="0" t="n">
        <f aca="false">INDEX(defaults!$A$16:$O$20,MATCH($C111,defaults!$A$16:$A$20,0),MATCH(G$1,defaults!$A$16:$O$16,0))</f>
        <v>0</v>
      </c>
      <c r="H111" s="0" t="n">
        <f aca="false">INDEX(defaults!$A$16:$O$20,MATCH($C111,defaults!$A$16:$A$20,0),MATCH(H$1,defaults!$A$16:$O$16,0))</f>
        <v>0</v>
      </c>
      <c r="I111" s="0" t="n">
        <f aca="false">INDEX(defaults!$A$16:$O$20,MATCH($C111,defaults!$A$16:$A$20,0),MATCH(I$1,defaults!$A$16:$O$16,0))</f>
        <v>0</v>
      </c>
      <c r="J111" s="0" t="n">
        <f aca="false">INDEX(defaults!$A$16:$O$20,MATCH($C111,defaults!$A$16:$A$20,0),MATCH(J$1,defaults!$A$16:$O$16,0))</f>
        <v>0</v>
      </c>
      <c r="K111" s="0" t="n">
        <f aca="false">INDEX(defaults!$A$16:$O$20,MATCH($C111,defaults!$A$16:$A$20,0),MATCH(K$1,defaults!$A$16:$O$16,0))</f>
        <v>0</v>
      </c>
      <c r="L111" s="0" t="n">
        <f aca="false">INDEX(defaults!$A$16:$O$20,MATCH($C111,defaults!$A$16:$A$20,0),MATCH(L$1,defaults!$A$16:$O$16,0))</f>
        <v>0</v>
      </c>
      <c r="M111" s="0" t="n">
        <f aca="false">INDEX(defaults!$A$16:$O$20,MATCH($C111,defaults!$A$16:$A$20,0),MATCH(M$1,defaults!$A$16:$O$16,0))</f>
        <v>0</v>
      </c>
      <c r="N111" s="0" t="n">
        <f aca="false">INDEX(defaults!$A$16:$O$20,MATCH($C111,defaults!$A$16:$A$20,0),MATCH(N$1,defaults!$A$16:$O$16,0))</f>
        <v>0</v>
      </c>
      <c r="O111" s="0" t="n">
        <f aca="false">INDEX(defaults!$A$16:$O$20,MATCH($C111,defaults!$A$16:$A$20,0),MATCH(O$1,defaults!$A$16:$O$16,0))</f>
        <v>0</v>
      </c>
      <c r="P111" s="0" t="n">
        <f aca="false">INDEX(defaults!$A$16:$O$20,MATCH($C111,defaults!$A$16:$A$20,0),MATCH(P$1,defaults!$A$16:$O$16,0))</f>
        <v>0</v>
      </c>
      <c r="Q111" s="0" t="n">
        <f aca="false">INDEX(defaults!$A$16:$O$20,MATCH($C111,defaults!$A$16:$A$20,0),MATCH(Q$1,defaults!$A$16:$O$16,0))</f>
        <v>0</v>
      </c>
    </row>
    <row r="112" customFormat="false" ht="13.8" hidden="false" customHeight="false" outlineLevel="0" collapsed="false">
      <c r="A112" s="0" t="s">
        <v>143</v>
      </c>
      <c r="B112" s="7" t="s">
        <v>49</v>
      </c>
      <c r="C112" s="0" t="str">
        <f aca="false">INDEX(country!F:F,MATCH(A112,country!A:A,0))</f>
        <v>UMIC</v>
      </c>
      <c r="D112" s="0" t="n">
        <f aca="false">INDEX(defaults!$A$16:$O$20,MATCH($C112,defaults!$A$16:$A$20,0),MATCH(D$1,defaults!$A$16:$O$16,0))</f>
        <v>0</v>
      </c>
      <c r="E112" s="0" t="n">
        <f aca="false">INDEX(defaults!$A$16:$O$20,MATCH($C112,defaults!$A$16:$A$20,0),MATCH(E$1,defaults!$A$16:$O$16,0))</f>
        <v>0</v>
      </c>
      <c r="F112" s="0" t="n">
        <f aca="false">INDEX(defaults!$A$16:$O$20,MATCH($C112,defaults!$A$16:$A$20,0),MATCH(F$1,defaults!$A$16:$O$16,0))</f>
        <v>0</v>
      </c>
      <c r="G112" s="0" t="n">
        <f aca="false">INDEX(defaults!$A$16:$O$20,MATCH($C112,defaults!$A$16:$A$20,0),MATCH(G$1,defaults!$A$16:$O$16,0))</f>
        <v>0</v>
      </c>
      <c r="H112" s="0" t="n">
        <f aca="false">INDEX(defaults!$A$16:$O$20,MATCH($C112,defaults!$A$16:$A$20,0),MATCH(H$1,defaults!$A$16:$O$16,0))</f>
        <v>10</v>
      </c>
      <c r="I112" s="0" t="n">
        <f aca="false">INDEX(defaults!$A$16:$O$20,MATCH($C112,defaults!$A$16:$A$20,0),MATCH(I$1,defaults!$A$16:$O$16,0))</f>
        <v>30</v>
      </c>
      <c r="J112" s="0" t="n">
        <f aca="false">INDEX(defaults!$A$16:$O$20,MATCH($C112,defaults!$A$16:$A$20,0),MATCH(J$1,defaults!$A$16:$O$16,0))</f>
        <v>40</v>
      </c>
      <c r="K112" s="0" t="n">
        <f aca="false">INDEX(defaults!$A$16:$O$20,MATCH($C112,defaults!$A$16:$A$20,0),MATCH(K$1,defaults!$A$16:$O$16,0))</f>
        <v>50</v>
      </c>
      <c r="L112" s="0" t="n">
        <f aca="false">INDEX(defaults!$A$16:$O$20,MATCH($C112,defaults!$A$16:$A$20,0),MATCH(L$1,defaults!$A$16:$O$16,0))</f>
        <v>50</v>
      </c>
      <c r="M112" s="0" t="n">
        <f aca="false">INDEX(defaults!$A$16:$O$20,MATCH($C112,defaults!$A$16:$A$20,0),MATCH(M$1,defaults!$A$16:$O$16,0))</f>
        <v>50</v>
      </c>
      <c r="N112" s="0" t="n">
        <f aca="false">INDEX(defaults!$A$16:$O$20,MATCH($C112,defaults!$A$16:$A$20,0),MATCH(N$1,defaults!$A$16:$O$16,0))</f>
        <v>50</v>
      </c>
      <c r="O112" s="0" t="n">
        <f aca="false">INDEX(defaults!$A$16:$O$20,MATCH($C112,defaults!$A$16:$A$20,0),MATCH(O$1,defaults!$A$16:$O$16,0))</f>
        <v>50</v>
      </c>
      <c r="P112" s="0" t="n">
        <f aca="false">INDEX(defaults!$A$16:$O$20,MATCH($C112,defaults!$A$16:$A$20,0),MATCH(P$1,defaults!$A$16:$O$16,0))</f>
        <v>50</v>
      </c>
      <c r="Q112" s="0" t="n">
        <f aca="false">INDEX(defaults!$A$16:$O$20,MATCH($C112,defaults!$A$16:$A$20,0),MATCH(Q$1,defaults!$A$16:$O$16,0))</f>
        <v>50</v>
      </c>
    </row>
    <row r="113" customFormat="false" ht="13.8" hidden="false" customHeight="false" outlineLevel="0" collapsed="false">
      <c r="A113" s="0" t="s">
        <v>144</v>
      </c>
      <c r="B113" s="7" t="s">
        <v>12</v>
      </c>
      <c r="C113" s="0" t="str">
        <f aca="false">INDEX(country!F:F,MATCH(A113,country!A:A,0))</f>
        <v>UMIC</v>
      </c>
      <c r="D113" s="0" t="n">
        <f aca="false">INDEX(defaults!$A$16:$O$20,MATCH($C113,defaults!$A$16:$A$20,0),MATCH(D$1,defaults!$A$16:$O$16,0))</f>
        <v>0</v>
      </c>
      <c r="E113" s="0" t="n">
        <f aca="false">INDEX(defaults!$A$16:$O$20,MATCH($C113,defaults!$A$16:$A$20,0),MATCH(E$1,defaults!$A$16:$O$16,0))</f>
        <v>0</v>
      </c>
      <c r="F113" s="0" t="n">
        <f aca="false">INDEX(defaults!$A$16:$O$20,MATCH($C113,defaults!$A$16:$A$20,0),MATCH(F$1,defaults!$A$16:$O$16,0))</f>
        <v>0</v>
      </c>
      <c r="G113" s="0" t="n">
        <f aca="false">INDEX(defaults!$A$16:$O$20,MATCH($C113,defaults!$A$16:$A$20,0),MATCH(G$1,defaults!$A$16:$O$16,0))</f>
        <v>0</v>
      </c>
      <c r="H113" s="0" t="n">
        <f aca="false">INDEX(defaults!$A$16:$O$20,MATCH($C113,defaults!$A$16:$A$20,0),MATCH(H$1,defaults!$A$16:$O$16,0))</f>
        <v>10</v>
      </c>
      <c r="I113" s="0" t="n">
        <f aca="false">INDEX(defaults!$A$16:$O$20,MATCH($C113,defaults!$A$16:$A$20,0),MATCH(I$1,defaults!$A$16:$O$16,0))</f>
        <v>30</v>
      </c>
      <c r="J113" s="0" t="n">
        <f aca="false">INDEX(defaults!$A$16:$O$20,MATCH($C113,defaults!$A$16:$A$20,0),MATCH(J$1,defaults!$A$16:$O$16,0))</f>
        <v>40</v>
      </c>
      <c r="K113" s="0" t="n">
        <f aca="false">INDEX(defaults!$A$16:$O$20,MATCH($C113,defaults!$A$16:$A$20,0),MATCH(K$1,defaults!$A$16:$O$16,0))</f>
        <v>50</v>
      </c>
      <c r="L113" s="0" t="n">
        <f aca="false">INDEX(defaults!$A$16:$O$20,MATCH($C113,defaults!$A$16:$A$20,0),MATCH(L$1,defaults!$A$16:$O$16,0))</f>
        <v>50</v>
      </c>
      <c r="M113" s="0" t="n">
        <f aca="false">INDEX(defaults!$A$16:$O$20,MATCH($C113,defaults!$A$16:$A$20,0),MATCH(M$1,defaults!$A$16:$O$16,0))</f>
        <v>50</v>
      </c>
      <c r="N113" s="0" t="n">
        <f aca="false">INDEX(defaults!$A$16:$O$20,MATCH($C113,defaults!$A$16:$A$20,0),MATCH(N$1,defaults!$A$16:$O$16,0))</f>
        <v>50</v>
      </c>
      <c r="O113" s="0" t="n">
        <f aca="false">INDEX(defaults!$A$16:$O$20,MATCH($C113,defaults!$A$16:$A$20,0),MATCH(O$1,defaults!$A$16:$O$16,0))</f>
        <v>50</v>
      </c>
      <c r="P113" s="0" t="n">
        <f aca="false">INDEX(defaults!$A$16:$O$20,MATCH($C113,defaults!$A$16:$A$20,0),MATCH(P$1,defaults!$A$16:$O$16,0))</f>
        <v>50</v>
      </c>
      <c r="Q113" s="0" t="n">
        <f aca="false">INDEX(defaults!$A$16:$O$20,MATCH($C113,defaults!$A$16:$A$20,0),MATCH(Q$1,defaults!$A$16:$O$16,0))</f>
        <v>50</v>
      </c>
    </row>
    <row r="114" customFormat="false" ht="13.8" hidden="false" customHeight="false" outlineLevel="0" collapsed="false">
      <c r="A114" s="0" t="s">
        <v>145</v>
      </c>
      <c r="B114" s="7" t="s">
        <v>41</v>
      </c>
      <c r="C114" s="0" t="str">
        <f aca="false">INDEX(country!F:F,MATCH(A114,country!A:A,0))</f>
        <v>LIC</v>
      </c>
      <c r="D114" s="0" t="n">
        <f aca="false">INDEX(defaults!$A$16:$O$20,MATCH($C114,defaults!$A$16:$A$20,0),MATCH(D$1,defaults!$A$16:$O$16,0))</f>
        <v>0</v>
      </c>
      <c r="E114" s="0" t="n">
        <f aca="false">INDEX(defaults!$A$16:$O$20,MATCH($C114,defaults!$A$16:$A$20,0),MATCH(E$1,defaults!$A$16:$O$16,0))</f>
        <v>0</v>
      </c>
      <c r="F114" s="0" t="n">
        <f aca="false">INDEX(defaults!$A$16:$O$20,MATCH($C114,defaults!$A$16:$A$20,0),MATCH(F$1,defaults!$A$16:$O$16,0))</f>
        <v>0</v>
      </c>
      <c r="G114" s="0" t="n">
        <f aca="false">INDEX(defaults!$A$16:$O$20,MATCH($C114,defaults!$A$16:$A$20,0),MATCH(G$1,defaults!$A$16:$O$16,0))</f>
        <v>0</v>
      </c>
      <c r="H114" s="0" t="n">
        <f aca="false">INDEX(defaults!$A$16:$O$20,MATCH($C114,defaults!$A$16:$A$20,0),MATCH(H$1,defaults!$A$16:$O$16,0))</f>
        <v>0</v>
      </c>
      <c r="I114" s="0" t="n">
        <f aca="false">INDEX(defaults!$A$16:$O$20,MATCH($C114,defaults!$A$16:$A$20,0),MATCH(I$1,defaults!$A$16:$O$16,0))</f>
        <v>0</v>
      </c>
      <c r="J114" s="0" t="n">
        <f aca="false">INDEX(defaults!$A$16:$O$20,MATCH($C114,defaults!$A$16:$A$20,0),MATCH(J$1,defaults!$A$16:$O$16,0))</f>
        <v>0</v>
      </c>
      <c r="K114" s="0" t="n">
        <f aca="false">INDEX(defaults!$A$16:$O$20,MATCH($C114,defaults!$A$16:$A$20,0),MATCH(K$1,defaults!$A$16:$O$16,0))</f>
        <v>0</v>
      </c>
      <c r="L114" s="0" t="n">
        <f aca="false">INDEX(defaults!$A$16:$O$20,MATCH($C114,defaults!$A$16:$A$20,0),MATCH(L$1,defaults!$A$16:$O$16,0))</f>
        <v>0</v>
      </c>
      <c r="M114" s="0" t="n">
        <f aca="false">INDEX(defaults!$A$16:$O$20,MATCH($C114,defaults!$A$16:$A$20,0),MATCH(M$1,defaults!$A$16:$O$16,0))</f>
        <v>0</v>
      </c>
      <c r="N114" s="0" t="n">
        <f aca="false">INDEX(defaults!$A$16:$O$20,MATCH($C114,defaults!$A$16:$A$20,0),MATCH(N$1,defaults!$A$16:$O$16,0))</f>
        <v>0</v>
      </c>
      <c r="O114" s="0" t="n">
        <f aca="false">INDEX(defaults!$A$16:$O$20,MATCH($C114,defaults!$A$16:$A$20,0),MATCH(O$1,defaults!$A$16:$O$16,0))</f>
        <v>0</v>
      </c>
      <c r="P114" s="0" t="n">
        <f aca="false">INDEX(defaults!$A$16:$O$20,MATCH($C114,defaults!$A$16:$A$20,0),MATCH(P$1,defaults!$A$16:$O$16,0))</f>
        <v>0</v>
      </c>
      <c r="Q114" s="0" t="n">
        <f aca="false">INDEX(defaults!$A$16:$O$20,MATCH($C114,defaults!$A$16:$A$20,0),MATCH(Q$1,defaults!$A$16:$O$16,0))</f>
        <v>0</v>
      </c>
    </row>
    <row r="115" customFormat="false" ht="13.8" hidden="false" customHeight="false" outlineLevel="0" collapsed="false">
      <c r="A115" s="0" t="s">
        <v>146</v>
      </c>
      <c r="B115" s="7" t="s">
        <v>14</v>
      </c>
      <c r="C115" s="0" t="str">
        <f aca="false">INDEX(country!F:F,MATCH(A115,country!A:A,0))</f>
        <v>HIC</v>
      </c>
      <c r="D115" s="0" t="n">
        <f aca="false">INDEX(defaults!$A$16:$O$20,MATCH($C115,defaults!$A$16:$A$20,0),MATCH(D$1,defaults!$A$16:$O$16,0))</f>
        <v>0</v>
      </c>
      <c r="E115" s="0" t="n">
        <f aca="false">INDEX(defaults!$A$16:$O$20,MATCH($C115,defaults!$A$16:$A$20,0),MATCH(E$1,defaults!$A$16:$O$16,0))</f>
        <v>0</v>
      </c>
      <c r="F115" s="0" t="n">
        <f aca="false">INDEX(defaults!$A$16:$O$20,MATCH($C115,defaults!$A$16:$A$20,0),MATCH(F$1,defaults!$A$16:$O$16,0))</f>
        <v>0</v>
      </c>
      <c r="G115" s="0" t="n">
        <f aca="false">INDEX(defaults!$A$16:$O$20,MATCH($C115,defaults!$A$16:$A$20,0),MATCH(G$1,defaults!$A$16:$O$16,0))</f>
        <v>0</v>
      </c>
      <c r="H115" s="0" t="n">
        <f aca="false">INDEX(defaults!$A$16:$O$20,MATCH($C115,defaults!$A$16:$A$20,0),MATCH(H$1,defaults!$A$16:$O$16,0))</f>
        <v>20</v>
      </c>
      <c r="I115" s="0" t="n">
        <f aca="false">INDEX(defaults!$A$16:$O$20,MATCH($C115,defaults!$A$16:$A$20,0),MATCH(I$1,defaults!$A$16:$O$16,0))</f>
        <v>40</v>
      </c>
      <c r="J115" s="0" t="n">
        <f aca="false">INDEX(defaults!$A$16:$O$20,MATCH($C115,defaults!$A$16:$A$20,0),MATCH(J$1,defaults!$A$16:$O$16,0))</f>
        <v>60</v>
      </c>
      <c r="K115" s="0" t="n">
        <f aca="false">INDEX(defaults!$A$16:$O$20,MATCH($C115,defaults!$A$16:$A$20,0),MATCH(K$1,defaults!$A$16:$O$16,0))</f>
        <v>80</v>
      </c>
      <c r="L115" s="0" t="n">
        <f aca="false">INDEX(defaults!$A$16:$O$20,MATCH($C115,defaults!$A$16:$A$20,0),MATCH(L$1,defaults!$A$16:$O$16,0))</f>
        <v>90</v>
      </c>
      <c r="M115" s="0" t="n">
        <f aca="false">INDEX(defaults!$A$16:$O$20,MATCH($C115,defaults!$A$16:$A$20,0),MATCH(M$1,defaults!$A$16:$O$16,0))</f>
        <v>90</v>
      </c>
      <c r="N115" s="0" t="n">
        <f aca="false">INDEX(defaults!$A$16:$O$20,MATCH($C115,defaults!$A$16:$A$20,0),MATCH(N$1,defaults!$A$16:$O$16,0))</f>
        <v>90</v>
      </c>
      <c r="O115" s="0" t="n">
        <f aca="false">INDEX(defaults!$A$16:$O$20,MATCH($C115,defaults!$A$16:$A$20,0),MATCH(O$1,defaults!$A$16:$O$16,0))</f>
        <v>90</v>
      </c>
      <c r="P115" s="0" t="n">
        <f aca="false">INDEX(defaults!$A$16:$O$20,MATCH($C115,defaults!$A$16:$A$20,0),MATCH(P$1,defaults!$A$16:$O$16,0))</f>
        <v>90</v>
      </c>
      <c r="Q115" s="0" t="n">
        <f aca="false">INDEX(defaults!$A$16:$O$20,MATCH($C115,defaults!$A$16:$A$20,0),MATCH(Q$1,defaults!$A$16:$O$16,0))</f>
        <v>90</v>
      </c>
    </row>
    <row r="116" customFormat="false" ht="13.8" hidden="false" customHeight="false" outlineLevel="0" collapsed="false">
      <c r="A116" s="0" t="s">
        <v>147</v>
      </c>
      <c r="B116" s="7" t="s">
        <v>20</v>
      </c>
      <c r="C116" s="0" t="str">
        <f aca="false">INDEX(country!F:F,MATCH(A116,country!A:A,0))</f>
        <v>UMIC</v>
      </c>
      <c r="D116" s="0" t="n">
        <f aca="false">INDEX(defaults!$A$16:$O$20,MATCH($C116,defaults!$A$16:$A$20,0),MATCH(D$1,defaults!$A$16:$O$16,0))</f>
        <v>0</v>
      </c>
      <c r="E116" s="0" t="n">
        <f aca="false">INDEX(defaults!$A$16:$O$20,MATCH($C116,defaults!$A$16:$A$20,0),MATCH(E$1,defaults!$A$16:$O$16,0))</f>
        <v>0</v>
      </c>
      <c r="F116" s="0" t="n">
        <f aca="false">INDEX(defaults!$A$16:$O$20,MATCH($C116,defaults!$A$16:$A$20,0),MATCH(F$1,defaults!$A$16:$O$16,0))</f>
        <v>0</v>
      </c>
      <c r="G116" s="0" t="n">
        <f aca="false">INDEX(defaults!$A$16:$O$20,MATCH($C116,defaults!$A$16:$A$20,0),MATCH(G$1,defaults!$A$16:$O$16,0))</f>
        <v>0</v>
      </c>
      <c r="H116" s="0" t="n">
        <f aca="false">INDEX(defaults!$A$16:$O$20,MATCH($C116,defaults!$A$16:$A$20,0),MATCH(H$1,defaults!$A$16:$O$16,0))</f>
        <v>10</v>
      </c>
      <c r="I116" s="0" t="n">
        <f aca="false">INDEX(defaults!$A$16:$O$20,MATCH($C116,defaults!$A$16:$A$20,0),MATCH(I$1,defaults!$A$16:$O$16,0))</f>
        <v>30</v>
      </c>
      <c r="J116" s="0" t="n">
        <f aca="false">INDEX(defaults!$A$16:$O$20,MATCH($C116,defaults!$A$16:$A$20,0),MATCH(J$1,defaults!$A$16:$O$16,0))</f>
        <v>40</v>
      </c>
      <c r="K116" s="0" t="n">
        <f aca="false">INDEX(defaults!$A$16:$O$20,MATCH($C116,defaults!$A$16:$A$20,0),MATCH(K$1,defaults!$A$16:$O$16,0))</f>
        <v>50</v>
      </c>
      <c r="L116" s="0" t="n">
        <f aca="false">INDEX(defaults!$A$16:$O$20,MATCH($C116,defaults!$A$16:$A$20,0),MATCH(L$1,defaults!$A$16:$O$16,0))</f>
        <v>50</v>
      </c>
      <c r="M116" s="0" t="n">
        <f aca="false">INDEX(defaults!$A$16:$O$20,MATCH($C116,defaults!$A$16:$A$20,0),MATCH(M$1,defaults!$A$16:$O$16,0))</f>
        <v>50</v>
      </c>
      <c r="N116" s="0" t="n">
        <f aca="false">INDEX(defaults!$A$16:$O$20,MATCH($C116,defaults!$A$16:$A$20,0),MATCH(N$1,defaults!$A$16:$O$16,0))</f>
        <v>50</v>
      </c>
      <c r="O116" s="0" t="n">
        <f aca="false">INDEX(defaults!$A$16:$O$20,MATCH($C116,defaults!$A$16:$A$20,0),MATCH(O$1,defaults!$A$16:$O$16,0))</f>
        <v>50</v>
      </c>
      <c r="P116" s="0" t="n">
        <f aca="false">INDEX(defaults!$A$16:$O$20,MATCH($C116,defaults!$A$16:$A$20,0),MATCH(P$1,defaults!$A$16:$O$16,0))</f>
        <v>50</v>
      </c>
      <c r="Q116" s="0" t="n">
        <f aca="false">INDEX(defaults!$A$16:$O$20,MATCH($C116,defaults!$A$16:$A$20,0),MATCH(Q$1,defaults!$A$16:$O$16,0))</f>
        <v>50</v>
      </c>
    </row>
    <row r="117" customFormat="false" ht="13.8" hidden="false" customHeight="false" outlineLevel="0" collapsed="false">
      <c r="A117" s="0" t="s">
        <v>148</v>
      </c>
      <c r="B117" s="7" t="s">
        <v>41</v>
      </c>
      <c r="C117" s="0" t="str">
        <f aca="false">INDEX(country!F:F,MATCH(A117,country!A:A,0))</f>
        <v>LMIC</v>
      </c>
      <c r="D117" s="0" t="n">
        <f aca="false">INDEX(defaults!$A$16:$O$20,MATCH($C117,defaults!$A$16:$A$20,0),MATCH(D$1,defaults!$A$16:$O$16,0))</f>
        <v>0</v>
      </c>
      <c r="E117" s="0" t="n">
        <f aca="false">INDEX(defaults!$A$16:$O$20,MATCH($C117,defaults!$A$16:$A$20,0),MATCH(E$1,defaults!$A$16:$O$16,0))</f>
        <v>0</v>
      </c>
      <c r="F117" s="0" t="n">
        <f aca="false">INDEX(defaults!$A$16:$O$20,MATCH($C117,defaults!$A$16:$A$20,0),MATCH(F$1,defaults!$A$16:$O$16,0))</f>
        <v>0</v>
      </c>
      <c r="G117" s="0" t="n">
        <f aca="false">INDEX(defaults!$A$16:$O$20,MATCH($C117,defaults!$A$16:$A$20,0),MATCH(G$1,defaults!$A$16:$O$16,0))</f>
        <v>0</v>
      </c>
      <c r="H117" s="0" t="n">
        <f aca="false">INDEX(defaults!$A$16:$O$20,MATCH($C117,defaults!$A$16:$A$20,0),MATCH(H$1,defaults!$A$16:$O$16,0))</f>
        <v>0</v>
      </c>
      <c r="I117" s="0" t="n">
        <f aca="false">INDEX(defaults!$A$16:$O$20,MATCH($C117,defaults!$A$16:$A$20,0),MATCH(I$1,defaults!$A$16:$O$16,0))</f>
        <v>0</v>
      </c>
      <c r="J117" s="0" t="n">
        <f aca="false">INDEX(defaults!$A$16:$O$20,MATCH($C117,defaults!$A$16:$A$20,0),MATCH(J$1,defaults!$A$16:$O$16,0))</f>
        <v>10</v>
      </c>
      <c r="K117" s="0" t="n">
        <f aca="false">INDEX(defaults!$A$16:$O$20,MATCH($C117,defaults!$A$16:$A$20,0),MATCH(K$1,defaults!$A$16:$O$16,0))</f>
        <v>20</v>
      </c>
      <c r="L117" s="0" t="n">
        <f aca="false">INDEX(defaults!$A$16:$O$20,MATCH($C117,defaults!$A$16:$A$20,0),MATCH(L$1,defaults!$A$16:$O$16,0))</f>
        <v>20</v>
      </c>
      <c r="M117" s="0" t="n">
        <f aca="false">INDEX(defaults!$A$16:$O$20,MATCH($C117,defaults!$A$16:$A$20,0),MATCH(M$1,defaults!$A$16:$O$16,0))</f>
        <v>20</v>
      </c>
      <c r="N117" s="0" t="n">
        <f aca="false">INDEX(defaults!$A$16:$O$20,MATCH($C117,defaults!$A$16:$A$20,0),MATCH(N$1,defaults!$A$16:$O$16,0))</f>
        <v>20</v>
      </c>
      <c r="O117" s="0" t="n">
        <f aca="false">INDEX(defaults!$A$16:$O$20,MATCH($C117,defaults!$A$16:$A$20,0),MATCH(O$1,defaults!$A$16:$O$16,0))</f>
        <v>20</v>
      </c>
      <c r="P117" s="0" t="n">
        <f aca="false">INDEX(defaults!$A$16:$O$20,MATCH($C117,defaults!$A$16:$A$20,0),MATCH(P$1,defaults!$A$16:$O$16,0))</f>
        <v>20</v>
      </c>
      <c r="Q117" s="0" t="n">
        <f aca="false">INDEX(defaults!$A$16:$O$20,MATCH($C117,defaults!$A$16:$A$20,0),MATCH(Q$1,defaults!$A$16:$O$16,0))</f>
        <v>20</v>
      </c>
    </row>
    <row r="118" customFormat="false" ht="13.8" hidden="false" customHeight="false" outlineLevel="0" collapsed="false">
      <c r="A118" s="0" t="s">
        <v>149</v>
      </c>
      <c r="B118" s="7" t="s">
        <v>53</v>
      </c>
      <c r="C118" s="0" t="str">
        <f aca="false">INDEX(country!F:F,MATCH(A118,country!A:A,0))</f>
        <v>UMIC</v>
      </c>
      <c r="D118" s="0" t="n">
        <f aca="false">INDEX(defaults!$A$16:$O$20,MATCH($C118,defaults!$A$16:$A$20,0),MATCH(D$1,defaults!$A$16:$O$16,0))</f>
        <v>0</v>
      </c>
      <c r="E118" s="0" t="n">
        <f aca="false">INDEX(defaults!$A$16:$O$20,MATCH($C118,defaults!$A$16:$A$20,0),MATCH(E$1,defaults!$A$16:$O$16,0))</f>
        <v>0</v>
      </c>
      <c r="F118" s="0" t="n">
        <f aca="false">INDEX(defaults!$A$16:$O$20,MATCH($C118,defaults!$A$16:$A$20,0),MATCH(F$1,defaults!$A$16:$O$16,0))</f>
        <v>0</v>
      </c>
      <c r="G118" s="0" t="n">
        <f aca="false">INDEX(defaults!$A$16:$O$20,MATCH($C118,defaults!$A$16:$A$20,0),MATCH(G$1,defaults!$A$16:$O$16,0))</f>
        <v>0</v>
      </c>
      <c r="H118" s="0" t="n">
        <f aca="false">INDEX(defaults!$A$16:$O$20,MATCH($C118,defaults!$A$16:$A$20,0),MATCH(H$1,defaults!$A$16:$O$16,0))</f>
        <v>10</v>
      </c>
      <c r="I118" s="0" t="n">
        <f aca="false">INDEX(defaults!$A$16:$O$20,MATCH($C118,defaults!$A$16:$A$20,0),MATCH(I$1,defaults!$A$16:$O$16,0))</f>
        <v>30</v>
      </c>
      <c r="J118" s="0" t="n">
        <f aca="false">INDEX(defaults!$A$16:$O$20,MATCH($C118,defaults!$A$16:$A$20,0),MATCH(J$1,defaults!$A$16:$O$16,0))</f>
        <v>40</v>
      </c>
      <c r="K118" s="0" t="n">
        <f aca="false">INDEX(defaults!$A$16:$O$20,MATCH($C118,defaults!$A$16:$A$20,0),MATCH(K$1,defaults!$A$16:$O$16,0))</f>
        <v>50</v>
      </c>
      <c r="L118" s="0" t="n">
        <f aca="false">INDEX(defaults!$A$16:$O$20,MATCH($C118,defaults!$A$16:$A$20,0),MATCH(L$1,defaults!$A$16:$O$16,0))</f>
        <v>50</v>
      </c>
      <c r="M118" s="0" t="n">
        <f aca="false">INDEX(defaults!$A$16:$O$20,MATCH($C118,defaults!$A$16:$A$20,0),MATCH(M$1,defaults!$A$16:$O$16,0))</f>
        <v>50</v>
      </c>
      <c r="N118" s="0" t="n">
        <f aca="false">INDEX(defaults!$A$16:$O$20,MATCH($C118,defaults!$A$16:$A$20,0),MATCH(N$1,defaults!$A$16:$O$16,0))</f>
        <v>50</v>
      </c>
      <c r="O118" s="0" t="n">
        <f aca="false">INDEX(defaults!$A$16:$O$20,MATCH($C118,defaults!$A$16:$A$20,0),MATCH(O$1,defaults!$A$16:$O$16,0))</f>
        <v>50</v>
      </c>
      <c r="P118" s="0" t="n">
        <f aca="false">INDEX(defaults!$A$16:$O$20,MATCH($C118,defaults!$A$16:$A$20,0),MATCH(P$1,defaults!$A$16:$O$16,0))</f>
        <v>50</v>
      </c>
      <c r="Q118" s="0" t="n">
        <f aca="false">INDEX(defaults!$A$16:$O$20,MATCH($C118,defaults!$A$16:$A$20,0),MATCH(Q$1,defaults!$A$16:$O$16,0))</f>
        <v>50</v>
      </c>
    </row>
    <row r="119" customFormat="false" ht="13.8" hidden="false" customHeight="false" outlineLevel="0" collapsed="false">
      <c r="A119" s="0" t="s">
        <v>150</v>
      </c>
      <c r="B119" s="7" t="s">
        <v>53</v>
      </c>
      <c r="C119" s="0" t="str">
        <f aca="false">INDEX(country!F:F,MATCH(A119,country!A:A,0))</f>
        <v>UMIC</v>
      </c>
      <c r="D119" s="0" t="n">
        <f aca="false">INDEX(defaults!$A$16:$O$20,MATCH($C119,defaults!$A$16:$A$20,0),MATCH(D$1,defaults!$A$16:$O$16,0))</f>
        <v>0</v>
      </c>
      <c r="E119" s="0" t="n">
        <f aca="false">INDEX(defaults!$A$16:$O$20,MATCH($C119,defaults!$A$16:$A$20,0),MATCH(E$1,defaults!$A$16:$O$16,0))</f>
        <v>0</v>
      </c>
      <c r="F119" s="0" t="n">
        <f aca="false">INDEX(defaults!$A$16:$O$20,MATCH($C119,defaults!$A$16:$A$20,0),MATCH(F$1,defaults!$A$16:$O$16,0))</f>
        <v>0</v>
      </c>
      <c r="G119" s="0" t="n">
        <f aca="false">INDEX(defaults!$A$16:$O$20,MATCH($C119,defaults!$A$16:$A$20,0),MATCH(G$1,defaults!$A$16:$O$16,0))</f>
        <v>0</v>
      </c>
      <c r="H119" s="0" t="n">
        <f aca="false">INDEX(defaults!$A$16:$O$20,MATCH($C119,defaults!$A$16:$A$20,0),MATCH(H$1,defaults!$A$16:$O$16,0))</f>
        <v>10</v>
      </c>
      <c r="I119" s="0" t="n">
        <f aca="false">INDEX(defaults!$A$16:$O$20,MATCH($C119,defaults!$A$16:$A$20,0),MATCH(I$1,defaults!$A$16:$O$16,0))</f>
        <v>30</v>
      </c>
      <c r="J119" s="0" t="n">
        <f aca="false">INDEX(defaults!$A$16:$O$20,MATCH($C119,defaults!$A$16:$A$20,0),MATCH(J$1,defaults!$A$16:$O$16,0))</f>
        <v>40</v>
      </c>
      <c r="K119" s="0" t="n">
        <f aca="false">INDEX(defaults!$A$16:$O$20,MATCH($C119,defaults!$A$16:$A$20,0),MATCH(K$1,defaults!$A$16:$O$16,0))</f>
        <v>50</v>
      </c>
      <c r="L119" s="0" t="n">
        <f aca="false">INDEX(defaults!$A$16:$O$20,MATCH($C119,defaults!$A$16:$A$20,0),MATCH(L$1,defaults!$A$16:$O$16,0))</f>
        <v>50</v>
      </c>
      <c r="M119" s="0" t="n">
        <f aca="false">INDEX(defaults!$A$16:$O$20,MATCH($C119,defaults!$A$16:$A$20,0),MATCH(M$1,defaults!$A$16:$O$16,0))</f>
        <v>50</v>
      </c>
      <c r="N119" s="0" t="n">
        <f aca="false">INDEX(defaults!$A$16:$O$20,MATCH($C119,defaults!$A$16:$A$20,0),MATCH(N$1,defaults!$A$16:$O$16,0))</f>
        <v>50</v>
      </c>
      <c r="O119" s="0" t="n">
        <f aca="false">INDEX(defaults!$A$16:$O$20,MATCH($C119,defaults!$A$16:$A$20,0),MATCH(O$1,defaults!$A$16:$O$16,0))</f>
        <v>50</v>
      </c>
      <c r="P119" s="0" t="n">
        <f aca="false">INDEX(defaults!$A$16:$O$20,MATCH($C119,defaults!$A$16:$A$20,0),MATCH(P$1,defaults!$A$16:$O$16,0))</f>
        <v>50</v>
      </c>
      <c r="Q119" s="0" t="n">
        <f aca="false">INDEX(defaults!$A$16:$O$20,MATCH($C119,defaults!$A$16:$A$20,0),MATCH(Q$1,defaults!$A$16:$O$16,0))</f>
        <v>50</v>
      </c>
    </row>
    <row r="120" customFormat="false" ht="13.8" hidden="false" customHeight="false" outlineLevel="0" collapsed="false">
      <c r="A120" s="0" t="s">
        <v>151</v>
      </c>
      <c r="B120" s="7" t="s">
        <v>39</v>
      </c>
      <c r="C120" s="0" t="str">
        <f aca="false">INDEX(country!F:F,MATCH(A120,country!A:A,0))</f>
        <v>UMIC</v>
      </c>
      <c r="D120" s="0" t="n">
        <f aca="false">INDEX(defaults!$A$16:$O$20,MATCH($C120,defaults!$A$16:$A$20,0),MATCH(D$1,defaults!$A$16:$O$16,0))</f>
        <v>0</v>
      </c>
      <c r="E120" s="0" t="n">
        <f aca="false">INDEX(defaults!$A$16:$O$20,MATCH($C120,defaults!$A$16:$A$20,0),MATCH(E$1,defaults!$A$16:$O$16,0))</f>
        <v>0</v>
      </c>
      <c r="F120" s="0" t="n">
        <f aca="false">INDEX(defaults!$A$16:$O$20,MATCH($C120,defaults!$A$16:$A$20,0),MATCH(F$1,defaults!$A$16:$O$16,0))</f>
        <v>0</v>
      </c>
      <c r="G120" s="0" t="n">
        <f aca="false">INDEX(defaults!$A$16:$O$20,MATCH($C120,defaults!$A$16:$A$20,0),MATCH(G$1,defaults!$A$16:$O$16,0))</f>
        <v>0</v>
      </c>
      <c r="H120" s="0" t="n">
        <f aca="false">INDEX(defaults!$A$16:$O$20,MATCH($C120,defaults!$A$16:$A$20,0),MATCH(H$1,defaults!$A$16:$O$16,0))</f>
        <v>10</v>
      </c>
      <c r="I120" s="0" t="n">
        <f aca="false">INDEX(defaults!$A$16:$O$20,MATCH($C120,defaults!$A$16:$A$20,0),MATCH(I$1,defaults!$A$16:$O$16,0))</f>
        <v>30</v>
      </c>
      <c r="J120" s="0" t="n">
        <f aca="false">INDEX(defaults!$A$16:$O$20,MATCH($C120,defaults!$A$16:$A$20,0),MATCH(J$1,defaults!$A$16:$O$16,0))</f>
        <v>40</v>
      </c>
      <c r="K120" s="0" t="n">
        <f aca="false">INDEX(defaults!$A$16:$O$20,MATCH($C120,defaults!$A$16:$A$20,0),MATCH(K$1,defaults!$A$16:$O$16,0))</f>
        <v>50</v>
      </c>
      <c r="L120" s="0" t="n">
        <f aca="false">INDEX(defaults!$A$16:$O$20,MATCH($C120,defaults!$A$16:$A$20,0),MATCH(L$1,defaults!$A$16:$O$16,0))</f>
        <v>50</v>
      </c>
      <c r="M120" s="0" t="n">
        <f aca="false">INDEX(defaults!$A$16:$O$20,MATCH($C120,defaults!$A$16:$A$20,0),MATCH(M$1,defaults!$A$16:$O$16,0))</f>
        <v>50</v>
      </c>
      <c r="N120" s="0" t="n">
        <f aca="false">INDEX(defaults!$A$16:$O$20,MATCH($C120,defaults!$A$16:$A$20,0),MATCH(N$1,defaults!$A$16:$O$16,0))</f>
        <v>50</v>
      </c>
      <c r="O120" s="0" t="n">
        <f aca="false">INDEX(defaults!$A$16:$O$20,MATCH($C120,defaults!$A$16:$A$20,0),MATCH(O$1,defaults!$A$16:$O$16,0))</f>
        <v>50</v>
      </c>
      <c r="P120" s="0" t="n">
        <f aca="false">INDEX(defaults!$A$16:$O$20,MATCH($C120,defaults!$A$16:$A$20,0),MATCH(P$1,defaults!$A$16:$O$16,0))</f>
        <v>50</v>
      </c>
      <c r="Q120" s="0" t="n">
        <f aca="false">INDEX(defaults!$A$16:$O$20,MATCH($C120,defaults!$A$16:$A$20,0),MATCH(Q$1,defaults!$A$16:$O$16,0))</f>
        <v>50</v>
      </c>
    </row>
    <row r="121" customFormat="false" ht="13.8" hidden="false" customHeight="false" outlineLevel="0" collapsed="false">
      <c r="A121" s="0" t="s">
        <v>152</v>
      </c>
      <c r="B121" s="7" t="s">
        <v>36</v>
      </c>
      <c r="C121" s="0" t="str">
        <f aca="false">INDEX(country!F:F,MATCH(A121,country!A:A,0))</f>
        <v>LMIC</v>
      </c>
      <c r="D121" s="0" t="n">
        <f aca="false">INDEX(defaults!$A$16:$O$20,MATCH($C121,defaults!$A$16:$A$20,0),MATCH(D$1,defaults!$A$16:$O$16,0))</f>
        <v>0</v>
      </c>
      <c r="E121" s="0" t="n">
        <f aca="false">INDEX(defaults!$A$16:$O$20,MATCH($C121,defaults!$A$16:$A$20,0),MATCH(E$1,defaults!$A$16:$O$16,0))</f>
        <v>0</v>
      </c>
      <c r="F121" s="0" t="n">
        <f aca="false">INDEX(defaults!$A$16:$O$20,MATCH($C121,defaults!$A$16:$A$20,0),MATCH(F$1,defaults!$A$16:$O$16,0))</f>
        <v>0</v>
      </c>
      <c r="G121" s="0" t="n">
        <f aca="false">INDEX(defaults!$A$16:$O$20,MATCH($C121,defaults!$A$16:$A$20,0),MATCH(G$1,defaults!$A$16:$O$16,0))</f>
        <v>0</v>
      </c>
      <c r="H121" s="0" t="n">
        <f aca="false">INDEX(defaults!$A$16:$O$20,MATCH($C121,defaults!$A$16:$A$20,0),MATCH(H$1,defaults!$A$16:$O$16,0))</f>
        <v>0</v>
      </c>
      <c r="I121" s="0" t="n">
        <f aca="false">INDEX(defaults!$A$16:$O$20,MATCH($C121,defaults!$A$16:$A$20,0),MATCH(I$1,defaults!$A$16:$O$16,0))</f>
        <v>0</v>
      </c>
      <c r="J121" s="0" t="n">
        <f aca="false">INDEX(defaults!$A$16:$O$20,MATCH($C121,defaults!$A$16:$A$20,0),MATCH(J$1,defaults!$A$16:$O$16,0))</f>
        <v>10</v>
      </c>
      <c r="K121" s="0" t="n">
        <f aca="false">INDEX(defaults!$A$16:$O$20,MATCH($C121,defaults!$A$16:$A$20,0),MATCH(K$1,defaults!$A$16:$O$16,0))</f>
        <v>20</v>
      </c>
      <c r="L121" s="0" t="n">
        <f aca="false">INDEX(defaults!$A$16:$O$20,MATCH($C121,defaults!$A$16:$A$20,0),MATCH(L$1,defaults!$A$16:$O$16,0))</f>
        <v>20</v>
      </c>
      <c r="M121" s="0" t="n">
        <f aca="false">INDEX(defaults!$A$16:$O$20,MATCH($C121,defaults!$A$16:$A$20,0),MATCH(M$1,defaults!$A$16:$O$16,0))</f>
        <v>20</v>
      </c>
      <c r="N121" s="0" t="n">
        <f aca="false">INDEX(defaults!$A$16:$O$20,MATCH($C121,defaults!$A$16:$A$20,0),MATCH(N$1,defaults!$A$16:$O$16,0))</f>
        <v>20</v>
      </c>
      <c r="O121" s="0" t="n">
        <f aca="false">INDEX(defaults!$A$16:$O$20,MATCH($C121,defaults!$A$16:$A$20,0),MATCH(O$1,defaults!$A$16:$O$16,0))</f>
        <v>20</v>
      </c>
      <c r="P121" s="0" t="n">
        <f aca="false">INDEX(defaults!$A$16:$O$20,MATCH($C121,defaults!$A$16:$A$20,0),MATCH(P$1,defaults!$A$16:$O$16,0))</f>
        <v>20</v>
      </c>
      <c r="Q121" s="0" t="n">
        <f aca="false">INDEX(defaults!$A$16:$O$20,MATCH($C121,defaults!$A$16:$A$20,0),MATCH(Q$1,defaults!$A$16:$O$16,0))</f>
        <v>20</v>
      </c>
    </row>
    <row r="122" customFormat="false" ht="13.8" hidden="false" customHeight="false" outlineLevel="0" collapsed="false">
      <c r="A122" s="0" t="s">
        <v>153</v>
      </c>
      <c r="B122" s="7" t="s">
        <v>65</v>
      </c>
      <c r="C122" s="0" t="str">
        <f aca="false">INDEX(country!F:F,MATCH(A122,country!A:A,0))</f>
        <v>LMIC</v>
      </c>
      <c r="D122" s="0" t="n">
        <f aca="false">INDEX(defaults!$A$16:$O$20,MATCH($C122,defaults!$A$16:$A$20,0),MATCH(D$1,defaults!$A$16:$O$16,0))</f>
        <v>0</v>
      </c>
      <c r="E122" s="0" t="n">
        <f aca="false">INDEX(defaults!$A$16:$O$20,MATCH($C122,defaults!$A$16:$A$20,0),MATCH(E$1,defaults!$A$16:$O$16,0))</f>
        <v>0</v>
      </c>
      <c r="F122" s="0" t="n">
        <f aca="false">INDEX(defaults!$A$16:$O$20,MATCH($C122,defaults!$A$16:$A$20,0),MATCH(F$1,defaults!$A$16:$O$16,0))</f>
        <v>0</v>
      </c>
      <c r="G122" s="0" t="n">
        <f aca="false">INDEX(defaults!$A$16:$O$20,MATCH($C122,defaults!$A$16:$A$20,0),MATCH(G$1,defaults!$A$16:$O$16,0))</f>
        <v>0</v>
      </c>
      <c r="H122" s="0" t="n">
        <f aca="false">INDEX(defaults!$A$16:$O$20,MATCH($C122,defaults!$A$16:$A$20,0),MATCH(H$1,defaults!$A$16:$O$16,0))</f>
        <v>0</v>
      </c>
      <c r="I122" s="0" t="n">
        <f aca="false">INDEX(defaults!$A$16:$O$20,MATCH($C122,defaults!$A$16:$A$20,0),MATCH(I$1,defaults!$A$16:$O$16,0))</f>
        <v>0</v>
      </c>
      <c r="J122" s="0" t="n">
        <f aca="false">INDEX(defaults!$A$16:$O$20,MATCH($C122,defaults!$A$16:$A$20,0),MATCH(J$1,defaults!$A$16:$O$16,0))</f>
        <v>10</v>
      </c>
      <c r="K122" s="0" t="n">
        <f aca="false">INDEX(defaults!$A$16:$O$20,MATCH($C122,defaults!$A$16:$A$20,0),MATCH(K$1,defaults!$A$16:$O$16,0))</f>
        <v>20</v>
      </c>
      <c r="L122" s="0" t="n">
        <f aca="false">INDEX(defaults!$A$16:$O$20,MATCH($C122,defaults!$A$16:$A$20,0),MATCH(L$1,defaults!$A$16:$O$16,0))</f>
        <v>20</v>
      </c>
      <c r="M122" s="0" t="n">
        <f aca="false">INDEX(defaults!$A$16:$O$20,MATCH($C122,defaults!$A$16:$A$20,0),MATCH(M$1,defaults!$A$16:$O$16,0))</f>
        <v>20</v>
      </c>
      <c r="N122" s="0" t="n">
        <f aca="false">INDEX(defaults!$A$16:$O$20,MATCH($C122,defaults!$A$16:$A$20,0),MATCH(N$1,defaults!$A$16:$O$16,0))</f>
        <v>20</v>
      </c>
      <c r="O122" s="0" t="n">
        <f aca="false">INDEX(defaults!$A$16:$O$20,MATCH($C122,defaults!$A$16:$A$20,0),MATCH(O$1,defaults!$A$16:$O$16,0))</f>
        <v>20</v>
      </c>
      <c r="P122" s="0" t="n">
        <f aca="false">INDEX(defaults!$A$16:$O$20,MATCH($C122,defaults!$A$16:$A$20,0),MATCH(P$1,defaults!$A$16:$O$16,0))</f>
        <v>20</v>
      </c>
      <c r="Q122" s="0" t="n">
        <f aca="false">INDEX(defaults!$A$16:$O$20,MATCH($C122,defaults!$A$16:$A$20,0),MATCH(Q$1,defaults!$A$16:$O$16,0))</f>
        <v>20</v>
      </c>
    </row>
    <row r="123" customFormat="false" ht="13.8" hidden="false" customHeight="false" outlineLevel="0" collapsed="false">
      <c r="A123" s="0" t="s">
        <v>154</v>
      </c>
      <c r="B123" s="7" t="s">
        <v>14</v>
      </c>
      <c r="C123" s="0" t="str">
        <f aca="false">INDEX(country!F:F,MATCH(A123,country!A:A,0))</f>
        <v>UMIC</v>
      </c>
      <c r="D123" s="0" t="n">
        <f aca="false">INDEX(defaults!$A$16:$O$20,MATCH($C123,defaults!$A$16:$A$20,0),MATCH(D$1,defaults!$A$16:$O$16,0))</f>
        <v>0</v>
      </c>
      <c r="E123" s="0" t="n">
        <f aca="false">INDEX(defaults!$A$16:$O$20,MATCH($C123,defaults!$A$16:$A$20,0),MATCH(E$1,defaults!$A$16:$O$16,0))</f>
        <v>0</v>
      </c>
      <c r="F123" s="0" t="n">
        <f aca="false">INDEX(defaults!$A$16:$O$20,MATCH($C123,defaults!$A$16:$A$20,0),MATCH(F$1,defaults!$A$16:$O$16,0))</f>
        <v>0</v>
      </c>
      <c r="G123" s="0" t="n">
        <f aca="false">INDEX(defaults!$A$16:$O$20,MATCH($C123,defaults!$A$16:$A$20,0),MATCH(G$1,defaults!$A$16:$O$16,0))</f>
        <v>0</v>
      </c>
      <c r="H123" s="0" t="n">
        <f aca="false">INDEX(defaults!$A$16:$O$20,MATCH($C123,defaults!$A$16:$A$20,0),MATCH(H$1,defaults!$A$16:$O$16,0))</f>
        <v>10</v>
      </c>
      <c r="I123" s="0" t="n">
        <f aca="false">INDEX(defaults!$A$16:$O$20,MATCH($C123,defaults!$A$16:$A$20,0),MATCH(I$1,defaults!$A$16:$O$16,0))</f>
        <v>30</v>
      </c>
      <c r="J123" s="0" t="n">
        <f aca="false">INDEX(defaults!$A$16:$O$20,MATCH($C123,defaults!$A$16:$A$20,0),MATCH(J$1,defaults!$A$16:$O$16,0))</f>
        <v>40</v>
      </c>
      <c r="K123" s="0" t="n">
        <f aca="false">INDEX(defaults!$A$16:$O$20,MATCH($C123,defaults!$A$16:$A$20,0),MATCH(K$1,defaults!$A$16:$O$16,0))</f>
        <v>50</v>
      </c>
      <c r="L123" s="0" t="n">
        <f aca="false">INDEX(defaults!$A$16:$O$20,MATCH($C123,defaults!$A$16:$A$20,0),MATCH(L$1,defaults!$A$16:$O$16,0))</f>
        <v>50</v>
      </c>
      <c r="M123" s="0" t="n">
        <f aca="false">INDEX(defaults!$A$16:$O$20,MATCH($C123,defaults!$A$16:$A$20,0),MATCH(M$1,defaults!$A$16:$O$16,0))</f>
        <v>50</v>
      </c>
      <c r="N123" s="0" t="n">
        <f aca="false">INDEX(defaults!$A$16:$O$20,MATCH($C123,defaults!$A$16:$A$20,0),MATCH(N$1,defaults!$A$16:$O$16,0))</f>
        <v>50</v>
      </c>
      <c r="O123" s="0" t="n">
        <f aca="false">INDEX(defaults!$A$16:$O$20,MATCH($C123,defaults!$A$16:$A$20,0),MATCH(O$1,defaults!$A$16:$O$16,0))</f>
        <v>50</v>
      </c>
      <c r="P123" s="0" t="n">
        <f aca="false">INDEX(defaults!$A$16:$O$20,MATCH($C123,defaults!$A$16:$A$20,0),MATCH(P$1,defaults!$A$16:$O$16,0))</f>
        <v>50</v>
      </c>
      <c r="Q123" s="0" t="n">
        <f aca="false">INDEX(defaults!$A$16:$O$20,MATCH($C123,defaults!$A$16:$A$20,0),MATCH(Q$1,defaults!$A$16:$O$16,0))</f>
        <v>50</v>
      </c>
    </row>
    <row r="124" customFormat="false" ht="13.8" hidden="false" customHeight="false" outlineLevel="0" collapsed="false">
      <c r="A124" s="0" t="s">
        <v>155</v>
      </c>
      <c r="B124" s="7" t="s">
        <v>16</v>
      </c>
      <c r="C124" s="0" t="str">
        <f aca="false">INDEX(country!F:F,MATCH(A124,country!A:A,0))</f>
        <v>LMIC</v>
      </c>
      <c r="D124" s="0" t="n">
        <f aca="false">INDEX(defaults!$A$16:$O$20,MATCH($C124,defaults!$A$16:$A$20,0),MATCH(D$1,defaults!$A$16:$O$16,0))</f>
        <v>0</v>
      </c>
      <c r="E124" s="0" t="n">
        <f aca="false">INDEX(defaults!$A$16:$O$20,MATCH($C124,defaults!$A$16:$A$20,0),MATCH(E$1,defaults!$A$16:$O$16,0))</f>
        <v>0</v>
      </c>
      <c r="F124" s="0" t="n">
        <f aca="false">INDEX(defaults!$A$16:$O$20,MATCH($C124,defaults!$A$16:$A$20,0),MATCH(F$1,defaults!$A$16:$O$16,0))</f>
        <v>0</v>
      </c>
      <c r="G124" s="0" t="n">
        <f aca="false">INDEX(defaults!$A$16:$O$20,MATCH($C124,defaults!$A$16:$A$20,0),MATCH(G$1,defaults!$A$16:$O$16,0))</f>
        <v>0</v>
      </c>
      <c r="H124" s="0" t="n">
        <f aca="false">INDEX(defaults!$A$16:$O$20,MATCH($C124,defaults!$A$16:$A$20,0),MATCH(H$1,defaults!$A$16:$O$16,0))</f>
        <v>0</v>
      </c>
      <c r="I124" s="0" t="n">
        <f aca="false">INDEX(defaults!$A$16:$O$20,MATCH($C124,defaults!$A$16:$A$20,0),MATCH(I$1,defaults!$A$16:$O$16,0))</f>
        <v>0</v>
      </c>
      <c r="J124" s="0" t="n">
        <f aca="false">INDEX(defaults!$A$16:$O$20,MATCH($C124,defaults!$A$16:$A$20,0),MATCH(J$1,defaults!$A$16:$O$16,0))</f>
        <v>10</v>
      </c>
      <c r="K124" s="0" t="n">
        <f aca="false">INDEX(defaults!$A$16:$O$20,MATCH($C124,defaults!$A$16:$A$20,0),MATCH(K$1,defaults!$A$16:$O$16,0))</f>
        <v>20</v>
      </c>
      <c r="L124" s="0" t="n">
        <f aca="false">INDEX(defaults!$A$16:$O$20,MATCH($C124,defaults!$A$16:$A$20,0),MATCH(L$1,defaults!$A$16:$O$16,0))</f>
        <v>20</v>
      </c>
      <c r="M124" s="0" t="n">
        <f aca="false">INDEX(defaults!$A$16:$O$20,MATCH($C124,defaults!$A$16:$A$20,0),MATCH(M$1,defaults!$A$16:$O$16,0))</f>
        <v>20</v>
      </c>
      <c r="N124" s="0" t="n">
        <f aca="false">INDEX(defaults!$A$16:$O$20,MATCH($C124,defaults!$A$16:$A$20,0),MATCH(N$1,defaults!$A$16:$O$16,0))</f>
        <v>20</v>
      </c>
      <c r="O124" s="0" t="n">
        <f aca="false">INDEX(defaults!$A$16:$O$20,MATCH($C124,defaults!$A$16:$A$20,0),MATCH(O$1,defaults!$A$16:$O$16,0))</f>
        <v>20</v>
      </c>
      <c r="P124" s="0" t="n">
        <f aca="false">INDEX(defaults!$A$16:$O$20,MATCH($C124,defaults!$A$16:$A$20,0),MATCH(P$1,defaults!$A$16:$O$16,0))</f>
        <v>20</v>
      </c>
      <c r="Q124" s="0" t="n">
        <f aca="false">INDEX(defaults!$A$16:$O$20,MATCH($C124,defaults!$A$16:$A$20,0),MATCH(Q$1,defaults!$A$16:$O$16,0))</f>
        <v>20</v>
      </c>
    </row>
    <row r="125" customFormat="false" ht="13.8" hidden="false" customHeight="false" outlineLevel="0" collapsed="false">
      <c r="A125" s="0" t="s">
        <v>156</v>
      </c>
      <c r="B125" s="7" t="s">
        <v>53</v>
      </c>
      <c r="C125" s="0" t="str">
        <f aca="false">INDEX(country!F:F,MATCH(A125,country!A:A,0))</f>
        <v>LIC</v>
      </c>
      <c r="D125" s="0" t="n">
        <f aca="false">INDEX(defaults!$A$16:$O$20,MATCH($C125,defaults!$A$16:$A$20,0),MATCH(D$1,defaults!$A$16:$O$16,0))</f>
        <v>0</v>
      </c>
      <c r="E125" s="0" t="n">
        <f aca="false">INDEX(defaults!$A$16:$O$20,MATCH($C125,defaults!$A$16:$A$20,0),MATCH(E$1,defaults!$A$16:$O$16,0))</f>
        <v>0</v>
      </c>
      <c r="F125" s="0" t="n">
        <f aca="false">INDEX(defaults!$A$16:$O$20,MATCH($C125,defaults!$A$16:$A$20,0),MATCH(F$1,defaults!$A$16:$O$16,0))</f>
        <v>0</v>
      </c>
      <c r="G125" s="0" t="n">
        <f aca="false">INDEX(defaults!$A$16:$O$20,MATCH($C125,defaults!$A$16:$A$20,0),MATCH(G$1,defaults!$A$16:$O$16,0))</f>
        <v>0</v>
      </c>
      <c r="H125" s="0" t="n">
        <f aca="false">INDEX(defaults!$A$16:$O$20,MATCH($C125,defaults!$A$16:$A$20,0),MATCH(H$1,defaults!$A$16:$O$16,0))</f>
        <v>0</v>
      </c>
      <c r="I125" s="0" t="n">
        <f aca="false">INDEX(defaults!$A$16:$O$20,MATCH($C125,defaults!$A$16:$A$20,0),MATCH(I$1,defaults!$A$16:$O$16,0))</f>
        <v>0</v>
      </c>
      <c r="J125" s="0" t="n">
        <f aca="false">INDEX(defaults!$A$16:$O$20,MATCH($C125,defaults!$A$16:$A$20,0),MATCH(J$1,defaults!$A$16:$O$16,0))</f>
        <v>0</v>
      </c>
      <c r="K125" s="0" t="n">
        <f aca="false">INDEX(defaults!$A$16:$O$20,MATCH($C125,defaults!$A$16:$A$20,0),MATCH(K$1,defaults!$A$16:$O$16,0))</f>
        <v>0</v>
      </c>
      <c r="L125" s="0" t="n">
        <f aca="false">INDEX(defaults!$A$16:$O$20,MATCH($C125,defaults!$A$16:$A$20,0),MATCH(L$1,defaults!$A$16:$O$16,0))</f>
        <v>0</v>
      </c>
      <c r="M125" s="0" t="n">
        <f aca="false">INDEX(defaults!$A$16:$O$20,MATCH($C125,defaults!$A$16:$A$20,0),MATCH(M$1,defaults!$A$16:$O$16,0))</f>
        <v>0</v>
      </c>
      <c r="N125" s="0" t="n">
        <f aca="false">INDEX(defaults!$A$16:$O$20,MATCH($C125,defaults!$A$16:$A$20,0),MATCH(N$1,defaults!$A$16:$O$16,0))</f>
        <v>0</v>
      </c>
      <c r="O125" s="0" t="n">
        <f aca="false">INDEX(defaults!$A$16:$O$20,MATCH($C125,defaults!$A$16:$A$20,0),MATCH(O$1,defaults!$A$16:$O$16,0))</f>
        <v>0</v>
      </c>
      <c r="P125" s="0" t="n">
        <f aca="false">INDEX(defaults!$A$16:$O$20,MATCH($C125,defaults!$A$16:$A$20,0),MATCH(P$1,defaults!$A$16:$O$16,0))</f>
        <v>0</v>
      </c>
      <c r="Q125" s="0" t="n">
        <f aca="false">INDEX(defaults!$A$16:$O$20,MATCH($C125,defaults!$A$16:$A$20,0),MATCH(Q$1,defaults!$A$16:$O$16,0))</f>
        <v>0</v>
      </c>
    </row>
    <row r="126" customFormat="false" ht="13.8" hidden="false" customHeight="false" outlineLevel="0" collapsed="false">
      <c r="A126" s="0" t="s">
        <v>157</v>
      </c>
      <c r="B126" s="7" t="s">
        <v>49</v>
      </c>
      <c r="C126" s="0" t="str">
        <f aca="false">INDEX(country!F:F,MATCH(A126,country!A:A,0))</f>
        <v>LMIC</v>
      </c>
      <c r="D126" s="0" t="n">
        <f aca="false">INDEX(defaults!$A$16:$O$20,MATCH($C126,defaults!$A$16:$A$20,0),MATCH(D$1,defaults!$A$16:$O$16,0))</f>
        <v>0</v>
      </c>
      <c r="E126" s="0" t="n">
        <f aca="false">INDEX(defaults!$A$16:$O$20,MATCH($C126,defaults!$A$16:$A$20,0),MATCH(E$1,defaults!$A$16:$O$16,0))</f>
        <v>0</v>
      </c>
      <c r="F126" s="0" t="n">
        <f aca="false">INDEX(defaults!$A$16:$O$20,MATCH($C126,defaults!$A$16:$A$20,0),MATCH(F$1,defaults!$A$16:$O$16,0))</f>
        <v>0</v>
      </c>
      <c r="G126" s="0" t="n">
        <f aca="false">INDEX(defaults!$A$16:$O$20,MATCH($C126,defaults!$A$16:$A$20,0),MATCH(G$1,defaults!$A$16:$O$16,0))</f>
        <v>0</v>
      </c>
      <c r="H126" s="0" t="n">
        <f aca="false">INDEX(defaults!$A$16:$O$20,MATCH($C126,defaults!$A$16:$A$20,0),MATCH(H$1,defaults!$A$16:$O$16,0))</f>
        <v>0</v>
      </c>
      <c r="I126" s="0" t="n">
        <f aca="false">INDEX(defaults!$A$16:$O$20,MATCH($C126,defaults!$A$16:$A$20,0),MATCH(I$1,defaults!$A$16:$O$16,0))</f>
        <v>0</v>
      </c>
      <c r="J126" s="0" t="n">
        <f aca="false">INDEX(defaults!$A$16:$O$20,MATCH($C126,defaults!$A$16:$A$20,0),MATCH(J$1,defaults!$A$16:$O$16,0))</f>
        <v>10</v>
      </c>
      <c r="K126" s="0" t="n">
        <f aca="false">INDEX(defaults!$A$16:$O$20,MATCH($C126,defaults!$A$16:$A$20,0),MATCH(K$1,defaults!$A$16:$O$16,0))</f>
        <v>20</v>
      </c>
      <c r="L126" s="0" t="n">
        <f aca="false">INDEX(defaults!$A$16:$O$20,MATCH($C126,defaults!$A$16:$A$20,0),MATCH(L$1,defaults!$A$16:$O$16,0))</f>
        <v>20</v>
      </c>
      <c r="M126" s="0" t="n">
        <f aca="false">INDEX(defaults!$A$16:$O$20,MATCH($C126,defaults!$A$16:$A$20,0),MATCH(M$1,defaults!$A$16:$O$16,0))</f>
        <v>20</v>
      </c>
      <c r="N126" s="0" t="n">
        <f aca="false">INDEX(defaults!$A$16:$O$20,MATCH($C126,defaults!$A$16:$A$20,0),MATCH(N$1,defaults!$A$16:$O$16,0))</f>
        <v>20</v>
      </c>
      <c r="O126" s="0" t="n">
        <f aca="false">INDEX(defaults!$A$16:$O$20,MATCH($C126,defaults!$A$16:$A$20,0),MATCH(O$1,defaults!$A$16:$O$16,0))</f>
        <v>20</v>
      </c>
      <c r="P126" s="0" t="n">
        <f aca="false">INDEX(defaults!$A$16:$O$20,MATCH($C126,defaults!$A$16:$A$20,0),MATCH(P$1,defaults!$A$16:$O$16,0))</f>
        <v>20</v>
      </c>
      <c r="Q126" s="0" t="n">
        <f aca="false">INDEX(defaults!$A$16:$O$20,MATCH($C126,defaults!$A$16:$A$20,0),MATCH(Q$1,defaults!$A$16:$O$16,0))</f>
        <v>20</v>
      </c>
    </row>
    <row r="127" customFormat="false" ht="13.8" hidden="false" customHeight="false" outlineLevel="0" collapsed="false">
      <c r="A127" s="0" t="s">
        <v>158</v>
      </c>
      <c r="B127" s="7" t="s">
        <v>46</v>
      </c>
      <c r="C127" s="0" t="str">
        <f aca="false">INDEX(country!F:F,MATCH(A127,country!A:A,0))</f>
        <v>UMIC</v>
      </c>
      <c r="D127" s="0" t="n">
        <f aca="false">INDEX(defaults!$A$16:$O$20,MATCH($C127,defaults!$A$16:$A$20,0),MATCH(D$1,defaults!$A$16:$O$16,0))</f>
        <v>0</v>
      </c>
      <c r="E127" s="0" t="n">
        <f aca="false">INDEX(defaults!$A$16:$O$20,MATCH($C127,defaults!$A$16:$A$20,0),MATCH(E$1,defaults!$A$16:$O$16,0))</f>
        <v>0</v>
      </c>
      <c r="F127" s="0" t="n">
        <f aca="false">INDEX(defaults!$A$16:$O$20,MATCH($C127,defaults!$A$16:$A$20,0),MATCH(F$1,defaults!$A$16:$O$16,0))</f>
        <v>0</v>
      </c>
      <c r="G127" s="0" t="n">
        <f aca="false">INDEX(defaults!$A$16:$O$20,MATCH($C127,defaults!$A$16:$A$20,0),MATCH(G$1,defaults!$A$16:$O$16,0))</f>
        <v>0</v>
      </c>
      <c r="H127" s="0" t="n">
        <f aca="false">INDEX(defaults!$A$16:$O$20,MATCH($C127,defaults!$A$16:$A$20,0),MATCH(H$1,defaults!$A$16:$O$16,0))</f>
        <v>10</v>
      </c>
      <c r="I127" s="0" t="n">
        <f aca="false">INDEX(defaults!$A$16:$O$20,MATCH($C127,defaults!$A$16:$A$20,0),MATCH(I$1,defaults!$A$16:$O$16,0))</f>
        <v>30</v>
      </c>
      <c r="J127" s="0" t="n">
        <f aca="false">INDEX(defaults!$A$16:$O$20,MATCH($C127,defaults!$A$16:$A$20,0),MATCH(J$1,defaults!$A$16:$O$16,0))</f>
        <v>40</v>
      </c>
      <c r="K127" s="0" t="n">
        <f aca="false">INDEX(defaults!$A$16:$O$20,MATCH($C127,defaults!$A$16:$A$20,0),MATCH(K$1,defaults!$A$16:$O$16,0))</f>
        <v>50</v>
      </c>
      <c r="L127" s="0" t="n">
        <f aca="false">INDEX(defaults!$A$16:$O$20,MATCH($C127,defaults!$A$16:$A$20,0),MATCH(L$1,defaults!$A$16:$O$16,0))</f>
        <v>50</v>
      </c>
      <c r="M127" s="0" t="n">
        <f aca="false">INDEX(defaults!$A$16:$O$20,MATCH($C127,defaults!$A$16:$A$20,0),MATCH(M$1,defaults!$A$16:$O$16,0))</f>
        <v>50</v>
      </c>
      <c r="N127" s="0" t="n">
        <f aca="false">INDEX(defaults!$A$16:$O$20,MATCH($C127,defaults!$A$16:$A$20,0),MATCH(N$1,defaults!$A$16:$O$16,0))</f>
        <v>50</v>
      </c>
      <c r="O127" s="0" t="n">
        <f aca="false">INDEX(defaults!$A$16:$O$20,MATCH($C127,defaults!$A$16:$A$20,0),MATCH(O$1,defaults!$A$16:$O$16,0))</f>
        <v>50</v>
      </c>
      <c r="P127" s="0" t="n">
        <f aca="false">INDEX(defaults!$A$16:$O$20,MATCH($C127,defaults!$A$16:$A$20,0),MATCH(P$1,defaults!$A$16:$O$16,0))</f>
        <v>50</v>
      </c>
      <c r="Q127" s="0" t="n">
        <f aca="false">INDEX(defaults!$A$16:$O$20,MATCH($C127,defaults!$A$16:$A$20,0),MATCH(Q$1,defaults!$A$16:$O$16,0))</f>
        <v>50</v>
      </c>
    </row>
    <row r="128" customFormat="false" ht="13.8" hidden="false" customHeight="false" outlineLevel="0" collapsed="false">
      <c r="A128" s="0" t="s">
        <v>159</v>
      </c>
      <c r="B128" s="7" t="s">
        <v>12</v>
      </c>
      <c r="C128" s="0" t="str">
        <f aca="false">INDEX(country!F:F,MATCH(A128,country!A:A,0))</f>
        <v>LIC</v>
      </c>
      <c r="D128" s="0" t="n">
        <f aca="false">INDEX(defaults!$A$16:$O$20,MATCH($C128,defaults!$A$16:$A$20,0),MATCH(D$1,defaults!$A$16:$O$16,0))</f>
        <v>0</v>
      </c>
      <c r="E128" s="0" t="n">
        <f aca="false">INDEX(defaults!$A$16:$O$20,MATCH($C128,defaults!$A$16:$A$20,0),MATCH(E$1,defaults!$A$16:$O$16,0))</f>
        <v>0</v>
      </c>
      <c r="F128" s="0" t="n">
        <f aca="false">INDEX(defaults!$A$16:$O$20,MATCH($C128,defaults!$A$16:$A$20,0),MATCH(F$1,defaults!$A$16:$O$16,0))</f>
        <v>0</v>
      </c>
      <c r="G128" s="0" t="n">
        <f aca="false">INDEX(defaults!$A$16:$O$20,MATCH($C128,defaults!$A$16:$A$20,0),MATCH(G$1,defaults!$A$16:$O$16,0))</f>
        <v>0</v>
      </c>
      <c r="H128" s="0" t="n">
        <f aca="false">INDEX(defaults!$A$16:$O$20,MATCH($C128,defaults!$A$16:$A$20,0),MATCH(H$1,defaults!$A$16:$O$16,0))</f>
        <v>0</v>
      </c>
      <c r="I128" s="0" t="n">
        <f aca="false">INDEX(defaults!$A$16:$O$20,MATCH($C128,defaults!$A$16:$A$20,0),MATCH(I$1,defaults!$A$16:$O$16,0))</f>
        <v>0</v>
      </c>
      <c r="J128" s="0" t="n">
        <f aca="false">INDEX(defaults!$A$16:$O$20,MATCH($C128,defaults!$A$16:$A$20,0),MATCH(J$1,defaults!$A$16:$O$16,0))</f>
        <v>0</v>
      </c>
      <c r="K128" s="0" t="n">
        <f aca="false">INDEX(defaults!$A$16:$O$20,MATCH($C128,defaults!$A$16:$A$20,0),MATCH(K$1,defaults!$A$16:$O$16,0))</f>
        <v>0</v>
      </c>
      <c r="L128" s="0" t="n">
        <f aca="false">INDEX(defaults!$A$16:$O$20,MATCH($C128,defaults!$A$16:$A$20,0),MATCH(L$1,defaults!$A$16:$O$16,0))</f>
        <v>0</v>
      </c>
      <c r="M128" s="0" t="n">
        <f aca="false">INDEX(defaults!$A$16:$O$20,MATCH($C128,defaults!$A$16:$A$20,0),MATCH(M$1,defaults!$A$16:$O$16,0))</f>
        <v>0</v>
      </c>
      <c r="N128" s="0" t="n">
        <f aca="false">INDEX(defaults!$A$16:$O$20,MATCH($C128,defaults!$A$16:$A$20,0),MATCH(N$1,defaults!$A$16:$O$16,0))</f>
        <v>0</v>
      </c>
      <c r="O128" s="0" t="n">
        <f aca="false">INDEX(defaults!$A$16:$O$20,MATCH($C128,defaults!$A$16:$A$20,0),MATCH(O$1,defaults!$A$16:$O$16,0))</f>
        <v>0</v>
      </c>
      <c r="P128" s="0" t="n">
        <f aca="false">INDEX(defaults!$A$16:$O$20,MATCH($C128,defaults!$A$16:$A$20,0),MATCH(P$1,defaults!$A$16:$O$16,0))</f>
        <v>0</v>
      </c>
      <c r="Q128" s="0" t="n">
        <f aca="false">INDEX(defaults!$A$16:$O$20,MATCH($C128,defaults!$A$16:$A$20,0),MATCH(Q$1,defaults!$A$16:$O$16,0))</f>
        <v>0</v>
      </c>
    </row>
    <row r="129" customFormat="false" ht="13.8" hidden="false" customHeight="false" outlineLevel="0" collapsed="false">
      <c r="A129" s="0" t="s">
        <v>160</v>
      </c>
      <c r="B129" s="7" t="s">
        <v>29</v>
      </c>
      <c r="C129" s="0" t="str">
        <f aca="false">INDEX(country!F:F,MATCH(A129,country!A:A,0))</f>
        <v>HIC</v>
      </c>
      <c r="D129" s="0" t="n">
        <f aca="false">INDEX(defaults!$A$16:$O$20,MATCH($C129,defaults!$A$16:$A$20,0),MATCH(D$1,defaults!$A$16:$O$16,0))</f>
        <v>0</v>
      </c>
      <c r="E129" s="0" t="n">
        <f aca="false">INDEX(defaults!$A$16:$O$20,MATCH($C129,defaults!$A$16:$A$20,0),MATCH(E$1,defaults!$A$16:$O$16,0))</f>
        <v>0</v>
      </c>
      <c r="F129" s="0" t="n">
        <f aca="false">INDEX(defaults!$A$16:$O$20,MATCH($C129,defaults!$A$16:$A$20,0),MATCH(F$1,defaults!$A$16:$O$16,0))</f>
        <v>0</v>
      </c>
      <c r="G129" s="0" t="n">
        <f aca="false">INDEX(defaults!$A$16:$O$20,MATCH($C129,defaults!$A$16:$A$20,0),MATCH(G$1,defaults!$A$16:$O$16,0))</f>
        <v>0</v>
      </c>
      <c r="H129" s="0" t="n">
        <f aca="false">INDEX(defaults!$A$16:$O$20,MATCH($C129,defaults!$A$16:$A$20,0),MATCH(H$1,defaults!$A$16:$O$16,0))</f>
        <v>20</v>
      </c>
      <c r="I129" s="0" t="n">
        <f aca="false">INDEX(defaults!$A$16:$O$20,MATCH($C129,defaults!$A$16:$A$20,0),MATCH(I$1,defaults!$A$16:$O$16,0))</f>
        <v>40</v>
      </c>
      <c r="J129" s="0" t="n">
        <f aca="false">INDEX(defaults!$A$16:$O$20,MATCH($C129,defaults!$A$16:$A$20,0),MATCH(J$1,defaults!$A$16:$O$16,0))</f>
        <v>60</v>
      </c>
      <c r="K129" s="0" t="n">
        <f aca="false">INDEX(defaults!$A$16:$O$20,MATCH($C129,defaults!$A$16:$A$20,0),MATCH(K$1,defaults!$A$16:$O$16,0))</f>
        <v>80</v>
      </c>
      <c r="L129" s="0" t="n">
        <f aca="false">INDEX(defaults!$A$16:$O$20,MATCH($C129,defaults!$A$16:$A$20,0),MATCH(L$1,defaults!$A$16:$O$16,0))</f>
        <v>90</v>
      </c>
      <c r="M129" s="0" t="n">
        <f aca="false">INDEX(defaults!$A$16:$O$20,MATCH($C129,defaults!$A$16:$A$20,0),MATCH(M$1,defaults!$A$16:$O$16,0))</f>
        <v>90</v>
      </c>
      <c r="N129" s="0" t="n">
        <f aca="false">INDEX(defaults!$A$16:$O$20,MATCH($C129,defaults!$A$16:$A$20,0),MATCH(N$1,defaults!$A$16:$O$16,0))</f>
        <v>90</v>
      </c>
      <c r="O129" s="0" t="n">
        <f aca="false">INDEX(defaults!$A$16:$O$20,MATCH($C129,defaults!$A$16:$A$20,0),MATCH(O$1,defaults!$A$16:$O$16,0))</f>
        <v>90</v>
      </c>
      <c r="P129" s="0" t="n">
        <f aca="false">INDEX(defaults!$A$16:$O$20,MATCH($C129,defaults!$A$16:$A$20,0),MATCH(P$1,defaults!$A$16:$O$16,0))</f>
        <v>90</v>
      </c>
      <c r="Q129" s="0" t="n">
        <f aca="false">INDEX(defaults!$A$16:$O$20,MATCH($C129,defaults!$A$16:$A$20,0),MATCH(Q$1,defaults!$A$16:$O$16,0))</f>
        <v>90</v>
      </c>
    </row>
    <row r="130" customFormat="false" ht="13.8" hidden="false" customHeight="false" outlineLevel="0" collapsed="false">
      <c r="A130" s="0" t="s">
        <v>161</v>
      </c>
      <c r="B130" s="7" t="s">
        <v>93</v>
      </c>
      <c r="C130" s="0" t="str">
        <f aca="false">INDEX(country!F:F,MATCH(A130,country!A:A,0))</f>
        <v>HIC</v>
      </c>
      <c r="D130" s="0" t="n">
        <f aca="false">INDEX(defaults!$A$16:$O$20,MATCH($C130,defaults!$A$16:$A$20,0),MATCH(D$1,defaults!$A$16:$O$16,0))</f>
        <v>0</v>
      </c>
      <c r="E130" s="0" t="n">
        <f aca="false">INDEX(defaults!$A$16:$O$20,MATCH($C130,defaults!$A$16:$A$20,0),MATCH(E$1,defaults!$A$16:$O$16,0))</f>
        <v>0</v>
      </c>
      <c r="F130" s="0" t="n">
        <f aca="false">INDEX(defaults!$A$16:$O$20,MATCH($C130,defaults!$A$16:$A$20,0),MATCH(F$1,defaults!$A$16:$O$16,0))</f>
        <v>0</v>
      </c>
      <c r="G130" s="0" t="n">
        <f aca="false">INDEX(defaults!$A$16:$O$20,MATCH($C130,defaults!$A$16:$A$20,0),MATCH(G$1,defaults!$A$16:$O$16,0))</f>
        <v>0</v>
      </c>
      <c r="H130" s="0" t="n">
        <f aca="false">INDEX(defaults!$A$16:$O$20,MATCH($C130,defaults!$A$16:$A$20,0),MATCH(H$1,defaults!$A$16:$O$16,0))</f>
        <v>20</v>
      </c>
      <c r="I130" s="0" t="n">
        <f aca="false">INDEX(defaults!$A$16:$O$20,MATCH($C130,defaults!$A$16:$A$20,0),MATCH(I$1,defaults!$A$16:$O$16,0))</f>
        <v>40</v>
      </c>
      <c r="J130" s="0" t="n">
        <f aca="false">INDEX(defaults!$A$16:$O$20,MATCH($C130,defaults!$A$16:$A$20,0),MATCH(J$1,defaults!$A$16:$O$16,0))</f>
        <v>60</v>
      </c>
      <c r="K130" s="0" t="n">
        <f aca="false">INDEX(defaults!$A$16:$O$20,MATCH($C130,defaults!$A$16:$A$20,0),MATCH(K$1,defaults!$A$16:$O$16,0))</f>
        <v>80</v>
      </c>
      <c r="L130" s="0" t="n">
        <f aca="false">INDEX(defaults!$A$16:$O$20,MATCH($C130,defaults!$A$16:$A$20,0),MATCH(L$1,defaults!$A$16:$O$16,0))</f>
        <v>90</v>
      </c>
      <c r="M130" s="0" t="n">
        <f aca="false">INDEX(defaults!$A$16:$O$20,MATCH($C130,defaults!$A$16:$A$20,0),MATCH(M$1,defaults!$A$16:$O$16,0))</f>
        <v>90</v>
      </c>
      <c r="N130" s="0" t="n">
        <f aca="false">INDEX(defaults!$A$16:$O$20,MATCH($C130,defaults!$A$16:$A$20,0),MATCH(N$1,defaults!$A$16:$O$16,0))</f>
        <v>90</v>
      </c>
      <c r="O130" s="0" t="n">
        <f aca="false">INDEX(defaults!$A$16:$O$20,MATCH($C130,defaults!$A$16:$A$20,0),MATCH(O$1,defaults!$A$16:$O$16,0))</f>
        <v>90</v>
      </c>
      <c r="P130" s="0" t="n">
        <f aca="false">INDEX(defaults!$A$16:$O$20,MATCH($C130,defaults!$A$16:$A$20,0),MATCH(P$1,defaults!$A$16:$O$16,0))</f>
        <v>90</v>
      </c>
      <c r="Q130" s="0" t="n">
        <f aca="false">INDEX(defaults!$A$16:$O$20,MATCH($C130,defaults!$A$16:$A$20,0),MATCH(Q$1,defaults!$A$16:$O$16,0))</f>
        <v>90</v>
      </c>
    </row>
    <row r="131" customFormat="false" ht="13.8" hidden="false" customHeight="false" outlineLevel="0" collapsed="false">
      <c r="A131" s="0" t="s">
        <v>162</v>
      </c>
      <c r="B131" s="7" t="s">
        <v>27</v>
      </c>
      <c r="C131" s="0" t="str">
        <f aca="false">INDEX(country!F:F,MATCH(A131,country!A:A,0))</f>
        <v>HIC</v>
      </c>
      <c r="D131" s="0" t="n">
        <f aca="false">INDEX(defaults!$A$16:$O$20,MATCH($C131,defaults!$A$16:$A$20,0),MATCH(D$1,defaults!$A$16:$O$16,0))</f>
        <v>0</v>
      </c>
      <c r="E131" s="0" t="n">
        <f aca="false">INDEX(defaults!$A$16:$O$20,MATCH($C131,defaults!$A$16:$A$20,0),MATCH(E$1,defaults!$A$16:$O$16,0))</f>
        <v>0</v>
      </c>
      <c r="F131" s="0" t="n">
        <f aca="false">INDEX(defaults!$A$16:$O$20,MATCH($C131,defaults!$A$16:$A$20,0),MATCH(F$1,defaults!$A$16:$O$16,0))</f>
        <v>0</v>
      </c>
      <c r="G131" s="0" t="n">
        <f aca="false">INDEX(defaults!$A$16:$O$20,MATCH($C131,defaults!$A$16:$A$20,0),MATCH(G$1,defaults!$A$16:$O$16,0))</f>
        <v>0</v>
      </c>
      <c r="H131" s="0" t="n">
        <f aca="false">INDEX(defaults!$A$16:$O$20,MATCH($C131,defaults!$A$16:$A$20,0),MATCH(H$1,defaults!$A$16:$O$16,0))</f>
        <v>20</v>
      </c>
      <c r="I131" s="0" t="n">
        <f aca="false">INDEX(defaults!$A$16:$O$20,MATCH($C131,defaults!$A$16:$A$20,0),MATCH(I$1,defaults!$A$16:$O$16,0))</f>
        <v>40</v>
      </c>
      <c r="J131" s="0" t="n">
        <f aca="false">INDEX(defaults!$A$16:$O$20,MATCH($C131,defaults!$A$16:$A$20,0),MATCH(J$1,defaults!$A$16:$O$16,0))</f>
        <v>60</v>
      </c>
      <c r="K131" s="0" t="n">
        <f aca="false">INDEX(defaults!$A$16:$O$20,MATCH($C131,defaults!$A$16:$A$20,0),MATCH(K$1,defaults!$A$16:$O$16,0))</f>
        <v>80</v>
      </c>
      <c r="L131" s="0" t="n">
        <f aca="false">INDEX(defaults!$A$16:$O$20,MATCH($C131,defaults!$A$16:$A$20,0),MATCH(L$1,defaults!$A$16:$O$16,0))</f>
        <v>90</v>
      </c>
      <c r="M131" s="0" t="n">
        <f aca="false">INDEX(defaults!$A$16:$O$20,MATCH($C131,defaults!$A$16:$A$20,0),MATCH(M$1,defaults!$A$16:$O$16,0))</f>
        <v>90</v>
      </c>
      <c r="N131" s="0" t="n">
        <f aca="false">INDEX(defaults!$A$16:$O$20,MATCH($C131,defaults!$A$16:$A$20,0),MATCH(N$1,defaults!$A$16:$O$16,0))</f>
        <v>90</v>
      </c>
      <c r="O131" s="0" t="n">
        <f aca="false">INDEX(defaults!$A$16:$O$20,MATCH($C131,defaults!$A$16:$A$20,0),MATCH(O$1,defaults!$A$16:$O$16,0))</f>
        <v>90</v>
      </c>
      <c r="P131" s="0" t="n">
        <f aca="false">INDEX(defaults!$A$16:$O$20,MATCH($C131,defaults!$A$16:$A$20,0),MATCH(P$1,defaults!$A$16:$O$16,0))</f>
        <v>90</v>
      </c>
      <c r="Q131" s="0" t="n">
        <f aca="false">INDEX(defaults!$A$16:$O$20,MATCH($C131,defaults!$A$16:$A$20,0),MATCH(Q$1,defaults!$A$16:$O$16,0))</f>
        <v>90</v>
      </c>
    </row>
    <row r="132" customFormat="false" ht="13.8" hidden="false" customHeight="false" outlineLevel="0" collapsed="false">
      <c r="A132" s="0" t="s">
        <v>163</v>
      </c>
      <c r="B132" s="7" t="s">
        <v>39</v>
      </c>
      <c r="C132" s="0" t="str">
        <f aca="false">INDEX(country!F:F,MATCH(A132,country!A:A,0))</f>
        <v>LMIC</v>
      </c>
      <c r="D132" s="0" t="n">
        <f aca="false">INDEX(defaults!$A$16:$O$20,MATCH($C132,defaults!$A$16:$A$20,0),MATCH(D$1,defaults!$A$16:$O$16,0))</f>
        <v>0</v>
      </c>
      <c r="E132" s="0" t="n">
        <f aca="false">INDEX(defaults!$A$16:$O$20,MATCH($C132,defaults!$A$16:$A$20,0),MATCH(E$1,defaults!$A$16:$O$16,0))</f>
        <v>0</v>
      </c>
      <c r="F132" s="0" t="n">
        <f aca="false">INDEX(defaults!$A$16:$O$20,MATCH($C132,defaults!$A$16:$A$20,0),MATCH(F$1,defaults!$A$16:$O$16,0))</f>
        <v>0</v>
      </c>
      <c r="G132" s="0" t="n">
        <f aca="false">INDEX(defaults!$A$16:$O$20,MATCH($C132,defaults!$A$16:$A$20,0),MATCH(G$1,defaults!$A$16:$O$16,0))</f>
        <v>0</v>
      </c>
      <c r="H132" s="0" t="n">
        <f aca="false">INDEX(defaults!$A$16:$O$20,MATCH($C132,defaults!$A$16:$A$20,0),MATCH(H$1,defaults!$A$16:$O$16,0))</f>
        <v>0</v>
      </c>
      <c r="I132" s="0" t="n">
        <f aca="false">INDEX(defaults!$A$16:$O$20,MATCH($C132,defaults!$A$16:$A$20,0),MATCH(I$1,defaults!$A$16:$O$16,0))</f>
        <v>0</v>
      </c>
      <c r="J132" s="0" t="n">
        <f aca="false">INDEX(defaults!$A$16:$O$20,MATCH($C132,defaults!$A$16:$A$20,0),MATCH(J$1,defaults!$A$16:$O$16,0))</f>
        <v>10</v>
      </c>
      <c r="K132" s="0" t="n">
        <f aca="false">INDEX(defaults!$A$16:$O$20,MATCH($C132,defaults!$A$16:$A$20,0),MATCH(K$1,defaults!$A$16:$O$16,0))</f>
        <v>20</v>
      </c>
      <c r="L132" s="0" t="n">
        <f aca="false">INDEX(defaults!$A$16:$O$20,MATCH($C132,defaults!$A$16:$A$20,0),MATCH(L$1,defaults!$A$16:$O$16,0))</f>
        <v>20</v>
      </c>
      <c r="M132" s="0" t="n">
        <f aca="false">INDEX(defaults!$A$16:$O$20,MATCH($C132,defaults!$A$16:$A$20,0),MATCH(M$1,defaults!$A$16:$O$16,0))</f>
        <v>20</v>
      </c>
      <c r="N132" s="0" t="n">
        <f aca="false">INDEX(defaults!$A$16:$O$20,MATCH($C132,defaults!$A$16:$A$20,0),MATCH(N$1,defaults!$A$16:$O$16,0))</f>
        <v>20</v>
      </c>
      <c r="O132" s="0" t="n">
        <f aca="false">INDEX(defaults!$A$16:$O$20,MATCH($C132,defaults!$A$16:$A$20,0),MATCH(O$1,defaults!$A$16:$O$16,0))</f>
        <v>20</v>
      </c>
      <c r="P132" s="0" t="n">
        <f aca="false">INDEX(defaults!$A$16:$O$20,MATCH($C132,defaults!$A$16:$A$20,0),MATCH(P$1,defaults!$A$16:$O$16,0))</f>
        <v>20</v>
      </c>
      <c r="Q132" s="0" t="n">
        <f aca="false">INDEX(defaults!$A$16:$O$20,MATCH($C132,defaults!$A$16:$A$20,0),MATCH(Q$1,defaults!$A$16:$O$16,0))</f>
        <v>20</v>
      </c>
    </row>
    <row r="133" customFormat="false" ht="13.8" hidden="false" customHeight="false" outlineLevel="0" collapsed="false">
      <c r="A133" s="0" t="s">
        <v>164</v>
      </c>
      <c r="B133" s="7" t="s">
        <v>41</v>
      </c>
      <c r="C133" s="0" t="str">
        <f aca="false">INDEX(country!F:F,MATCH(A133,country!A:A,0))</f>
        <v>LIC</v>
      </c>
      <c r="D133" s="0" t="n">
        <f aca="false">INDEX(defaults!$A$16:$O$20,MATCH($C133,defaults!$A$16:$A$20,0),MATCH(D$1,defaults!$A$16:$O$16,0))</f>
        <v>0</v>
      </c>
      <c r="E133" s="0" t="n">
        <f aca="false">INDEX(defaults!$A$16:$O$20,MATCH($C133,defaults!$A$16:$A$20,0),MATCH(E$1,defaults!$A$16:$O$16,0))</f>
        <v>0</v>
      </c>
      <c r="F133" s="0" t="n">
        <f aca="false">INDEX(defaults!$A$16:$O$20,MATCH($C133,defaults!$A$16:$A$20,0),MATCH(F$1,defaults!$A$16:$O$16,0))</f>
        <v>0</v>
      </c>
      <c r="G133" s="0" t="n">
        <f aca="false">INDEX(defaults!$A$16:$O$20,MATCH($C133,defaults!$A$16:$A$20,0),MATCH(G$1,defaults!$A$16:$O$16,0))</f>
        <v>0</v>
      </c>
      <c r="H133" s="0" t="n">
        <f aca="false">INDEX(defaults!$A$16:$O$20,MATCH($C133,defaults!$A$16:$A$20,0),MATCH(H$1,defaults!$A$16:$O$16,0))</f>
        <v>0</v>
      </c>
      <c r="I133" s="0" t="n">
        <f aca="false">INDEX(defaults!$A$16:$O$20,MATCH($C133,defaults!$A$16:$A$20,0),MATCH(I$1,defaults!$A$16:$O$16,0))</f>
        <v>0</v>
      </c>
      <c r="J133" s="0" t="n">
        <f aca="false">INDEX(defaults!$A$16:$O$20,MATCH($C133,defaults!$A$16:$A$20,0),MATCH(J$1,defaults!$A$16:$O$16,0))</f>
        <v>0</v>
      </c>
      <c r="K133" s="0" t="n">
        <f aca="false">INDEX(defaults!$A$16:$O$20,MATCH($C133,defaults!$A$16:$A$20,0),MATCH(K$1,defaults!$A$16:$O$16,0))</f>
        <v>0</v>
      </c>
      <c r="L133" s="0" t="n">
        <f aca="false">INDEX(defaults!$A$16:$O$20,MATCH($C133,defaults!$A$16:$A$20,0),MATCH(L$1,defaults!$A$16:$O$16,0))</f>
        <v>0</v>
      </c>
      <c r="M133" s="0" t="n">
        <f aca="false">INDEX(defaults!$A$16:$O$20,MATCH($C133,defaults!$A$16:$A$20,0),MATCH(M$1,defaults!$A$16:$O$16,0))</f>
        <v>0</v>
      </c>
      <c r="N133" s="0" t="n">
        <f aca="false">INDEX(defaults!$A$16:$O$20,MATCH($C133,defaults!$A$16:$A$20,0),MATCH(N$1,defaults!$A$16:$O$16,0))</f>
        <v>0</v>
      </c>
      <c r="O133" s="0" t="n">
        <f aca="false">INDEX(defaults!$A$16:$O$20,MATCH($C133,defaults!$A$16:$A$20,0),MATCH(O$1,defaults!$A$16:$O$16,0))</f>
        <v>0</v>
      </c>
      <c r="P133" s="0" t="n">
        <f aca="false">INDEX(defaults!$A$16:$O$20,MATCH($C133,defaults!$A$16:$A$20,0),MATCH(P$1,defaults!$A$16:$O$16,0))</f>
        <v>0</v>
      </c>
      <c r="Q133" s="0" t="n">
        <f aca="false">INDEX(defaults!$A$16:$O$20,MATCH($C133,defaults!$A$16:$A$20,0),MATCH(Q$1,defaults!$A$16:$O$16,0))</f>
        <v>0</v>
      </c>
    </row>
    <row r="134" customFormat="false" ht="13.8" hidden="false" customHeight="false" outlineLevel="0" collapsed="false">
      <c r="A134" s="0" t="s">
        <v>165</v>
      </c>
      <c r="B134" s="7" t="s">
        <v>41</v>
      </c>
      <c r="C134" s="0" t="str">
        <f aca="false">INDEX(country!F:F,MATCH(A134,country!A:A,0))</f>
        <v>LMIC</v>
      </c>
      <c r="D134" s="0" t="n">
        <f aca="false">INDEX(defaults!$A$16:$O$20,MATCH($C134,defaults!$A$16:$A$20,0),MATCH(D$1,defaults!$A$16:$O$16,0))</f>
        <v>0</v>
      </c>
      <c r="E134" s="0" t="n">
        <f aca="false">INDEX(defaults!$A$16:$O$20,MATCH($C134,defaults!$A$16:$A$20,0),MATCH(E$1,defaults!$A$16:$O$16,0))</f>
        <v>0</v>
      </c>
      <c r="F134" s="0" t="n">
        <f aca="false">INDEX(defaults!$A$16:$O$20,MATCH($C134,defaults!$A$16:$A$20,0),MATCH(F$1,defaults!$A$16:$O$16,0))</f>
        <v>0</v>
      </c>
      <c r="G134" s="0" t="n">
        <f aca="false">INDEX(defaults!$A$16:$O$20,MATCH($C134,defaults!$A$16:$A$20,0),MATCH(G$1,defaults!$A$16:$O$16,0))</f>
        <v>0</v>
      </c>
      <c r="H134" s="0" t="n">
        <f aca="false">INDEX(defaults!$A$16:$O$20,MATCH($C134,defaults!$A$16:$A$20,0),MATCH(H$1,defaults!$A$16:$O$16,0))</f>
        <v>0</v>
      </c>
      <c r="I134" s="0" t="n">
        <f aca="false">INDEX(defaults!$A$16:$O$20,MATCH($C134,defaults!$A$16:$A$20,0),MATCH(I$1,defaults!$A$16:$O$16,0))</f>
        <v>0</v>
      </c>
      <c r="J134" s="0" t="n">
        <f aca="false">INDEX(defaults!$A$16:$O$20,MATCH($C134,defaults!$A$16:$A$20,0),MATCH(J$1,defaults!$A$16:$O$16,0))</f>
        <v>10</v>
      </c>
      <c r="K134" s="0" t="n">
        <f aca="false">INDEX(defaults!$A$16:$O$20,MATCH($C134,defaults!$A$16:$A$20,0),MATCH(K$1,defaults!$A$16:$O$16,0))</f>
        <v>20</v>
      </c>
      <c r="L134" s="0" t="n">
        <f aca="false">INDEX(defaults!$A$16:$O$20,MATCH($C134,defaults!$A$16:$A$20,0),MATCH(L$1,defaults!$A$16:$O$16,0))</f>
        <v>20</v>
      </c>
      <c r="M134" s="0" t="n">
        <f aca="false">INDEX(defaults!$A$16:$O$20,MATCH($C134,defaults!$A$16:$A$20,0),MATCH(M$1,defaults!$A$16:$O$16,0))</f>
        <v>20</v>
      </c>
      <c r="N134" s="0" t="n">
        <f aca="false">INDEX(defaults!$A$16:$O$20,MATCH($C134,defaults!$A$16:$A$20,0),MATCH(N$1,defaults!$A$16:$O$16,0))</f>
        <v>20</v>
      </c>
      <c r="O134" s="0" t="n">
        <f aca="false">INDEX(defaults!$A$16:$O$20,MATCH($C134,defaults!$A$16:$A$20,0),MATCH(O$1,defaults!$A$16:$O$16,0))</f>
        <v>20</v>
      </c>
      <c r="P134" s="0" t="n">
        <f aca="false">INDEX(defaults!$A$16:$O$20,MATCH($C134,defaults!$A$16:$A$20,0),MATCH(P$1,defaults!$A$16:$O$16,0))</f>
        <v>20</v>
      </c>
      <c r="Q134" s="0" t="n">
        <f aca="false">INDEX(defaults!$A$16:$O$20,MATCH($C134,defaults!$A$16:$A$20,0),MATCH(Q$1,defaults!$A$16:$O$16,0))</f>
        <v>20</v>
      </c>
    </row>
    <row r="135" customFormat="false" ht="13.8" hidden="false" customHeight="false" outlineLevel="0" collapsed="false">
      <c r="A135" s="0" t="s">
        <v>166</v>
      </c>
      <c r="B135" s="7" t="s">
        <v>62</v>
      </c>
      <c r="C135" s="0" t="str">
        <f aca="false">INDEX(country!F:F,MATCH(A135,country!A:A,0))</f>
        <v>HIC</v>
      </c>
      <c r="D135" s="0" t="n">
        <f aca="false">INDEX(defaults!$A$16:$O$20,MATCH($C135,defaults!$A$16:$A$20,0),MATCH(D$1,defaults!$A$16:$O$16,0))</f>
        <v>0</v>
      </c>
      <c r="E135" s="0" t="n">
        <f aca="false">INDEX(defaults!$A$16:$O$20,MATCH($C135,defaults!$A$16:$A$20,0),MATCH(E$1,defaults!$A$16:$O$16,0))</f>
        <v>0</v>
      </c>
      <c r="F135" s="0" t="n">
        <f aca="false">INDEX(defaults!$A$16:$O$20,MATCH($C135,defaults!$A$16:$A$20,0),MATCH(F$1,defaults!$A$16:$O$16,0))</f>
        <v>0</v>
      </c>
      <c r="G135" s="0" t="n">
        <f aca="false">INDEX(defaults!$A$16:$O$20,MATCH($C135,defaults!$A$16:$A$20,0),MATCH(G$1,defaults!$A$16:$O$16,0))</f>
        <v>0</v>
      </c>
      <c r="H135" s="0" t="n">
        <f aca="false">INDEX(defaults!$A$16:$O$20,MATCH($C135,defaults!$A$16:$A$20,0),MATCH(H$1,defaults!$A$16:$O$16,0))</f>
        <v>20</v>
      </c>
      <c r="I135" s="0" t="n">
        <f aca="false">INDEX(defaults!$A$16:$O$20,MATCH($C135,defaults!$A$16:$A$20,0),MATCH(I$1,defaults!$A$16:$O$16,0))</f>
        <v>40</v>
      </c>
      <c r="J135" s="0" t="n">
        <f aca="false">INDEX(defaults!$A$16:$O$20,MATCH($C135,defaults!$A$16:$A$20,0),MATCH(J$1,defaults!$A$16:$O$16,0))</f>
        <v>60</v>
      </c>
      <c r="K135" s="0" t="n">
        <f aca="false">INDEX(defaults!$A$16:$O$20,MATCH($C135,defaults!$A$16:$A$20,0),MATCH(K$1,defaults!$A$16:$O$16,0))</f>
        <v>80</v>
      </c>
      <c r="L135" s="0" t="n">
        <f aca="false">INDEX(defaults!$A$16:$O$20,MATCH($C135,defaults!$A$16:$A$20,0),MATCH(L$1,defaults!$A$16:$O$16,0))</f>
        <v>90</v>
      </c>
      <c r="M135" s="0" t="n">
        <f aca="false">INDEX(defaults!$A$16:$O$20,MATCH($C135,defaults!$A$16:$A$20,0),MATCH(M$1,defaults!$A$16:$O$16,0))</f>
        <v>90</v>
      </c>
      <c r="N135" s="0" t="n">
        <f aca="false">INDEX(defaults!$A$16:$O$20,MATCH($C135,defaults!$A$16:$A$20,0),MATCH(N$1,defaults!$A$16:$O$16,0))</f>
        <v>90</v>
      </c>
      <c r="O135" s="0" t="n">
        <f aca="false">INDEX(defaults!$A$16:$O$20,MATCH($C135,defaults!$A$16:$A$20,0),MATCH(O$1,defaults!$A$16:$O$16,0))</f>
        <v>90</v>
      </c>
      <c r="P135" s="0" t="n">
        <f aca="false">INDEX(defaults!$A$16:$O$20,MATCH($C135,defaults!$A$16:$A$20,0),MATCH(P$1,defaults!$A$16:$O$16,0))</f>
        <v>90</v>
      </c>
      <c r="Q135" s="0" t="n">
        <f aca="false">INDEX(defaults!$A$16:$O$20,MATCH($C135,defaults!$A$16:$A$20,0),MATCH(Q$1,defaults!$A$16:$O$16,0))</f>
        <v>90</v>
      </c>
    </row>
    <row r="136" customFormat="false" ht="13.8" hidden="false" customHeight="false" outlineLevel="0" collapsed="false">
      <c r="A136" s="0" t="s">
        <v>167</v>
      </c>
      <c r="B136" s="7" t="s">
        <v>24</v>
      </c>
      <c r="C136" s="0" t="str">
        <f aca="false">INDEX(country!F:F,MATCH(A136,country!A:A,0))</f>
        <v>HIC</v>
      </c>
      <c r="D136" s="0" t="n">
        <f aca="false">INDEX(defaults!$A$16:$O$20,MATCH($C136,defaults!$A$16:$A$20,0),MATCH(D$1,defaults!$A$16:$O$16,0))</f>
        <v>0</v>
      </c>
      <c r="E136" s="0" t="n">
        <f aca="false">INDEX(defaults!$A$16:$O$20,MATCH($C136,defaults!$A$16:$A$20,0),MATCH(E$1,defaults!$A$16:$O$16,0))</f>
        <v>0</v>
      </c>
      <c r="F136" s="0" t="n">
        <f aca="false">INDEX(defaults!$A$16:$O$20,MATCH($C136,defaults!$A$16:$A$20,0),MATCH(F$1,defaults!$A$16:$O$16,0))</f>
        <v>0</v>
      </c>
      <c r="G136" s="0" t="n">
        <f aca="false">INDEX(defaults!$A$16:$O$20,MATCH($C136,defaults!$A$16:$A$20,0),MATCH(G$1,defaults!$A$16:$O$16,0))</f>
        <v>0</v>
      </c>
      <c r="H136" s="0" t="n">
        <f aca="false">INDEX(defaults!$A$16:$O$20,MATCH($C136,defaults!$A$16:$A$20,0),MATCH(H$1,defaults!$A$16:$O$16,0))</f>
        <v>20</v>
      </c>
      <c r="I136" s="0" t="n">
        <f aca="false">INDEX(defaults!$A$16:$O$20,MATCH($C136,defaults!$A$16:$A$20,0),MATCH(I$1,defaults!$A$16:$O$16,0))</f>
        <v>40</v>
      </c>
      <c r="J136" s="0" t="n">
        <f aca="false">INDEX(defaults!$A$16:$O$20,MATCH($C136,defaults!$A$16:$A$20,0),MATCH(J$1,defaults!$A$16:$O$16,0))</f>
        <v>60</v>
      </c>
      <c r="K136" s="0" t="n">
        <f aca="false">INDEX(defaults!$A$16:$O$20,MATCH($C136,defaults!$A$16:$A$20,0),MATCH(K$1,defaults!$A$16:$O$16,0))</f>
        <v>80</v>
      </c>
      <c r="L136" s="0" t="n">
        <f aca="false">INDEX(defaults!$A$16:$O$20,MATCH($C136,defaults!$A$16:$A$20,0),MATCH(L$1,defaults!$A$16:$O$16,0))</f>
        <v>90</v>
      </c>
      <c r="M136" s="0" t="n">
        <f aca="false">INDEX(defaults!$A$16:$O$20,MATCH($C136,defaults!$A$16:$A$20,0),MATCH(M$1,defaults!$A$16:$O$16,0))</f>
        <v>90</v>
      </c>
      <c r="N136" s="0" t="n">
        <f aca="false">INDEX(defaults!$A$16:$O$20,MATCH($C136,defaults!$A$16:$A$20,0),MATCH(N$1,defaults!$A$16:$O$16,0))</f>
        <v>90</v>
      </c>
      <c r="O136" s="0" t="n">
        <f aca="false">INDEX(defaults!$A$16:$O$20,MATCH($C136,defaults!$A$16:$A$20,0),MATCH(O$1,defaults!$A$16:$O$16,0))</f>
        <v>90</v>
      </c>
      <c r="P136" s="0" t="n">
        <f aca="false">INDEX(defaults!$A$16:$O$20,MATCH($C136,defaults!$A$16:$A$20,0),MATCH(P$1,defaults!$A$16:$O$16,0))</f>
        <v>90</v>
      </c>
      <c r="Q136" s="0" t="n">
        <f aca="false">INDEX(defaults!$A$16:$O$20,MATCH($C136,defaults!$A$16:$A$20,0),MATCH(Q$1,defaults!$A$16:$O$16,0))</f>
        <v>90</v>
      </c>
    </row>
    <row r="137" customFormat="false" ht="13.8" hidden="false" customHeight="false" outlineLevel="0" collapsed="false">
      <c r="A137" s="0" t="s">
        <v>168</v>
      </c>
      <c r="B137" s="7" t="s">
        <v>12</v>
      </c>
      <c r="C137" s="0" t="str">
        <f aca="false">INDEX(country!F:F,MATCH(A137,country!A:A,0))</f>
        <v>LMIC</v>
      </c>
      <c r="D137" s="0" t="n">
        <f aca="false">INDEX(defaults!$A$16:$O$20,MATCH($C137,defaults!$A$16:$A$20,0),MATCH(D$1,defaults!$A$16:$O$16,0))</f>
        <v>0</v>
      </c>
      <c r="E137" s="0" t="n">
        <f aca="false">INDEX(defaults!$A$16:$O$20,MATCH($C137,defaults!$A$16:$A$20,0),MATCH(E$1,defaults!$A$16:$O$16,0))</f>
        <v>0</v>
      </c>
      <c r="F137" s="0" t="n">
        <f aca="false">INDEX(defaults!$A$16:$O$20,MATCH($C137,defaults!$A$16:$A$20,0),MATCH(F$1,defaults!$A$16:$O$16,0))</f>
        <v>0</v>
      </c>
      <c r="G137" s="0" t="n">
        <f aca="false">INDEX(defaults!$A$16:$O$20,MATCH($C137,defaults!$A$16:$A$20,0),MATCH(G$1,defaults!$A$16:$O$16,0))</f>
        <v>0</v>
      </c>
      <c r="H137" s="0" t="n">
        <f aca="false">INDEX(defaults!$A$16:$O$20,MATCH($C137,defaults!$A$16:$A$20,0),MATCH(H$1,defaults!$A$16:$O$16,0))</f>
        <v>0</v>
      </c>
      <c r="I137" s="0" t="n">
        <f aca="false">INDEX(defaults!$A$16:$O$20,MATCH($C137,defaults!$A$16:$A$20,0),MATCH(I$1,defaults!$A$16:$O$16,0))</f>
        <v>0</v>
      </c>
      <c r="J137" s="0" t="n">
        <f aca="false">INDEX(defaults!$A$16:$O$20,MATCH($C137,defaults!$A$16:$A$20,0),MATCH(J$1,defaults!$A$16:$O$16,0))</f>
        <v>10</v>
      </c>
      <c r="K137" s="0" t="n">
        <f aca="false">INDEX(defaults!$A$16:$O$20,MATCH($C137,defaults!$A$16:$A$20,0),MATCH(K$1,defaults!$A$16:$O$16,0))</f>
        <v>20</v>
      </c>
      <c r="L137" s="0" t="n">
        <f aca="false">INDEX(defaults!$A$16:$O$20,MATCH($C137,defaults!$A$16:$A$20,0),MATCH(L$1,defaults!$A$16:$O$16,0))</f>
        <v>20</v>
      </c>
      <c r="M137" s="0" t="n">
        <f aca="false">INDEX(defaults!$A$16:$O$20,MATCH($C137,defaults!$A$16:$A$20,0),MATCH(M$1,defaults!$A$16:$O$16,0))</f>
        <v>20</v>
      </c>
      <c r="N137" s="0" t="n">
        <f aca="false">INDEX(defaults!$A$16:$O$20,MATCH($C137,defaults!$A$16:$A$20,0),MATCH(N$1,defaults!$A$16:$O$16,0))</f>
        <v>20</v>
      </c>
      <c r="O137" s="0" t="n">
        <f aca="false">INDEX(defaults!$A$16:$O$20,MATCH($C137,defaults!$A$16:$A$20,0),MATCH(O$1,defaults!$A$16:$O$16,0))</f>
        <v>20</v>
      </c>
      <c r="P137" s="0" t="n">
        <f aca="false">INDEX(defaults!$A$16:$O$20,MATCH($C137,defaults!$A$16:$A$20,0),MATCH(P$1,defaults!$A$16:$O$16,0))</f>
        <v>20</v>
      </c>
      <c r="Q137" s="0" t="n">
        <f aca="false">INDEX(defaults!$A$16:$O$20,MATCH($C137,defaults!$A$16:$A$20,0),MATCH(Q$1,defaults!$A$16:$O$16,0))</f>
        <v>20</v>
      </c>
    </row>
    <row r="138" customFormat="false" ht="13.8" hidden="false" customHeight="false" outlineLevel="0" collapsed="false">
      <c r="A138" s="0" t="s">
        <v>169</v>
      </c>
      <c r="B138" s="7" t="s">
        <v>39</v>
      </c>
      <c r="C138" s="0" t="str">
        <f aca="false">INDEX(country!F:F,MATCH(A138,country!A:A,0))</f>
        <v>HIC</v>
      </c>
      <c r="D138" s="0" t="n">
        <f aca="false">INDEX(defaults!$A$16:$O$20,MATCH($C138,defaults!$A$16:$A$20,0),MATCH(D$1,defaults!$A$16:$O$16,0))</f>
        <v>0</v>
      </c>
      <c r="E138" s="0" t="n">
        <f aca="false">INDEX(defaults!$A$16:$O$20,MATCH($C138,defaults!$A$16:$A$20,0),MATCH(E$1,defaults!$A$16:$O$16,0))</f>
        <v>0</v>
      </c>
      <c r="F138" s="0" t="n">
        <f aca="false">INDEX(defaults!$A$16:$O$20,MATCH($C138,defaults!$A$16:$A$20,0),MATCH(F$1,defaults!$A$16:$O$16,0))</f>
        <v>0</v>
      </c>
      <c r="G138" s="0" t="n">
        <f aca="false">INDEX(defaults!$A$16:$O$20,MATCH($C138,defaults!$A$16:$A$20,0),MATCH(G$1,defaults!$A$16:$O$16,0))</f>
        <v>0</v>
      </c>
      <c r="H138" s="0" t="n">
        <f aca="false">INDEX(defaults!$A$16:$O$20,MATCH($C138,defaults!$A$16:$A$20,0),MATCH(H$1,defaults!$A$16:$O$16,0))</f>
        <v>20</v>
      </c>
      <c r="I138" s="0" t="n">
        <f aca="false">INDEX(defaults!$A$16:$O$20,MATCH($C138,defaults!$A$16:$A$20,0),MATCH(I$1,defaults!$A$16:$O$16,0))</f>
        <v>40</v>
      </c>
      <c r="J138" s="0" t="n">
        <f aca="false">INDEX(defaults!$A$16:$O$20,MATCH($C138,defaults!$A$16:$A$20,0),MATCH(J$1,defaults!$A$16:$O$16,0))</f>
        <v>60</v>
      </c>
      <c r="K138" s="0" t="n">
        <f aca="false">INDEX(defaults!$A$16:$O$20,MATCH($C138,defaults!$A$16:$A$20,0),MATCH(K$1,defaults!$A$16:$O$16,0))</f>
        <v>80</v>
      </c>
      <c r="L138" s="0" t="n">
        <f aca="false">INDEX(defaults!$A$16:$O$20,MATCH($C138,defaults!$A$16:$A$20,0),MATCH(L$1,defaults!$A$16:$O$16,0))</f>
        <v>90</v>
      </c>
      <c r="M138" s="0" t="n">
        <f aca="false">INDEX(defaults!$A$16:$O$20,MATCH($C138,defaults!$A$16:$A$20,0),MATCH(M$1,defaults!$A$16:$O$16,0))</f>
        <v>90</v>
      </c>
      <c r="N138" s="0" t="n">
        <f aca="false">INDEX(defaults!$A$16:$O$20,MATCH($C138,defaults!$A$16:$A$20,0),MATCH(N$1,defaults!$A$16:$O$16,0))</f>
        <v>90</v>
      </c>
      <c r="O138" s="0" t="n">
        <f aca="false">INDEX(defaults!$A$16:$O$20,MATCH($C138,defaults!$A$16:$A$20,0),MATCH(O$1,defaults!$A$16:$O$16,0))</f>
        <v>90</v>
      </c>
      <c r="P138" s="0" t="n">
        <f aca="false">INDEX(defaults!$A$16:$O$20,MATCH($C138,defaults!$A$16:$A$20,0),MATCH(P$1,defaults!$A$16:$O$16,0))</f>
        <v>90</v>
      </c>
      <c r="Q138" s="0" t="n">
        <f aca="false">INDEX(defaults!$A$16:$O$20,MATCH($C138,defaults!$A$16:$A$20,0),MATCH(Q$1,defaults!$A$16:$O$16,0))</f>
        <v>90</v>
      </c>
    </row>
    <row r="139" customFormat="false" ht="13.8" hidden="false" customHeight="false" outlineLevel="0" collapsed="false">
      <c r="A139" s="0" t="s">
        <v>170</v>
      </c>
      <c r="B139" s="7" t="s">
        <v>93</v>
      </c>
      <c r="C139" s="0" t="str">
        <f aca="false">INDEX(country!F:F,MATCH(A139,country!A:A,0))</f>
        <v>LMIC</v>
      </c>
      <c r="D139" s="0" t="n">
        <f aca="false">INDEX(defaults!$A$16:$O$20,MATCH($C139,defaults!$A$16:$A$20,0),MATCH(D$1,defaults!$A$16:$O$16,0))</f>
        <v>0</v>
      </c>
      <c r="E139" s="0" t="n">
        <f aca="false">INDEX(defaults!$A$16:$O$20,MATCH($C139,defaults!$A$16:$A$20,0),MATCH(E$1,defaults!$A$16:$O$16,0))</f>
        <v>0</v>
      </c>
      <c r="F139" s="0" t="n">
        <f aca="false">INDEX(defaults!$A$16:$O$20,MATCH($C139,defaults!$A$16:$A$20,0),MATCH(F$1,defaults!$A$16:$O$16,0))</f>
        <v>0</v>
      </c>
      <c r="G139" s="0" t="n">
        <f aca="false">INDEX(defaults!$A$16:$O$20,MATCH($C139,defaults!$A$16:$A$20,0),MATCH(G$1,defaults!$A$16:$O$16,0))</f>
        <v>0</v>
      </c>
      <c r="H139" s="0" t="n">
        <f aca="false">INDEX(defaults!$A$16:$O$20,MATCH($C139,defaults!$A$16:$A$20,0),MATCH(H$1,defaults!$A$16:$O$16,0))</f>
        <v>0</v>
      </c>
      <c r="I139" s="0" t="n">
        <f aca="false">INDEX(defaults!$A$16:$O$20,MATCH($C139,defaults!$A$16:$A$20,0),MATCH(I$1,defaults!$A$16:$O$16,0))</f>
        <v>0</v>
      </c>
      <c r="J139" s="0" t="n">
        <f aca="false">INDEX(defaults!$A$16:$O$20,MATCH($C139,defaults!$A$16:$A$20,0),MATCH(J$1,defaults!$A$16:$O$16,0))</f>
        <v>10</v>
      </c>
      <c r="K139" s="0" t="n">
        <f aca="false">INDEX(defaults!$A$16:$O$20,MATCH($C139,defaults!$A$16:$A$20,0),MATCH(K$1,defaults!$A$16:$O$16,0))</f>
        <v>20</v>
      </c>
      <c r="L139" s="0" t="n">
        <f aca="false">INDEX(defaults!$A$16:$O$20,MATCH($C139,defaults!$A$16:$A$20,0),MATCH(L$1,defaults!$A$16:$O$16,0))</f>
        <v>20</v>
      </c>
      <c r="M139" s="0" t="n">
        <f aca="false">INDEX(defaults!$A$16:$O$20,MATCH($C139,defaults!$A$16:$A$20,0),MATCH(M$1,defaults!$A$16:$O$16,0))</f>
        <v>20</v>
      </c>
      <c r="N139" s="0" t="n">
        <f aca="false">INDEX(defaults!$A$16:$O$20,MATCH($C139,defaults!$A$16:$A$20,0),MATCH(N$1,defaults!$A$16:$O$16,0))</f>
        <v>20</v>
      </c>
      <c r="O139" s="0" t="n">
        <f aca="false">INDEX(defaults!$A$16:$O$20,MATCH($C139,defaults!$A$16:$A$20,0),MATCH(O$1,defaults!$A$16:$O$16,0))</f>
        <v>20</v>
      </c>
      <c r="P139" s="0" t="n">
        <f aca="false">INDEX(defaults!$A$16:$O$20,MATCH($C139,defaults!$A$16:$A$20,0),MATCH(P$1,defaults!$A$16:$O$16,0))</f>
        <v>20</v>
      </c>
      <c r="Q139" s="0" t="n">
        <f aca="false">INDEX(defaults!$A$16:$O$20,MATCH($C139,defaults!$A$16:$A$20,0),MATCH(Q$1,defaults!$A$16:$O$16,0))</f>
        <v>20</v>
      </c>
    </row>
    <row r="140" customFormat="false" ht="13.8" hidden="false" customHeight="false" outlineLevel="0" collapsed="false">
      <c r="A140" s="0" t="s">
        <v>171</v>
      </c>
      <c r="B140" s="7" t="s">
        <v>22</v>
      </c>
      <c r="C140" s="0" t="str">
        <f aca="false">INDEX(country!F:F,MATCH(A140,country!A:A,0))</f>
        <v>UMIC</v>
      </c>
      <c r="D140" s="0" t="n">
        <f aca="false">INDEX(defaults!$A$16:$O$20,MATCH($C140,defaults!$A$16:$A$20,0),MATCH(D$1,defaults!$A$16:$O$16,0))</f>
        <v>0</v>
      </c>
      <c r="E140" s="0" t="n">
        <f aca="false">INDEX(defaults!$A$16:$O$20,MATCH($C140,defaults!$A$16:$A$20,0),MATCH(E$1,defaults!$A$16:$O$16,0))</f>
        <v>0</v>
      </c>
      <c r="F140" s="0" t="n">
        <f aca="false">INDEX(defaults!$A$16:$O$20,MATCH($C140,defaults!$A$16:$A$20,0),MATCH(F$1,defaults!$A$16:$O$16,0))</f>
        <v>0</v>
      </c>
      <c r="G140" s="0" t="n">
        <f aca="false">INDEX(defaults!$A$16:$O$20,MATCH($C140,defaults!$A$16:$A$20,0),MATCH(G$1,defaults!$A$16:$O$16,0))</f>
        <v>0</v>
      </c>
      <c r="H140" s="0" t="n">
        <f aca="false">INDEX(defaults!$A$16:$O$20,MATCH($C140,defaults!$A$16:$A$20,0),MATCH(H$1,defaults!$A$16:$O$16,0))</f>
        <v>10</v>
      </c>
      <c r="I140" s="0" t="n">
        <f aca="false">INDEX(defaults!$A$16:$O$20,MATCH($C140,defaults!$A$16:$A$20,0),MATCH(I$1,defaults!$A$16:$O$16,0))</f>
        <v>30</v>
      </c>
      <c r="J140" s="0" t="n">
        <f aca="false">INDEX(defaults!$A$16:$O$20,MATCH($C140,defaults!$A$16:$A$20,0),MATCH(J$1,defaults!$A$16:$O$16,0))</f>
        <v>40</v>
      </c>
      <c r="K140" s="0" t="n">
        <f aca="false">INDEX(defaults!$A$16:$O$20,MATCH($C140,defaults!$A$16:$A$20,0),MATCH(K$1,defaults!$A$16:$O$16,0))</f>
        <v>50</v>
      </c>
      <c r="L140" s="0" t="n">
        <f aca="false">INDEX(defaults!$A$16:$O$20,MATCH($C140,defaults!$A$16:$A$20,0),MATCH(L$1,defaults!$A$16:$O$16,0))</f>
        <v>50</v>
      </c>
      <c r="M140" s="0" t="n">
        <f aca="false">INDEX(defaults!$A$16:$O$20,MATCH($C140,defaults!$A$16:$A$20,0),MATCH(M$1,defaults!$A$16:$O$16,0))</f>
        <v>50</v>
      </c>
      <c r="N140" s="0" t="n">
        <f aca="false">INDEX(defaults!$A$16:$O$20,MATCH($C140,defaults!$A$16:$A$20,0),MATCH(N$1,defaults!$A$16:$O$16,0))</f>
        <v>50</v>
      </c>
      <c r="O140" s="0" t="n">
        <f aca="false">INDEX(defaults!$A$16:$O$20,MATCH($C140,defaults!$A$16:$A$20,0),MATCH(O$1,defaults!$A$16:$O$16,0))</f>
        <v>50</v>
      </c>
      <c r="P140" s="0" t="n">
        <f aca="false">INDEX(defaults!$A$16:$O$20,MATCH($C140,defaults!$A$16:$A$20,0),MATCH(P$1,defaults!$A$16:$O$16,0))</f>
        <v>50</v>
      </c>
      <c r="Q140" s="0" t="n">
        <f aca="false">INDEX(defaults!$A$16:$O$20,MATCH($C140,defaults!$A$16:$A$20,0),MATCH(Q$1,defaults!$A$16:$O$16,0))</f>
        <v>50</v>
      </c>
    </row>
    <row r="141" customFormat="false" ht="13.8" hidden="false" customHeight="false" outlineLevel="0" collapsed="false">
      <c r="A141" s="0" t="s">
        <v>172</v>
      </c>
      <c r="B141" s="7" t="s">
        <v>22</v>
      </c>
      <c r="C141" s="0" t="str">
        <f aca="false">INDEX(country!F:F,MATCH(A141,country!A:A,0))</f>
        <v>UMIC</v>
      </c>
      <c r="D141" s="0" t="n">
        <f aca="false">INDEX(defaults!$A$16:$O$20,MATCH($C141,defaults!$A$16:$A$20,0),MATCH(D$1,defaults!$A$16:$O$16,0))</f>
        <v>0</v>
      </c>
      <c r="E141" s="0" t="n">
        <f aca="false">INDEX(defaults!$A$16:$O$20,MATCH($C141,defaults!$A$16:$A$20,0),MATCH(E$1,defaults!$A$16:$O$16,0))</f>
        <v>0</v>
      </c>
      <c r="F141" s="0" t="n">
        <f aca="false">INDEX(defaults!$A$16:$O$20,MATCH($C141,defaults!$A$16:$A$20,0),MATCH(F$1,defaults!$A$16:$O$16,0))</f>
        <v>0</v>
      </c>
      <c r="G141" s="0" t="n">
        <f aca="false">INDEX(defaults!$A$16:$O$20,MATCH($C141,defaults!$A$16:$A$20,0),MATCH(G$1,defaults!$A$16:$O$16,0))</f>
        <v>0</v>
      </c>
      <c r="H141" s="0" t="n">
        <f aca="false">INDEX(defaults!$A$16:$O$20,MATCH($C141,defaults!$A$16:$A$20,0),MATCH(H$1,defaults!$A$16:$O$16,0))</f>
        <v>10</v>
      </c>
      <c r="I141" s="0" t="n">
        <f aca="false">INDEX(defaults!$A$16:$O$20,MATCH($C141,defaults!$A$16:$A$20,0),MATCH(I$1,defaults!$A$16:$O$16,0))</f>
        <v>30</v>
      </c>
      <c r="J141" s="0" t="n">
        <f aca="false">INDEX(defaults!$A$16:$O$20,MATCH($C141,defaults!$A$16:$A$20,0),MATCH(J$1,defaults!$A$16:$O$16,0))</f>
        <v>40</v>
      </c>
      <c r="K141" s="0" t="n">
        <f aca="false">INDEX(defaults!$A$16:$O$20,MATCH($C141,defaults!$A$16:$A$20,0),MATCH(K$1,defaults!$A$16:$O$16,0))</f>
        <v>50</v>
      </c>
      <c r="L141" s="0" t="n">
        <f aca="false">INDEX(defaults!$A$16:$O$20,MATCH($C141,defaults!$A$16:$A$20,0),MATCH(L$1,defaults!$A$16:$O$16,0))</f>
        <v>50</v>
      </c>
      <c r="M141" s="0" t="n">
        <f aca="false">INDEX(defaults!$A$16:$O$20,MATCH($C141,defaults!$A$16:$A$20,0),MATCH(M$1,defaults!$A$16:$O$16,0))</f>
        <v>50</v>
      </c>
      <c r="N141" s="0" t="n">
        <f aca="false">INDEX(defaults!$A$16:$O$20,MATCH($C141,defaults!$A$16:$A$20,0),MATCH(N$1,defaults!$A$16:$O$16,0))</f>
        <v>50</v>
      </c>
      <c r="O141" s="0" t="n">
        <f aca="false">INDEX(defaults!$A$16:$O$20,MATCH($C141,defaults!$A$16:$A$20,0),MATCH(O$1,defaults!$A$16:$O$16,0))</f>
        <v>50</v>
      </c>
      <c r="P141" s="0" t="n">
        <f aca="false">INDEX(defaults!$A$16:$O$20,MATCH($C141,defaults!$A$16:$A$20,0),MATCH(P$1,defaults!$A$16:$O$16,0))</f>
        <v>50</v>
      </c>
      <c r="Q141" s="0" t="n">
        <f aca="false">INDEX(defaults!$A$16:$O$20,MATCH($C141,defaults!$A$16:$A$20,0),MATCH(Q$1,defaults!$A$16:$O$16,0))</f>
        <v>50</v>
      </c>
    </row>
    <row r="142" customFormat="false" ht="13.8" hidden="false" customHeight="false" outlineLevel="0" collapsed="false">
      <c r="A142" s="0" t="s">
        <v>173</v>
      </c>
      <c r="B142" s="7" t="s">
        <v>49</v>
      </c>
      <c r="C142" s="0" t="str">
        <f aca="false">INDEX(country!F:F,MATCH(A142,country!A:A,0))</f>
        <v>LMIC</v>
      </c>
      <c r="D142" s="0" t="n">
        <f aca="false">INDEX(defaults!$A$16:$O$20,MATCH($C142,defaults!$A$16:$A$20,0),MATCH(D$1,defaults!$A$16:$O$16,0))</f>
        <v>0</v>
      </c>
      <c r="E142" s="0" t="n">
        <f aca="false">INDEX(defaults!$A$16:$O$20,MATCH($C142,defaults!$A$16:$A$20,0),MATCH(E$1,defaults!$A$16:$O$16,0))</f>
        <v>0</v>
      </c>
      <c r="F142" s="0" t="n">
        <f aca="false">INDEX(defaults!$A$16:$O$20,MATCH($C142,defaults!$A$16:$A$20,0),MATCH(F$1,defaults!$A$16:$O$16,0))</f>
        <v>0</v>
      </c>
      <c r="G142" s="0" t="n">
        <f aca="false">INDEX(defaults!$A$16:$O$20,MATCH($C142,defaults!$A$16:$A$20,0),MATCH(G$1,defaults!$A$16:$O$16,0))</f>
        <v>0</v>
      </c>
      <c r="H142" s="0" t="n">
        <f aca="false">INDEX(defaults!$A$16:$O$20,MATCH($C142,defaults!$A$16:$A$20,0),MATCH(H$1,defaults!$A$16:$O$16,0))</f>
        <v>0</v>
      </c>
      <c r="I142" s="0" t="n">
        <f aca="false">INDEX(defaults!$A$16:$O$20,MATCH($C142,defaults!$A$16:$A$20,0),MATCH(I$1,defaults!$A$16:$O$16,0))</f>
        <v>0</v>
      </c>
      <c r="J142" s="0" t="n">
        <f aca="false">INDEX(defaults!$A$16:$O$20,MATCH($C142,defaults!$A$16:$A$20,0),MATCH(J$1,defaults!$A$16:$O$16,0))</f>
        <v>10</v>
      </c>
      <c r="K142" s="0" t="n">
        <f aca="false">INDEX(defaults!$A$16:$O$20,MATCH($C142,defaults!$A$16:$A$20,0),MATCH(K$1,defaults!$A$16:$O$16,0))</f>
        <v>20</v>
      </c>
      <c r="L142" s="0" t="n">
        <f aca="false">INDEX(defaults!$A$16:$O$20,MATCH($C142,defaults!$A$16:$A$20,0),MATCH(L$1,defaults!$A$16:$O$16,0))</f>
        <v>20</v>
      </c>
      <c r="M142" s="0" t="n">
        <f aca="false">INDEX(defaults!$A$16:$O$20,MATCH($C142,defaults!$A$16:$A$20,0),MATCH(M$1,defaults!$A$16:$O$16,0))</f>
        <v>20</v>
      </c>
      <c r="N142" s="0" t="n">
        <f aca="false">INDEX(defaults!$A$16:$O$20,MATCH($C142,defaults!$A$16:$A$20,0),MATCH(N$1,defaults!$A$16:$O$16,0))</f>
        <v>20</v>
      </c>
      <c r="O142" s="0" t="n">
        <f aca="false">INDEX(defaults!$A$16:$O$20,MATCH($C142,defaults!$A$16:$A$20,0),MATCH(O$1,defaults!$A$16:$O$16,0))</f>
        <v>20</v>
      </c>
      <c r="P142" s="0" t="n">
        <f aca="false">INDEX(defaults!$A$16:$O$20,MATCH($C142,defaults!$A$16:$A$20,0),MATCH(P$1,defaults!$A$16:$O$16,0))</f>
        <v>20</v>
      </c>
      <c r="Q142" s="0" t="n">
        <f aca="false">INDEX(defaults!$A$16:$O$20,MATCH($C142,defaults!$A$16:$A$20,0),MATCH(Q$1,defaults!$A$16:$O$16,0))</f>
        <v>20</v>
      </c>
    </row>
    <row r="143" customFormat="false" ht="13.8" hidden="false" customHeight="false" outlineLevel="0" collapsed="false">
      <c r="A143" s="0" t="s">
        <v>174</v>
      </c>
      <c r="B143" s="7" t="s">
        <v>36</v>
      </c>
      <c r="C143" s="0" t="str">
        <f aca="false">INDEX(country!F:F,MATCH(A143,country!A:A,0))</f>
        <v>HIC</v>
      </c>
      <c r="D143" s="0" t="n">
        <f aca="false">INDEX(defaults!$A$16:$O$20,MATCH($C143,defaults!$A$16:$A$20,0),MATCH(D$1,defaults!$A$16:$O$16,0))</f>
        <v>0</v>
      </c>
      <c r="E143" s="0" t="n">
        <f aca="false">INDEX(defaults!$A$16:$O$20,MATCH($C143,defaults!$A$16:$A$20,0),MATCH(E$1,defaults!$A$16:$O$16,0))</f>
        <v>0</v>
      </c>
      <c r="F143" s="0" t="n">
        <f aca="false">INDEX(defaults!$A$16:$O$20,MATCH($C143,defaults!$A$16:$A$20,0),MATCH(F$1,defaults!$A$16:$O$16,0))</f>
        <v>0</v>
      </c>
      <c r="G143" s="0" t="n">
        <f aca="false">INDEX(defaults!$A$16:$O$20,MATCH($C143,defaults!$A$16:$A$20,0),MATCH(G$1,defaults!$A$16:$O$16,0))</f>
        <v>0</v>
      </c>
      <c r="H143" s="0" t="n">
        <f aca="false">INDEX(defaults!$A$16:$O$20,MATCH($C143,defaults!$A$16:$A$20,0),MATCH(H$1,defaults!$A$16:$O$16,0))</f>
        <v>20</v>
      </c>
      <c r="I143" s="0" t="n">
        <f aca="false">INDEX(defaults!$A$16:$O$20,MATCH($C143,defaults!$A$16:$A$20,0),MATCH(I$1,defaults!$A$16:$O$16,0))</f>
        <v>40</v>
      </c>
      <c r="J143" s="0" t="n">
        <f aca="false">INDEX(defaults!$A$16:$O$20,MATCH($C143,defaults!$A$16:$A$20,0),MATCH(J$1,defaults!$A$16:$O$16,0))</f>
        <v>60</v>
      </c>
      <c r="K143" s="0" t="n">
        <f aca="false">INDEX(defaults!$A$16:$O$20,MATCH($C143,defaults!$A$16:$A$20,0),MATCH(K$1,defaults!$A$16:$O$16,0))</f>
        <v>80</v>
      </c>
      <c r="L143" s="0" t="n">
        <f aca="false">INDEX(defaults!$A$16:$O$20,MATCH($C143,defaults!$A$16:$A$20,0),MATCH(L$1,defaults!$A$16:$O$16,0))</f>
        <v>90</v>
      </c>
      <c r="M143" s="0" t="n">
        <f aca="false">INDEX(defaults!$A$16:$O$20,MATCH($C143,defaults!$A$16:$A$20,0),MATCH(M$1,defaults!$A$16:$O$16,0))</f>
        <v>90</v>
      </c>
      <c r="N143" s="0" t="n">
        <f aca="false">INDEX(defaults!$A$16:$O$20,MATCH($C143,defaults!$A$16:$A$20,0),MATCH(N$1,defaults!$A$16:$O$16,0))</f>
        <v>90</v>
      </c>
      <c r="O143" s="0" t="n">
        <f aca="false">INDEX(defaults!$A$16:$O$20,MATCH($C143,defaults!$A$16:$A$20,0),MATCH(O$1,defaults!$A$16:$O$16,0))</f>
        <v>90</v>
      </c>
      <c r="P143" s="0" t="n">
        <f aca="false">INDEX(defaults!$A$16:$O$20,MATCH($C143,defaults!$A$16:$A$20,0),MATCH(P$1,defaults!$A$16:$O$16,0))</f>
        <v>90</v>
      </c>
      <c r="Q143" s="0" t="n">
        <f aca="false">INDEX(defaults!$A$16:$O$20,MATCH($C143,defaults!$A$16:$A$20,0),MATCH(Q$1,defaults!$A$16:$O$16,0))</f>
        <v>90</v>
      </c>
    </row>
    <row r="144" customFormat="false" ht="13.8" hidden="false" customHeight="false" outlineLevel="0" collapsed="false">
      <c r="A144" s="0" t="s">
        <v>175</v>
      </c>
      <c r="B144" s="7" t="s">
        <v>14</v>
      </c>
      <c r="C144" s="0" t="str">
        <f aca="false">INDEX(country!F:F,MATCH(A144,country!A:A,0))</f>
        <v>HIC</v>
      </c>
      <c r="D144" s="0" t="n">
        <f aca="false">INDEX(defaults!$A$16:$O$20,MATCH($C144,defaults!$A$16:$A$20,0),MATCH(D$1,defaults!$A$16:$O$16,0))</f>
        <v>0</v>
      </c>
      <c r="E144" s="0" t="n">
        <f aca="false">INDEX(defaults!$A$16:$O$20,MATCH($C144,defaults!$A$16:$A$20,0),MATCH(E$1,defaults!$A$16:$O$16,0))</f>
        <v>0</v>
      </c>
      <c r="F144" s="0" t="n">
        <f aca="false">INDEX(defaults!$A$16:$O$20,MATCH($C144,defaults!$A$16:$A$20,0),MATCH(F$1,defaults!$A$16:$O$16,0))</f>
        <v>0</v>
      </c>
      <c r="G144" s="0" t="n">
        <f aca="false">INDEX(defaults!$A$16:$O$20,MATCH($C144,defaults!$A$16:$A$20,0),MATCH(G$1,defaults!$A$16:$O$16,0))</f>
        <v>0</v>
      </c>
      <c r="H144" s="0" t="n">
        <f aca="false">INDEX(defaults!$A$16:$O$20,MATCH($C144,defaults!$A$16:$A$20,0),MATCH(H$1,defaults!$A$16:$O$16,0))</f>
        <v>20</v>
      </c>
      <c r="I144" s="0" t="n">
        <f aca="false">INDEX(defaults!$A$16:$O$20,MATCH($C144,defaults!$A$16:$A$20,0),MATCH(I$1,defaults!$A$16:$O$16,0))</f>
        <v>40</v>
      </c>
      <c r="J144" s="0" t="n">
        <f aca="false">INDEX(defaults!$A$16:$O$20,MATCH($C144,defaults!$A$16:$A$20,0),MATCH(J$1,defaults!$A$16:$O$16,0))</f>
        <v>60</v>
      </c>
      <c r="K144" s="0" t="n">
        <f aca="false">INDEX(defaults!$A$16:$O$20,MATCH($C144,defaults!$A$16:$A$20,0),MATCH(K$1,defaults!$A$16:$O$16,0))</f>
        <v>80</v>
      </c>
      <c r="L144" s="0" t="n">
        <f aca="false">INDEX(defaults!$A$16:$O$20,MATCH($C144,defaults!$A$16:$A$20,0),MATCH(L$1,defaults!$A$16:$O$16,0))</f>
        <v>90</v>
      </c>
      <c r="M144" s="0" t="n">
        <f aca="false">INDEX(defaults!$A$16:$O$20,MATCH($C144,defaults!$A$16:$A$20,0),MATCH(M$1,defaults!$A$16:$O$16,0))</f>
        <v>90</v>
      </c>
      <c r="N144" s="0" t="n">
        <f aca="false">INDEX(defaults!$A$16:$O$20,MATCH($C144,defaults!$A$16:$A$20,0),MATCH(N$1,defaults!$A$16:$O$16,0))</f>
        <v>90</v>
      </c>
      <c r="O144" s="0" t="n">
        <f aca="false">INDEX(defaults!$A$16:$O$20,MATCH($C144,defaults!$A$16:$A$20,0),MATCH(O$1,defaults!$A$16:$O$16,0))</f>
        <v>90</v>
      </c>
      <c r="P144" s="0" t="n">
        <f aca="false">INDEX(defaults!$A$16:$O$20,MATCH($C144,defaults!$A$16:$A$20,0),MATCH(P$1,defaults!$A$16:$O$16,0))</f>
        <v>90</v>
      </c>
      <c r="Q144" s="0" t="n">
        <f aca="false">INDEX(defaults!$A$16:$O$20,MATCH($C144,defaults!$A$16:$A$20,0),MATCH(Q$1,defaults!$A$16:$O$16,0))</f>
        <v>90</v>
      </c>
    </row>
    <row r="145" customFormat="false" ht="13.8" hidden="false" customHeight="false" outlineLevel="0" collapsed="false">
      <c r="A145" s="0" t="s">
        <v>176</v>
      </c>
      <c r="B145" s="7" t="s">
        <v>20</v>
      </c>
      <c r="C145" s="0" t="str">
        <f aca="false">INDEX(country!F:F,MATCH(A145,country!A:A,0))</f>
        <v>HIC</v>
      </c>
      <c r="D145" s="0" t="n">
        <f aca="false">INDEX(defaults!$A$16:$O$20,MATCH($C145,defaults!$A$16:$A$20,0),MATCH(D$1,defaults!$A$16:$O$16,0))</f>
        <v>0</v>
      </c>
      <c r="E145" s="0" t="n">
        <f aca="false">INDEX(defaults!$A$16:$O$20,MATCH($C145,defaults!$A$16:$A$20,0),MATCH(E$1,defaults!$A$16:$O$16,0))</f>
        <v>0</v>
      </c>
      <c r="F145" s="0" t="n">
        <f aca="false">INDEX(defaults!$A$16:$O$20,MATCH($C145,defaults!$A$16:$A$20,0),MATCH(F$1,defaults!$A$16:$O$16,0))</f>
        <v>0</v>
      </c>
      <c r="G145" s="0" t="n">
        <f aca="false">INDEX(defaults!$A$16:$O$20,MATCH($C145,defaults!$A$16:$A$20,0),MATCH(G$1,defaults!$A$16:$O$16,0))</f>
        <v>0</v>
      </c>
      <c r="H145" s="0" t="n">
        <f aca="false">INDEX(defaults!$A$16:$O$20,MATCH($C145,defaults!$A$16:$A$20,0),MATCH(H$1,defaults!$A$16:$O$16,0))</f>
        <v>20</v>
      </c>
      <c r="I145" s="0" t="n">
        <f aca="false">INDEX(defaults!$A$16:$O$20,MATCH($C145,defaults!$A$16:$A$20,0),MATCH(I$1,defaults!$A$16:$O$16,0))</f>
        <v>40</v>
      </c>
      <c r="J145" s="0" t="n">
        <f aca="false">INDEX(defaults!$A$16:$O$20,MATCH($C145,defaults!$A$16:$A$20,0),MATCH(J$1,defaults!$A$16:$O$16,0))</f>
        <v>60</v>
      </c>
      <c r="K145" s="0" t="n">
        <f aca="false">INDEX(defaults!$A$16:$O$20,MATCH($C145,defaults!$A$16:$A$20,0),MATCH(K$1,defaults!$A$16:$O$16,0))</f>
        <v>80</v>
      </c>
      <c r="L145" s="0" t="n">
        <f aca="false">INDEX(defaults!$A$16:$O$20,MATCH($C145,defaults!$A$16:$A$20,0),MATCH(L$1,defaults!$A$16:$O$16,0))</f>
        <v>90</v>
      </c>
      <c r="M145" s="0" t="n">
        <f aca="false">INDEX(defaults!$A$16:$O$20,MATCH($C145,defaults!$A$16:$A$20,0),MATCH(M$1,defaults!$A$16:$O$16,0))</f>
        <v>90</v>
      </c>
      <c r="N145" s="0" t="n">
        <f aca="false">INDEX(defaults!$A$16:$O$20,MATCH($C145,defaults!$A$16:$A$20,0),MATCH(N$1,defaults!$A$16:$O$16,0))</f>
        <v>90</v>
      </c>
      <c r="O145" s="0" t="n">
        <f aca="false">INDEX(defaults!$A$16:$O$20,MATCH($C145,defaults!$A$16:$A$20,0),MATCH(O$1,defaults!$A$16:$O$16,0))</f>
        <v>90</v>
      </c>
      <c r="P145" s="0" t="n">
        <f aca="false">INDEX(defaults!$A$16:$O$20,MATCH($C145,defaults!$A$16:$A$20,0),MATCH(P$1,defaults!$A$16:$O$16,0))</f>
        <v>90</v>
      </c>
      <c r="Q145" s="0" t="n">
        <f aca="false">INDEX(defaults!$A$16:$O$20,MATCH($C145,defaults!$A$16:$A$20,0),MATCH(Q$1,defaults!$A$16:$O$16,0))</f>
        <v>90</v>
      </c>
    </row>
    <row r="146" customFormat="false" ht="13.8" hidden="false" customHeight="false" outlineLevel="0" collapsed="false">
      <c r="A146" s="0" t="s">
        <v>177</v>
      </c>
      <c r="B146" s="7" t="s">
        <v>24</v>
      </c>
      <c r="C146" s="0" t="str">
        <f aca="false">INDEX(country!F:F,MATCH(A146,country!A:A,0))</f>
        <v>HIC</v>
      </c>
      <c r="D146" s="0" t="n">
        <f aca="false">INDEX(defaults!$A$16:$O$20,MATCH($C146,defaults!$A$16:$A$20,0),MATCH(D$1,defaults!$A$16:$O$16,0))</f>
        <v>0</v>
      </c>
      <c r="E146" s="0" t="n">
        <f aca="false">INDEX(defaults!$A$16:$O$20,MATCH($C146,defaults!$A$16:$A$20,0),MATCH(E$1,defaults!$A$16:$O$16,0))</f>
        <v>0</v>
      </c>
      <c r="F146" s="0" t="n">
        <f aca="false">INDEX(defaults!$A$16:$O$20,MATCH($C146,defaults!$A$16:$A$20,0),MATCH(F$1,defaults!$A$16:$O$16,0))</f>
        <v>0</v>
      </c>
      <c r="G146" s="0" t="n">
        <f aca="false">INDEX(defaults!$A$16:$O$20,MATCH($C146,defaults!$A$16:$A$20,0),MATCH(G$1,defaults!$A$16:$O$16,0))</f>
        <v>0</v>
      </c>
      <c r="H146" s="0" t="n">
        <f aca="false">INDEX(defaults!$A$16:$O$20,MATCH($C146,defaults!$A$16:$A$20,0),MATCH(H$1,defaults!$A$16:$O$16,0))</f>
        <v>20</v>
      </c>
      <c r="I146" s="0" t="n">
        <f aca="false">INDEX(defaults!$A$16:$O$20,MATCH($C146,defaults!$A$16:$A$20,0),MATCH(I$1,defaults!$A$16:$O$16,0))</f>
        <v>40</v>
      </c>
      <c r="J146" s="0" t="n">
        <f aca="false">INDEX(defaults!$A$16:$O$20,MATCH($C146,defaults!$A$16:$A$20,0),MATCH(J$1,defaults!$A$16:$O$16,0))</f>
        <v>60</v>
      </c>
      <c r="K146" s="0" t="n">
        <f aca="false">INDEX(defaults!$A$16:$O$20,MATCH($C146,defaults!$A$16:$A$20,0),MATCH(K$1,defaults!$A$16:$O$16,0))</f>
        <v>80</v>
      </c>
      <c r="L146" s="0" t="n">
        <f aca="false">INDEX(defaults!$A$16:$O$20,MATCH($C146,defaults!$A$16:$A$20,0),MATCH(L$1,defaults!$A$16:$O$16,0))</f>
        <v>90</v>
      </c>
      <c r="M146" s="0" t="n">
        <f aca="false">INDEX(defaults!$A$16:$O$20,MATCH($C146,defaults!$A$16:$A$20,0),MATCH(M$1,defaults!$A$16:$O$16,0))</f>
        <v>90</v>
      </c>
      <c r="N146" s="0" t="n">
        <f aca="false">INDEX(defaults!$A$16:$O$20,MATCH($C146,defaults!$A$16:$A$20,0),MATCH(N$1,defaults!$A$16:$O$16,0))</f>
        <v>90</v>
      </c>
      <c r="O146" s="0" t="n">
        <f aca="false">INDEX(defaults!$A$16:$O$20,MATCH($C146,defaults!$A$16:$A$20,0),MATCH(O$1,defaults!$A$16:$O$16,0))</f>
        <v>90</v>
      </c>
      <c r="P146" s="0" t="n">
        <f aca="false">INDEX(defaults!$A$16:$O$20,MATCH($C146,defaults!$A$16:$A$20,0),MATCH(P$1,defaults!$A$16:$O$16,0))</f>
        <v>90</v>
      </c>
      <c r="Q146" s="0" t="n">
        <f aca="false">INDEX(defaults!$A$16:$O$20,MATCH($C146,defaults!$A$16:$A$20,0),MATCH(Q$1,defaults!$A$16:$O$16,0))</f>
        <v>90</v>
      </c>
    </row>
    <row r="147" customFormat="false" ht="13.8" hidden="false" customHeight="false" outlineLevel="0" collapsed="false">
      <c r="A147" s="0" t="s">
        <v>178</v>
      </c>
      <c r="B147" s="7" t="s">
        <v>18</v>
      </c>
      <c r="C147" s="0" t="str">
        <f aca="false">INDEX(country!F:F,MATCH(A147,country!A:A,0))</f>
        <v>LMIC</v>
      </c>
      <c r="D147" s="0" t="n">
        <f aca="false">INDEX(defaults!$A$16:$O$20,MATCH($C147,defaults!$A$16:$A$20,0),MATCH(D$1,defaults!$A$16:$O$16,0))</f>
        <v>0</v>
      </c>
      <c r="E147" s="0" t="n">
        <f aca="false">INDEX(defaults!$A$16:$O$20,MATCH($C147,defaults!$A$16:$A$20,0),MATCH(E$1,defaults!$A$16:$O$16,0))</f>
        <v>0</v>
      </c>
      <c r="F147" s="0" t="n">
        <f aca="false">INDEX(defaults!$A$16:$O$20,MATCH($C147,defaults!$A$16:$A$20,0),MATCH(F$1,defaults!$A$16:$O$16,0))</f>
        <v>0</v>
      </c>
      <c r="G147" s="0" t="n">
        <f aca="false">INDEX(defaults!$A$16:$O$20,MATCH($C147,defaults!$A$16:$A$20,0),MATCH(G$1,defaults!$A$16:$O$16,0))</f>
        <v>0</v>
      </c>
      <c r="H147" s="0" t="n">
        <f aca="false">INDEX(defaults!$A$16:$O$20,MATCH($C147,defaults!$A$16:$A$20,0),MATCH(H$1,defaults!$A$16:$O$16,0))</f>
        <v>0</v>
      </c>
      <c r="I147" s="0" t="n">
        <f aca="false">INDEX(defaults!$A$16:$O$20,MATCH($C147,defaults!$A$16:$A$20,0),MATCH(I$1,defaults!$A$16:$O$16,0))</f>
        <v>0</v>
      </c>
      <c r="J147" s="0" t="n">
        <f aca="false">INDEX(defaults!$A$16:$O$20,MATCH($C147,defaults!$A$16:$A$20,0),MATCH(J$1,defaults!$A$16:$O$16,0))</f>
        <v>10</v>
      </c>
      <c r="K147" s="0" t="n">
        <f aca="false">INDEX(defaults!$A$16:$O$20,MATCH($C147,defaults!$A$16:$A$20,0),MATCH(K$1,defaults!$A$16:$O$16,0))</f>
        <v>20</v>
      </c>
      <c r="L147" s="0" t="n">
        <f aca="false">INDEX(defaults!$A$16:$O$20,MATCH($C147,defaults!$A$16:$A$20,0),MATCH(L$1,defaults!$A$16:$O$16,0))</f>
        <v>20</v>
      </c>
      <c r="M147" s="0" t="n">
        <f aca="false">INDEX(defaults!$A$16:$O$20,MATCH($C147,defaults!$A$16:$A$20,0),MATCH(M$1,defaults!$A$16:$O$16,0))</f>
        <v>20</v>
      </c>
      <c r="N147" s="0" t="n">
        <f aca="false">INDEX(defaults!$A$16:$O$20,MATCH($C147,defaults!$A$16:$A$20,0),MATCH(N$1,defaults!$A$16:$O$16,0))</f>
        <v>20</v>
      </c>
      <c r="O147" s="0" t="n">
        <f aca="false">INDEX(defaults!$A$16:$O$20,MATCH($C147,defaults!$A$16:$A$20,0),MATCH(O$1,defaults!$A$16:$O$16,0))</f>
        <v>20</v>
      </c>
      <c r="P147" s="0" t="n">
        <f aca="false">INDEX(defaults!$A$16:$O$20,MATCH($C147,defaults!$A$16:$A$20,0),MATCH(P$1,defaults!$A$16:$O$16,0))</f>
        <v>20</v>
      </c>
      <c r="Q147" s="0" t="n">
        <f aca="false">INDEX(defaults!$A$16:$O$20,MATCH($C147,defaults!$A$16:$A$20,0),MATCH(Q$1,defaults!$A$16:$O$16,0))</f>
        <v>20</v>
      </c>
    </row>
    <row r="148" customFormat="false" ht="13.8" hidden="false" customHeight="false" outlineLevel="0" collapsed="false">
      <c r="A148" s="0" t="s">
        <v>179</v>
      </c>
      <c r="B148" s="7" t="s">
        <v>65</v>
      </c>
      <c r="C148" s="0" t="str">
        <f aca="false">INDEX(country!F:F,MATCH(A148,country!A:A,0))</f>
        <v>HIC</v>
      </c>
      <c r="D148" s="0" t="n">
        <f aca="false">INDEX(defaults!$A$16:$O$20,MATCH($C148,defaults!$A$16:$A$20,0),MATCH(D$1,defaults!$A$16:$O$16,0))</f>
        <v>0</v>
      </c>
      <c r="E148" s="0" t="n">
        <f aca="false">INDEX(defaults!$A$16:$O$20,MATCH($C148,defaults!$A$16:$A$20,0),MATCH(E$1,defaults!$A$16:$O$16,0))</f>
        <v>0</v>
      </c>
      <c r="F148" s="0" t="n">
        <f aca="false">INDEX(defaults!$A$16:$O$20,MATCH($C148,defaults!$A$16:$A$20,0),MATCH(F$1,defaults!$A$16:$O$16,0))</f>
        <v>0</v>
      </c>
      <c r="G148" s="0" t="n">
        <f aca="false">INDEX(defaults!$A$16:$O$20,MATCH($C148,defaults!$A$16:$A$20,0),MATCH(G$1,defaults!$A$16:$O$16,0))</f>
        <v>0</v>
      </c>
      <c r="H148" s="0" t="n">
        <f aca="false">INDEX(defaults!$A$16:$O$20,MATCH($C148,defaults!$A$16:$A$20,0),MATCH(H$1,defaults!$A$16:$O$16,0))</f>
        <v>20</v>
      </c>
      <c r="I148" s="0" t="n">
        <f aca="false">INDEX(defaults!$A$16:$O$20,MATCH($C148,defaults!$A$16:$A$20,0),MATCH(I$1,defaults!$A$16:$O$16,0))</f>
        <v>40</v>
      </c>
      <c r="J148" s="0" t="n">
        <f aca="false">INDEX(defaults!$A$16:$O$20,MATCH($C148,defaults!$A$16:$A$20,0),MATCH(J$1,defaults!$A$16:$O$16,0))</f>
        <v>60</v>
      </c>
      <c r="K148" s="0" t="n">
        <f aca="false">INDEX(defaults!$A$16:$O$20,MATCH($C148,defaults!$A$16:$A$20,0),MATCH(K$1,defaults!$A$16:$O$16,0))</f>
        <v>80</v>
      </c>
      <c r="L148" s="0" t="n">
        <f aca="false">INDEX(defaults!$A$16:$O$20,MATCH($C148,defaults!$A$16:$A$20,0),MATCH(L$1,defaults!$A$16:$O$16,0))</f>
        <v>90</v>
      </c>
      <c r="M148" s="0" t="n">
        <f aca="false">INDEX(defaults!$A$16:$O$20,MATCH($C148,defaults!$A$16:$A$20,0),MATCH(M$1,defaults!$A$16:$O$16,0))</f>
        <v>90</v>
      </c>
      <c r="N148" s="0" t="n">
        <f aca="false">INDEX(defaults!$A$16:$O$20,MATCH($C148,defaults!$A$16:$A$20,0),MATCH(N$1,defaults!$A$16:$O$16,0))</f>
        <v>90</v>
      </c>
      <c r="O148" s="0" t="n">
        <f aca="false">INDEX(defaults!$A$16:$O$20,MATCH($C148,defaults!$A$16:$A$20,0),MATCH(O$1,defaults!$A$16:$O$16,0))</f>
        <v>90</v>
      </c>
      <c r="P148" s="0" t="n">
        <f aca="false">INDEX(defaults!$A$16:$O$20,MATCH($C148,defaults!$A$16:$A$20,0),MATCH(P$1,defaults!$A$16:$O$16,0))</f>
        <v>90</v>
      </c>
      <c r="Q148" s="0" t="n">
        <f aca="false">INDEX(defaults!$A$16:$O$20,MATCH($C148,defaults!$A$16:$A$20,0),MATCH(Q$1,defaults!$A$16:$O$16,0))</f>
        <v>90</v>
      </c>
    </row>
    <row r="149" customFormat="false" ht="13.8" hidden="false" customHeight="false" outlineLevel="0" collapsed="false">
      <c r="A149" s="0" t="s">
        <v>180</v>
      </c>
      <c r="B149" s="7" t="s">
        <v>53</v>
      </c>
      <c r="C149" s="0" t="str">
        <f aca="false">INDEX(country!F:F,MATCH(A149,country!A:A,0))</f>
        <v>UMIC</v>
      </c>
      <c r="D149" s="0" t="n">
        <f aca="false">INDEX(defaults!$A$16:$O$20,MATCH($C149,defaults!$A$16:$A$20,0),MATCH(D$1,defaults!$A$16:$O$16,0))</f>
        <v>0</v>
      </c>
      <c r="E149" s="0" t="n">
        <f aca="false">INDEX(defaults!$A$16:$O$20,MATCH($C149,defaults!$A$16:$A$20,0),MATCH(E$1,defaults!$A$16:$O$16,0))</f>
        <v>0</v>
      </c>
      <c r="F149" s="0" t="n">
        <f aca="false">INDEX(defaults!$A$16:$O$20,MATCH($C149,defaults!$A$16:$A$20,0),MATCH(F$1,defaults!$A$16:$O$16,0))</f>
        <v>0</v>
      </c>
      <c r="G149" s="0" t="n">
        <f aca="false">INDEX(defaults!$A$16:$O$20,MATCH($C149,defaults!$A$16:$A$20,0),MATCH(G$1,defaults!$A$16:$O$16,0))</f>
        <v>0</v>
      </c>
      <c r="H149" s="0" t="n">
        <f aca="false">INDEX(defaults!$A$16:$O$20,MATCH($C149,defaults!$A$16:$A$20,0),MATCH(H$1,defaults!$A$16:$O$16,0))</f>
        <v>10</v>
      </c>
      <c r="I149" s="0" t="n">
        <f aca="false">INDEX(defaults!$A$16:$O$20,MATCH($C149,defaults!$A$16:$A$20,0),MATCH(I$1,defaults!$A$16:$O$16,0))</f>
        <v>30</v>
      </c>
      <c r="J149" s="0" t="n">
        <f aca="false">INDEX(defaults!$A$16:$O$20,MATCH($C149,defaults!$A$16:$A$20,0),MATCH(J$1,defaults!$A$16:$O$16,0))</f>
        <v>40</v>
      </c>
      <c r="K149" s="0" t="n">
        <f aca="false">INDEX(defaults!$A$16:$O$20,MATCH($C149,defaults!$A$16:$A$20,0),MATCH(K$1,defaults!$A$16:$O$16,0))</f>
        <v>50</v>
      </c>
      <c r="L149" s="0" t="n">
        <f aca="false">INDEX(defaults!$A$16:$O$20,MATCH($C149,defaults!$A$16:$A$20,0),MATCH(L$1,defaults!$A$16:$O$16,0))</f>
        <v>50</v>
      </c>
      <c r="M149" s="0" t="n">
        <f aca="false">INDEX(defaults!$A$16:$O$20,MATCH($C149,defaults!$A$16:$A$20,0),MATCH(M$1,defaults!$A$16:$O$16,0))</f>
        <v>50</v>
      </c>
      <c r="N149" s="0" t="n">
        <f aca="false">INDEX(defaults!$A$16:$O$20,MATCH($C149,defaults!$A$16:$A$20,0),MATCH(N$1,defaults!$A$16:$O$16,0))</f>
        <v>50</v>
      </c>
      <c r="O149" s="0" t="n">
        <f aca="false">INDEX(defaults!$A$16:$O$20,MATCH($C149,defaults!$A$16:$A$20,0),MATCH(O$1,defaults!$A$16:$O$16,0))</f>
        <v>50</v>
      </c>
      <c r="P149" s="0" t="n">
        <f aca="false">INDEX(defaults!$A$16:$O$20,MATCH($C149,defaults!$A$16:$A$20,0),MATCH(P$1,defaults!$A$16:$O$16,0))</f>
        <v>50</v>
      </c>
      <c r="Q149" s="0" t="n">
        <f aca="false">INDEX(defaults!$A$16:$O$20,MATCH($C149,defaults!$A$16:$A$20,0),MATCH(Q$1,defaults!$A$16:$O$16,0))</f>
        <v>50</v>
      </c>
    </row>
    <row r="150" customFormat="false" ht="13.8" hidden="false" customHeight="false" outlineLevel="0" collapsed="false">
      <c r="A150" s="0" t="s">
        <v>181</v>
      </c>
      <c r="B150" s="7" t="s">
        <v>36</v>
      </c>
      <c r="C150" s="0" t="str">
        <f aca="false">INDEX(country!F:F,MATCH(A150,country!A:A,0))</f>
        <v>UMIC</v>
      </c>
      <c r="D150" s="0" t="n">
        <f aca="false">INDEX(defaults!$A$16:$O$20,MATCH($C150,defaults!$A$16:$A$20,0),MATCH(D$1,defaults!$A$16:$O$16,0))</f>
        <v>0</v>
      </c>
      <c r="E150" s="0" t="n">
        <f aca="false">INDEX(defaults!$A$16:$O$20,MATCH($C150,defaults!$A$16:$A$20,0),MATCH(E$1,defaults!$A$16:$O$16,0))</f>
        <v>0</v>
      </c>
      <c r="F150" s="0" t="n">
        <f aca="false">INDEX(defaults!$A$16:$O$20,MATCH($C150,defaults!$A$16:$A$20,0),MATCH(F$1,defaults!$A$16:$O$16,0))</f>
        <v>0</v>
      </c>
      <c r="G150" s="0" t="n">
        <f aca="false">INDEX(defaults!$A$16:$O$20,MATCH($C150,defaults!$A$16:$A$20,0),MATCH(G$1,defaults!$A$16:$O$16,0))</f>
        <v>0</v>
      </c>
      <c r="H150" s="0" t="n">
        <f aca="false">INDEX(defaults!$A$16:$O$20,MATCH($C150,defaults!$A$16:$A$20,0),MATCH(H$1,defaults!$A$16:$O$16,0))</f>
        <v>10</v>
      </c>
      <c r="I150" s="0" t="n">
        <f aca="false">INDEX(defaults!$A$16:$O$20,MATCH($C150,defaults!$A$16:$A$20,0),MATCH(I$1,defaults!$A$16:$O$16,0))</f>
        <v>30</v>
      </c>
      <c r="J150" s="0" t="n">
        <f aca="false">INDEX(defaults!$A$16:$O$20,MATCH($C150,defaults!$A$16:$A$20,0),MATCH(J$1,defaults!$A$16:$O$16,0))</f>
        <v>40</v>
      </c>
      <c r="K150" s="0" t="n">
        <f aca="false">INDEX(defaults!$A$16:$O$20,MATCH($C150,defaults!$A$16:$A$20,0),MATCH(K$1,defaults!$A$16:$O$16,0))</f>
        <v>50</v>
      </c>
      <c r="L150" s="0" t="n">
        <f aca="false">INDEX(defaults!$A$16:$O$20,MATCH($C150,defaults!$A$16:$A$20,0),MATCH(L$1,defaults!$A$16:$O$16,0))</f>
        <v>50</v>
      </c>
      <c r="M150" s="0" t="n">
        <f aca="false">INDEX(defaults!$A$16:$O$20,MATCH($C150,defaults!$A$16:$A$20,0),MATCH(M$1,defaults!$A$16:$O$16,0))</f>
        <v>50</v>
      </c>
      <c r="N150" s="0" t="n">
        <f aca="false">INDEX(defaults!$A$16:$O$20,MATCH($C150,defaults!$A$16:$A$20,0),MATCH(N$1,defaults!$A$16:$O$16,0))</f>
        <v>50</v>
      </c>
      <c r="O150" s="0" t="n">
        <f aca="false">INDEX(defaults!$A$16:$O$20,MATCH($C150,defaults!$A$16:$A$20,0),MATCH(O$1,defaults!$A$16:$O$16,0))</f>
        <v>50</v>
      </c>
      <c r="P150" s="0" t="n">
        <f aca="false">INDEX(defaults!$A$16:$O$20,MATCH($C150,defaults!$A$16:$A$20,0),MATCH(P$1,defaults!$A$16:$O$16,0))</f>
        <v>50</v>
      </c>
      <c r="Q150" s="0" t="n">
        <f aca="false">INDEX(defaults!$A$16:$O$20,MATCH($C150,defaults!$A$16:$A$20,0),MATCH(Q$1,defaults!$A$16:$O$16,0))</f>
        <v>50</v>
      </c>
    </row>
    <row r="151" customFormat="false" ht="13.8" hidden="false" customHeight="false" outlineLevel="0" collapsed="false">
      <c r="A151" s="0" t="s">
        <v>182</v>
      </c>
      <c r="B151" s="7" t="s">
        <v>36</v>
      </c>
      <c r="C151" s="0" t="str">
        <f aca="false">INDEX(country!F:F,MATCH(A151,country!A:A,0))</f>
        <v>UMIC</v>
      </c>
      <c r="D151" s="0" t="n">
        <f aca="false">INDEX(defaults!$A$16:$O$20,MATCH($C151,defaults!$A$16:$A$20,0),MATCH(D$1,defaults!$A$16:$O$16,0))</f>
        <v>0</v>
      </c>
      <c r="E151" s="0" t="n">
        <f aca="false">INDEX(defaults!$A$16:$O$20,MATCH($C151,defaults!$A$16:$A$20,0),MATCH(E$1,defaults!$A$16:$O$16,0))</f>
        <v>0</v>
      </c>
      <c r="F151" s="0" t="n">
        <f aca="false">INDEX(defaults!$A$16:$O$20,MATCH($C151,defaults!$A$16:$A$20,0),MATCH(F$1,defaults!$A$16:$O$16,0))</f>
        <v>0</v>
      </c>
      <c r="G151" s="0" t="n">
        <f aca="false">INDEX(defaults!$A$16:$O$20,MATCH($C151,defaults!$A$16:$A$20,0),MATCH(G$1,defaults!$A$16:$O$16,0))</f>
        <v>0</v>
      </c>
      <c r="H151" s="0" t="n">
        <f aca="false">INDEX(defaults!$A$16:$O$20,MATCH($C151,defaults!$A$16:$A$20,0),MATCH(H$1,defaults!$A$16:$O$16,0))</f>
        <v>10</v>
      </c>
      <c r="I151" s="0" t="n">
        <f aca="false">INDEX(defaults!$A$16:$O$20,MATCH($C151,defaults!$A$16:$A$20,0),MATCH(I$1,defaults!$A$16:$O$16,0))</f>
        <v>30</v>
      </c>
      <c r="J151" s="0" t="n">
        <f aca="false">INDEX(defaults!$A$16:$O$20,MATCH($C151,defaults!$A$16:$A$20,0),MATCH(J$1,defaults!$A$16:$O$16,0))</f>
        <v>40</v>
      </c>
      <c r="K151" s="0" t="n">
        <f aca="false">INDEX(defaults!$A$16:$O$20,MATCH($C151,defaults!$A$16:$A$20,0),MATCH(K$1,defaults!$A$16:$O$16,0))</f>
        <v>50</v>
      </c>
      <c r="L151" s="0" t="n">
        <f aca="false">INDEX(defaults!$A$16:$O$20,MATCH($C151,defaults!$A$16:$A$20,0),MATCH(L$1,defaults!$A$16:$O$16,0))</f>
        <v>50</v>
      </c>
      <c r="M151" s="0" t="n">
        <f aca="false">INDEX(defaults!$A$16:$O$20,MATCH($C151,defaults!$A$16:$A$20,0),MATCH(M$1,defaults!$A$16:$O$16,0))</f>
        <v>50</v>
      </c>
      <c r="N151" s="0" t="n">
        <f aca="false">INDEX(defaults!$A$16:$O$20,MATCH($C151,defaults!$A$16:$A$20,0),MATCH(N$1,defaults!$A$16:$O$16,0))</f>
        <v>50</v>
      </c>
      <c r="O151" s="0" t="n">
        <f aca="false">INDEX(defaults!$A$16:$O$20,MATCH($C151,defaults!$A$16:$A$20,0),MATCH(O$1,defaults!$A$16:$O$16,0))</f>
        <v>50</v>
      </c>
      <c r="P151" s="0" t="n">
        <f aca="false">INDEX(defaults!$A$16:$O$20,MATCH($C151,defaults!$A$16:$A$20,0),MATCH(P$1,defaults!$A$16:$O$16,0))</f>
        <v>50</v>
      </c>
      <c r="Q151" s="0" t="n">
        <f aca="false">INDEX(defaults!$A$16:$O$20,MATCH($C151,defaults!$A$16:$A$20,0),MATCH(Q$1,defaults!$A$16:$O$16,0))</f>
        <v>50</v>
      </c>
    </row>
    <row r="152" customFormat="false" ht="13.8" hidden="false" customHeight="false" outlineLevel="0" collapsed="false">
      <c r="A152" s="0" t="s">
        <v>183</v>
      </c>
      <c r="B152" s="7" t="s">
        <v>53</v>
      </c>
      <c r="C152" s="0" t="str">
        <f aca="false">INDEX(country!F:F,MATCH(A152,country!A:A,0))</f>
        <v>LIC</v>
      </c>
      <c r="D152" s="0" t="n">
        <f aca="false">INDEX(defaults!$A$16:$O$20,MATCH($C152,defaults!$A$16:$A$20,0),MATCH(D$1,defaults!$A$16:$O$16,0))</f>
        <v>0</v>
      </c>
      <c r="E152" s="0" t="n">
        <f aca="false">INDEX(defaults!$A$16:$O$20,MATCH($C152,defaults!$A$16:$A$20,0),MATCH(E$1,defaults!$A$16:$O$16,0))</f>
        <v>0</v>
      </c>
      <c r="F152" s="0" t="n">
        <f aca="false">INDEX(defaults!$A$16:$O$20,MATCH($C152,defaults!$A$16:$A$20,0),MATCH(F$1,defaults!$A$16:$O$16,0))</f>
        <v>0</v>
      </c>
      <c r="G152" s="0" t="n">
        <f aca="false">INDEX(defaults!$A$16:$O$20,MATCH($C152,defaults!$A$16:$A$20,0),MATCH(G$1,defaults!$A$16:$O$16,0))</f>
        <v>0</v>
      </c>
      <c r="H152" s="0" t="n">
        <f aca="false">INDEX(defaults!$A$16:$O$20,MATCH($C152,defaults!$A$16:$A$20,0),MATCH(H$1,defaults!$A$16:$O$16,0))</f>
        <v>0</v>
      </c>
      <c r="I152" s="0" t="n">
        <f aca="false">INDEX(defaults!$A$16:$O$20,MATCH($C152,defaults!$A$16:$A$20,0),MATCH(I$1,defaults!$A$16:$O$16,0))</f>
        <v>0</v>
      </c>
      <c r="J152" s="0" t="n">
        <f aca="false">INDEX(defaults!$A$16:$O$20,MATCH($C152,defaults!$A$16:$A$20,0),MATCH(J$1,defaults!$A$16:$O$16,0))</f>
        <v>0</v>
      </c>
      <c r="K152" s="0" t="n">
        <f aca="false">INDEX(defaults!$A$16:$O$20,MATCH($C152,defaults!$A$16:$A$20,0),MATCH(K$1,defaults!$A$16:$O$16,0))</f>
        <v>0</v>
      </c>
      <c r="L152" s="0" t="n">
        <f aca="false">INDEX(defaults!$A$16:$O$20,MATCH($C152,defaults!$A$16:$A$20,0),MATCH(L$1,defaults!$A$16:$O$16,0))</f>
        <v>0</v>
      </c>
      <c r="M152" s="0" t="n">
        <f aca="false">INDEX(defaults!$A$16:$O$20,MATCH($C152,defaults!$A$16:$A$20,0),MATCH(M$1,defaults!$A$16:$O$16,0))</f>
        <v>0</v>
      </c>
      <c r="N152" s="0" t="n">
        <f aca="false">INDEX(defaults!$A$16:$O$20,MATCH($C152,defaults!$A$16:$A$20,0),MATCH(N$1,defaults!$A$16:$O$16,0))</f>
        <v>0</v>
      </c>
      <c r="O152" s="0" t="n">
        <f aca="false">INDEX(defaults!$A$16:$O$20,MATCH($C152,defaults!$A$16:$A$20,0),MATCH(O$1,defaults!$A$16:$O$16,0))</f>
        <v>0</v>
      </c>
      <c r="P152" s="0" t="n">
        <f aca="false">INDEX(defaults!$A$16:$O$20,MATCH($C152,defaults!$A$16:$A$20,0),MATCH(P$1,defaults!$A$16:$O$16,0))</f>
        <v>0</v>
      </c>
      <c r="Q152" s="0" t="n">
        <f aca="false">INDEX(defaults!$A$16:$O$20,MATCH($C152,defaults!$A$16:$A$20,0),MATCH(Q$1,defaults!$A$16:$O$16,0))</f>
        <v>0</v>
      </c>
    </row>
    <row r="153" customFormat="false" ht="13.8" hidden="false" customHeight="false" outlineLevel="0" collapsed="false">
      <c r="A153" s="0" t="s">
        <v>184</v>
      </c>
      <c r="B153" s="7" t="s">
        <v>98</v>
      </c>
      <c r="C153" s="0" t="str">
        <f aca="false">INDEX(country!F:F,MATCH(A153,country!A:A,0))</f>
        <v>UMIC</v>
      </c>
      <c r="D153" s="0" t="n">
        <f aca="false">INDEX(defaults!$A$16:$O$20,MATCH($C153,defaults!$A$16:$A$20,0),MATCH(D$1,defaults!$A$16:$O$16,0))</f>
        <v>0</v>
      </c>
      <c r="E153" s="0" t="n">
        <f aca="false">INDEX(defaults!$A$16:$O$20,MATCH($C153,defaults!$A$16:$A$20,0),MATCH(E$1,defaults!$A$16:$O$16,0))</f>
        <v>0</v>
      </c>
      <c r="F153" s="0" t="n">
        <f aca="false">INDEX(defaults!$A$16:$O$20,MATCH($C153,defaults!$A$16:$A$20,0),MATCH(F$1,defaults!$A$16:$O$16,0))</f>
        <v>0</v>
      </c>
      <c r="G153" s="0" t="n">
        <f aca="false">INDEX(defaults!$A$16:$O$20,MATCH($C153,defaults!$A$16:$A$20,0),MATCH(G$1,defaults!$A$16:$O$16,0))</f>
        <v>0</v>
      </c>
      <c r="H153" s="0" t="n">
        <f aca="false">INDEX(defaults!$A$16:$O$20,MATCH($C153,defaults!$A$16:$A$20,0),MATCH(H$1,defaults!$A$16:$O$16,0))</f>
        <v>10</v>
      </c>
      <c r="I153" s="0" t="n">
        <f aca="false">INDEX(defaults!$A$16:$O$20,MATCH($C153,defaults!$A$16:$A$20,0),MATCH(I$1,defaults!$A$16:$O$16,0))</f>
        <v>30</v>
      </c>
      <c r="J153" s="0" t="n">
        <f aca="false">INDEX(defaults!$A$16:$O$20,MATCH($C153,defaults!$A$16:$A$20,0),MATCH(J$1,defaults!$A$16:$O$16,0))</f>
        <v>40</v>
      </c>
      <c r="K153" s="0" t="n">
        <f aca="false">INDEX(defaults!$A$16:$O$20,MATCH($C153,defaults!$A$16:$A$20,0),MATCH(K$1,defaults!$A$16:$O$16,0))</f>
        <v>50</v>
      </c>
      <c r="L153" s="0" t="n">
        <f aca="false">INDEX(defaults!$A$16:$O$20,MATCH($C153,defaults!$A$16:$A$20,0),MATCH(L$1,defaults!$A$16:$O$16,0))</f>
        <v>50</v>
      </c>
      <c r="M153" s="0" t="n">
        <f aca="false">INDEX(defaults!$A$16:$O$20,MATCH($C153,defaults!$A$16:$A$20,0),MATCH(M$1,defaults!$A$16:$O$16,0))</f>
        <v>50</v>
      </c>
      <c r="N153" s="0" t="n">
        <f aca="false">INDEX(defaults!$A$16:$O$20,MATCH($C153,defaults!$A$16:$A$20,0),MATCH(N$1,defaults!$A$16:$O$16,0))</f>
        <v>50</v>
      </c>
      <c r="O153" s="0" t="n">
        <f aca="false">INDEX(defaults!$A$16:$O$20,MATCH($C153,defaults!$A$16:$A$20,0),MATCH(O$1,defaults!$A$16:$O$16,0))</f>
        <v>50</v>
      </c>
      <c r="P153" s="0" t="n">
        <f aca="false">INDEX(defaults!$A$16:$O$20,MATCH($C153,defaults!$A$16:$A$20,0),MATCH(P$1,defaults!$A$16:$O$16,0))</f>
        <v>50</v>
      </c>
      <c r="Q153" s="0" t="n">
        <f aca="false">INDEX(defaults!$A$16:$O$20,MATCH($C153,defaults!$A$16:$A$20,0),MATCH(Q$1,defaults!$A$16:$O$16,0))</f>
        <v>50</v>
      </c>
    </row>
    <row r="154" customFormat="false" ht="13.8" hidden="false" customHeight="false" outlineLevel="0" collapsed="false">
      <c r="A154" s="0" t="s">
        <v>185</v>
      </c>
      <c r="B154" s="7" t="s">
        <v>18</v>
      </c>
      <c r="C154" s="0" t="str">
        <f aca="false">INDEX(country!F:F,MATCH(A154,country!A:A,0))</f>
        <v>LMIC</v>
      </c>
      <c r="D154" s="0" t="n">
        <f aca="false">INDEX(defaults!$A$16:$O$20,MATCH($C154,defaults!$A$16:$A$20,0),MATCH(D$1,defaults!$A$16:$O$16,0))</f>
        <v>0</v>
      </c>
      <c r="E154" s="0" t="n">
        <f aca="false">INDEX(defaults!$A$16:$O$20,MATCH($C154,defaults!$A$16:$A$20,0),MATCH(E$1,defaults!$A$16:$O$16,0))</f>
        <v>0</v>
      </c>
      <c r="F154" s="0" t="n">
        <f aca="false">INDEX(defaults!$A$16:$O$20,MATCH($C154,defaults!$A$16:$A$20,0),MATCH(F$1,defaults!$A$16:$O$16,0))</f>
        <v>0</v>
      </c>
      <c r="G154" s="0" t="n">
        <f aca="false">INDEX(defaults!$A$16:$O$20,MATCH($C154,defaults!$A$16:$A$20,0),MATCH(G$1,defaults!$A$16:$O$16,0))</f>
        <v>0</v>
      </c>
      <c r="H154" s="0" t="n">
        <f aca="false">INDEX(defaults!$A$16:$O$20,MATCH($C154,defaults!$A$16:$A$20,0),MATCH(H$1,defaults!$A$16:$O$16,0))</f>
        <v>0</v>
      </c>
      <c r="I154" s="0" t="n">
        <f aca="false">INDEX(defaults!$A$16:$O$20,MATCH($C154,defaults!$A$16:$A$20,0),MATCH(I$1,defaults!$A$16:$O$16,0))</f>
        <v>0</v>
      </c>
      <c r="J154" s="0" t="n">
        <f aca="false">INDEX(defaults!$A$16:$O$20,MATCH($C154,defaults!$A$16:$A$20,0),MATCH(J$1,defaults!$A$16:$O$16,0))</f>
        <v>10</v>
      </c>
      <c r="K154" s="0" t="n">
        <f aca="false">INDEX(defaults!$A$16:$O$20,MATCH($C154,defaults!$A$16:$A$20,0),MATCH(K$1,defaults!$A$16:$O$16,0))</f>
        <v>20</v>
      </c>
      <c r="L154" s="0" t="n">
        <f aca="false">INDEX(defaults!$A$16:$O$20,MATCH($C154,defaults!$A$16:$A$20,0),MATCH(L$1,defaults!$A$16:$O$16,0))</f>
        <v>20</v>
      </c>
      <c r="M154" s="0" t="n">
        <f aca="false">INDEX(defaults!$A$16:$O$20,MATCH($C154,defaults!$A$16:$A$20,0),MATCH(M$1,defaults!$A$16:$O$16,0))</f>
        <v>20</v>
      </c>
      <c r="N154" s="0" t="n">
        <f aca="false">INDEX(defaults!$A$16:$O$20,MATCH($C154,defaults!$A$16:$A$20,0),MATCH(N$1,defaults!$A$16:$O$16,0))</f>
        <v>20</v>
      </c>
      <c r="O154" s="0" t="n">
        <f aca="false">INDEX(defaults!$A$16:$O$20,MATCH($C154,defaults!$A$16:$A$20,0),MATCH(O$1,defaults!$A$16:$O$16,0))</f>
        <v>20</v>
      </c>
      <c r="P154" s="0" t="n">
        <f aca="false">INDEX(defaults!$A$16:$O$20,MATCH($C154,defaults!$A$16:$A$20,0),MATCH(P$1,defaults!$A$16:$O$16,0))</f>
        <v>20</v>
      </c>
      <c r="Q154" s="0" t="n">
        <f aca="false">INDEX(defaults!$A$16:$O$20,MATCH($C154,defaults!$A$16:$A$20,0),MATCH(Q$1,defaults!$A$16:$O$16,0))</f>
        <v>20</v>
      </c>
    </row>
    <row r="155" customFormat="false" ht="13.8" hidden="false" customHeight="false" outlineLevel="0" collapsed="false">
      <c r="A155" s="0" t="s">
        <v>186</v>
      </c>
      <c r="B155" s="7" t="s">
        <v>24</v>
      </c>
      <c r="C155" s="0" t="str">
        <f aca="false">INDEX(country!F:F,MATCH(A155,country!A:A,0))</f>
        <v>HIC</v>
      </c>
      <c r="D155" s="0" t="n">
        <f aca="false">INDEX(defaults!$A$16:$O$20,MATCH($C155,defaults!$A$16:$A$20,0),MATCH(D$1,defaults!$A$16:$O$16,0))</f>
        <v>0</v>
      </c>
      <c r="E155" s="0" t="n">
        <f aca="false">INDEX(defaults!$A$16:$O$20,MATCH($C155,defaults!$A$16:$A$20,0),MATCH(E$1,defaults!$A$16:$O$16,0))</f>
        <v>0</v>
      </c>
      <c r="F155" s="0" t="n">
        <f aca="false">INDEX(defaults!$A$16:$O$20,MATCH($C155,defaults!$A$16:$A$20,0),MATCH(F$1,defaults!$A$16:$O$16,0))</f>
        <v>0</v>
      </c>
      <c r="G155" s="0" t="n">
        <f aca="false">INDEX(defaults!$A$16:$O$20,MATCH($C155,defaults!$A$16:$A$20,0),MATCH(G$1,defaults!$A$16:$O$16,0))</f>
        <v>0</v>
      </c>
      <c r="H155" s="0" t="n">
        <f aca="false">INDEX(defaults!$A$16:$O$20,MATCH($C155,defaults!$A$16:$A$20,0),MATCH(H$1,defaults!$A$16:$O$16,0))</f>
        <v>20</v>
      </c>
      <c r="I155" s="0" t="n">
        <f aca="false">INDEX(defaults!$A$16:$O$20,MATCH($C155,defaults!$A$16:$A$20,0),MATCH(I$1,defaults!$A$16:$O$16,0))</f>
        <v>40</v>
      </c>
      <c r="J155" s="0" t="n">
        <f aca="false">INDEX(defaults!$A$16:$O$20,MATCH($C155,defaults!$A$16:$A$20,0),MATCH(J$1,defaults!$A$16:$O$16,0))</f>
        <v>60</v>
      </c>
      <c r="K155" s="0" t="n">
        <f aca="false">INDEX(defaults!$A$16:$O$20,MATCH($C155,defaults!$A$16:$A$20,0),MATCH(K$1,defaults!$A$16:$O$16,0))</f>
        <v>80</v>
      </c>
      <c r="L155" s="0" t="n">
        <f aca="false">INDEX(defaults!$A$16:$O$20,MATCH($C155,defaults!$A$16:$A$20,0),MATCH(L$1,defaults!$A$16:$O$16,0))</f>
        <v>90</v>
      </c>
      <c r="M155" s="0" t="n">
        <f aca="false">INDEX(defaults!$A$16:$O$20,MATCH($C155,defaults!$A$16:$A$20,0),MATCH(M$1,defaults!$A$16:$O$16,0))</f>
        <v>90</v>
      </c>
      <c r="N155" s="0" t="n">
        <f aca="false">INDEX(defaults!$A$16:$O$20,MATCH($C155,defaults!$A$16:$A$20,0),MATCH(N$1,defaults!$A$16:$O$16,0))</f>
        <v>90</v>
      </c>
      <c r="O155" s="0" t="n">
        <f aca="false">INDEX(defaults!$A$16:$O$20,MATCH($C155,defaults!$A$16:$A$20,0),MATCH(O$1,defaults!$A$16:$O$16,0))</f>
        <v>90</v>
      </c>
      <c r="P155" s="0" t="n">
        <f aca="false">INDEX(defaults!$A$16:$O$20,MATCH($C155,defaults!$A$16:$A$20,0),MATCH(P$1,defaults!$A$16:$O$16,0))</f>
        <v>90</v>
      </c>
      <c r="Q155" s="0" t="n">
        <f aca="false">INDEX(defaults!$A$16:$O$20,MATCH($C155,defaults!$A$16:$A$20,0),MATCH(Q$1,defaults!$A$16:$O$16,0))</f>
        <v>90</v>
      </c>
    </row>
    <row r="156" customFormat="false" ht="13.8" hidden="false" customHeight="false" outlineLevel="0" collapsed="false">
      <c r="A156" s="0" t="s">
        <v>187</v>
      </c>
      <c r="B156" s="7" t="s">
        <v>41</v>
      </c>
      <c r="C156" s="0" t="str">
        <f aca="false">INDEX(country!F:F,MATCH(A156,country!A:A,0))</f>
        <v>LIC</v>
      </c>
      <c r="D156" s="0" t="n">
        <f aca="false">INDEX(defaults!$A$16:$O$20,MATCH($C156,defaults!$A$16:$A$20,0),MATCH(D$1,defaults!$A$16:$O$16,0))</f>
        <v>0</v>
      </c>
      <c r="E156" s="0" t="n">
        <f aca="false">INDEX(defaults!$A$16:$O$20,MATCH($C156,defaults!$A$16:$A$20,0),MATCH(E$1,defaults!$A$16:$O$16,0))</f>
        <v>0</v>
      </c>
      <c r="F156" s="0" t="n">
        <f aca="false">INDEX(defaults!$A$16:$O$20,MATCH($C156,defaults!$A$16:$A$20,0),MATCH(F$1,defaults!$A$16:$O$16,0))</f>
        <v>0</v>
      </c>
      <c r="G156" s="0" t="n">
        <f aca="false">INDEX(defaults!$A$16:$O$20,MATCH($C156,defaults!$A$16:$A$20,0),MATCH(G$1,defaults!$A$16:$O$16,0))</f>
        <v>0</v>
      </c>
      <c r="H156" s="0" t="n">
        <f aca="false">INDEX(defaults!$A$16:$O$20,MATCH($C156,defaults!$A$16:$A$20,0),MATCH(H$1,defaults!$A$16:$O$16,0))</f>
        <v>0</v>
      </c>
      <c r="I156" s="0" t="n">
        <f aca="false">INDEX(defaults!$A$16:$O$20,MATCH($C156,defaults!$A$16:$A$20,0),MATCH(I$1,defaults!$A$16:$O$16,0))</f>
        <v>0</v>
      </c>
      <c r="J156" s="0" t="n">
        <f aca="false">INDEX(defaults!$A$16:$O$20,MATCH($C156,defaults!$A$16:$A$20,0),MATCH(J$1,defaults!$A$16:$O$16,0))</f>
        <v>0</v>
      </c>
      <c r="K156" s="0" t="n">
        <f aca="false">INDEX(defaults!$A$16:$O$20,MATCH($C156,defaults!$A$16:$A$20,0),MATCH(K$1,defaults!$A$16:$O$16,0))</f>
        <v>0</v>
      </c>
      <c r="L156" s="0" t="n">
        <f aca="false">INDEX(defaults!$A$16:$O$20,MATCH($C156,defaults!$A$16:$A$20,0),MATCH(L$1,defaults!$A$16:$O$16,0))</f>
        <v>0</v>
      </c>
      <c r="M156" s="0" t="n">
        <f aca="false">INDEX(defaults!$A$16:$O$20,MATCH($C156,defaults!$A$16:$A$20,0),MATCH(M$1,defaults!$A$16:$O$16,0))</f>
        <v>0</v>
      </c>
      <c r="N156" s="0" t="n">
        <f aca="false">INDEX(defaults!$A$16:$O$20,MATCH($C156,defaults!$A$16:$A$20,0),MATCH(N$1,defaults!$A$16:$O$16,0))</f>
        <v>0</v>
      </c>
      <c r="O156" s="0" t="n">
        <f aca="false">INDEX(defaults!$A$16:$O$20,MATCH($C156,defaults!$A$16:$A$20,0),MATCH(O$1,defaults!$A$16:$O$16,0))</f>
        <v>0</v>
      </c>
      <c r="P156" s="0" t="n">
        <f aca="false">INDEX(defaults!$A$16:$O$20,MATCH($C156,defaults!$A$16:$A$20,0),MATCH(P$1,defaults!$A$16:$O$16,0))</f>
        <v>0</v>
      </c>
      <c r="Q156" s="0" t="n">
        <f aca="false">INDEX(defaults!$A$16:$O$20,MATCH($C156,defaults!$A$16:$A$20,0),MATCH(Q$1,defaults!$A$16:$O$16,0))</f>
        <v>0</v>
      </c>
    </row>
    <row r="157" customFormat="false" ht="13.8" hidden="false" customHeight="false" outlineLevel="0" collapsed="false">
      <c r="A157" s="0" t="s">
        <v>188</v>
      </c>
      <c r="B157" s="7" t="s">
        <v>14</v>
      </c>
      <c r="C157" s="0" t="str">
        <f aca="false">INDEX(country!F:F,MATCH(A157,country!A:A,0))</f>
        <v>UMIC</v>
      </c>
      <c r="D157" s="0" t="n">
        <f aca="false">INDEX(defaults!$A$16:$O$20,MATCH($C157,defaults!$A$16:$A$20,0),MATCH(D$1,defaults!$A$16:$O$16,0))</f>
        <v>0</v>
      </c>
      <c r="E157" s="0" t="n">
        <f aca="false">INDEX(defaults!$A$16:$O$20,MATCH($C157,defaults!$A$16:$A$20,0),MATCH(E$1,defaults!$A$16:$O$16,0))</f>
        <v>0</v>
      </c>
      <c r="F157" s="0" t="n">
        <f aca="false">INDEX(defaults!$A$16:$O$20,MATCH($C157,defaults!$A$16:$A$20,0),MATCH(F$1,defaults!$A$16:$O$16,0))</f>
        <v>0</v>
      </c>
      <c r="G157" s="0" t="n">
        <f aca="false">INDEX(defaults!$A$16:$O$20,MATCH($C157,defaults!$A$16:$A$20,0),MATCH(G$1,defaults!$A$16:$O$16,0))</f>
        <v>0</v>
      </c>
      <c r="H157" s="0" t="n">
        <f aca="false">INDEX(defaults!$A$16:$O$20,MATCH($C157,defaults!$A$16:$A$20,0),MATCH(H$1,defaults!$A$16:$O$16,0))</f>
        <v>10</v>
      </c>
      <c r="I157" s="0" t="n">
        <f aca="false">INDEX(defaults!$A$16:$O$20,MATCH($C157,defaults!$A$16:$A$20,0),MATCH(I$1,defaults!$A$16:$O$16,0))</f>
        <v>30</v>
      </c>
      <c r="J157" s="0" t="n">
        <f aca="false">INDEX(defaults!$A$16:$O$20,MATCH($C157,defaults!$A$16:$A$20,0),MATCH(J$1,defaults!$A$16:$O$16,0))</f>
        <v>40</v>
      </c>
      <c r="K157" s="0" t="n">
        <f aca="false">INDEX(defaults!$A$16:$O$20,MATCH($C157,defaults!$A$16:$A$20,0),MATCH(K$1,defaults!$A$16:$O$16,0))</f>
        <v>50</v>
      </c>
      <c r="L157" s="0" t="n">
        <f aca="false">INDEX(defaults!$A$16:$O$20,MATCH($C157,defaults!$A$16:$A$20,0),MATCH(L$1,defaults!$A$16:$O$16,0))</f>
        <v>50</v>
      </c>
      <c r="M157" s="0" t="n">
        <f aca="false">INDEX(defaults!$A$16:$O$20,MATCH($C157,defaults!$A$16:$A$20,0),MATCH(M$1,defaults!$A$16:$O$16,0))</f>
        <v>50</v>
      </c>
      <c r="N157" s="0" t="n">
        <f aca="false">INDEX(defaults!$A$16:$O$20,MATCH($C157,defaults!$A$16:$A$20,0),MATCH(N$1,defaults!$A$16:$O$16,0))</f>
        <v>50</v>
      </c>
      <c r="O157" s="0" t="n">
        <f aca="false">INDEX(defaults!$A$16:$O$20,MATCH($C157,defaults!$A$16:$A$20,0),MATCH(O$1,defaults!$A$16:$O$16,0))</f>
        <v>50</v>
      </c>
      <c r="P157" s="0" t="n">
        <f aca="false">INDEX(defaults!$A$16:$O$20,MATCH($C157,defaults!$A$16:$A$20,0),MATCH(P$1,defaults!$A$16:$O$16,0))</f>
        <v>50</v>
      </c>
      <c r="Q157" s="0" t="n">
        <f aca="false">INDEX(defaults!$A$16:$O$20,MATCH($C157,defaults!$A$16:$A$20,0),MATCH(Q$1,defaults!$A$16:$O$16,0))</f>
        <v>50</v>
      </c>
    </row>
    <row r="158" customFormat="false" ht="13.8" hidden="false" customHeight="false" outlineLevel="0" collapsed="false">
      <c r="A158" s="0" t="s">
        <v>189</v>
      </c>
      <c r="B158" s="7" t="s">
        <v>53</v>
      </c>
      <c r="C158" s="0" t="str">
        <f aca="false">INDEX(country!F:F,MATCH(A158,country!A:A,0))</f>
        <v>HIC</v>
      </c>
      <c r="D158" s="0" t="n">
        <f aca="false">INDEX(defaults!$A$16:$O$20,MATCH($C158,defaults!$A$16:$A$20,0),MATCH(D$1,defaults!$A$16:$O$16,0))</f>
        <v>0</v>
      </c>
      <c r="E158" s="0" t="n">
        <f aca="false">INDEX(defaults!$A$16:$O$20,MATCH($C158,defaults!$A$16:$A$20,0),MATCH(E$1,defaults!$A$16:$O$16,0))</f>
        <v>0</v>
      </c>
      <c r="F158" s="0" t="n">
        <f aca="false">INDEX(defaults!$A$16:$O$20,MATCH($C158,defaults!$A$16:$A$20,0),MATCH(F$1,defaults!$A$16:$O$16,0))</f>
        <v>0</v>
      </c>
      <c r="G158" s="0" t="n">
        <f aca="false">INDEX(defaults!$A$16:$O$20,MATCH($C158,defaults!$A$16:$A$20,0),MATCH(G$1,defaults!$A$16:$O$16,0))</f>
        <v>0</v>
      </c>
      <c r="H158" s="0" t="n">
        <f aca="false">INDEX(defaults!$A$16:$O$20,MATCH($C158,defaults!$A$16:$A$20,0),MATCH(H$1,defaults!$A$16:$O$16,0))</f>
        <v>20</v>
      </c>
      <c r="I158" s="0" t="n">
        <f aca="false">INDEX(defaults!$A$16:$O$20,MATCH($C158,defaults!$A$16:$A$20,0),MATCH(I$1,defaults!$A$16:$O$16,0))</f>
        <v>40</v>
      </c>
      <c r="J158" s="0" t="n">
        <f aca="false">INDEX(defaults!$A$16:$O$20,MATCH($C158,defaults!$A$16:$A$20,0),MATCH(J$1,defaults!$A$16:$O$16,0))</f>
        <v>60</v>
      </c>
      <c r="K158" s="0" t="n">
        <f aca="false">INDEX(defaults!$A$16:$O$20,MATCH($C158,defaults!$A$16:$A$20,0),MATCH(K$1,defaults!$A$16:$O$16,0))</f>
        <v>80</v>
      </c>
      <c r="L158" s="0" t="n">
        <f aca="false">INDEX(defaults!$A$16:$O$20,MATCH($C158,defaults!$A$16:$A$20,0),MATCH(L$1,defaults!$A$16:$O$16,0))</f>
        <v>90</v>
      </c>
      <c r="M158" s="0" t="n">
        <f aca="false">INDEX(defaults!$A$16:$O$20,MATCH($C158,defaults!$A$16:$A$20,0),MATCH(M$1,defaults!$A$16:$O$16,0))</f>
        <v>90</v>
      </c>
      <c r="N158" s="0" t="n">
        <f aca="false">INDEX(defaults!$A$16:$O$20,MATCH($C158,defaults!$A$16:$A$20,0),MATCH(N$1,defaults!$A$16:$O$16,0))</f>
        <v>90</v>
      </c>
      <c r="O158" s="0" t="n">
        <f aca="false">INDEX(defaults!$A$16:$O$20,MATCH($C158,defaults!$A$16:$A$20,0),MATCH(O$1,defaults!$A$16:$O$16,0))</f>
        <v>90</v>
      </c>
      <c r="P158" s="0" t="n">
        <f aca="false">INDEX(defaults!$A$16:$O$20,MATCH($C158,defaults!$A$16:$A$20,0),MATCH(P$1,defaults!$A$16:$O$16,0))</f>
        <v>90</v>
      </c>
      <c r="Q158" s="0" t="n">
        <f aca="false">INDEX(defaults!$A$16:$O$20,MATCH($C158,defaults!$A$16:$A$20,0),MATCH(Q$1,defaults!$A$16:$O$16,0))</f>
        <v>90</v>
      </c>
    </row>
    <row r="159" customFormat="false" ht="13.8" hidden="false" customHeight="false" outlineLevel="0" collapsed="false">
      <c r="A159" s="0" t="s">
        <v>190</v>
      </c>
      <c r="B159" s="7" t="s">
        <v>41</v>
      </c>
      <c r="C159" s="0" t="str">
        <f aca="false">INDEX(country!F:F,MATCH(A159,country!A:A,0))</f>
        <v>LIC</v>
      </c>
      <c r="D159" s="0" t="n">
        <f aca="false">INDEX(defaults!$A$16:$O$20,MATCH($C159,defaults!$A$16:$A$20,0),MATCH(D$1,defaults!$A$16:$O$16,0))</f>
        <v>0</v>
      </c>
      <c r="E159" s="0" t="n">
        <f aca="false">INDEX(defaults!$A$16:$O$20,MATCH($C159,defaults!$A$16:$A$20,0),MATCH(E$1,defaults!$A$16:$O$16,0))</f>
        <v>0</v>
      </c>
      <c r="F159" s="0" t="n">
        <f aca="false">INDEX(defaults!$A$16:$O$20,MATCH($C159,defaults!$A$16:$A$20,0),MATCH(F$1,defaults!$A$16:$O$16,0))</f>
        <v>0</v>
      </c>
      <c r="G159" s="0" t="n">
        <f aca="false">INDEX(defaults!$A$16:$O$20,MATCH($C159,defaults!$A$16:$A$20,0),MATCH(G$1,defaults!$A$16:$O$16,0))</f>
        <v>0</v>
      </c>
      <c r="H159" s="0" t="n">
        <f aca="false">INDEX(defaults!$A$16:$O$20,MATCH($C159,defaults!$A$16:$A$20,0),MATCH(H$1,defaults!$A$16:$O$16,0))</f>
        <v>0</v>
      </c>
      <c r="I159" s="0" t="n">
        <f aca="false">INDEX(defaults!$A$16:$O$20,MATCH($C159,defaults!$A$16:$A$20,0),MATCH(I$1,defaults!$A$16:$O$16,0))</f>
        <v>0</v>
      </c>
      <c r="J159" s="0" t="n">
        <f aca="false">INDEX(defaults!$A$16:$O$20,MATCH($C159,defaults!$A$16:$A$20,0),MATCH(J$1,defaults!$A$16:$O$16,0))</f>
        <v>0</v>
      </c>
      <c r="K159" s="0" t="n">
        <f aca="false">INDEX(defaults!$A$16:$O$20,MATCH($C159,defaults!$A$16:$A$20,0),MATCH(K$1,defaults!$A$16:$O$16,0))</f>
        <v>0</v>
      </c>
      <c r="L159" s="0" t="n">
        <f aca="false">INDEX(defaults!$A$16:$O$20,MATCH($C159,defaults!$A$16:$A$20,0),MATCH(L$1,defaults!$A$16:$O$16,0))</f>
        <v>0</v>
      </c>
      <c r="M159" s="0" t="n">
        <f aca="false">INDEX(defaults!$A$16:$O$20,MATCH($C159,defaults!$A$16:$A$20,0),MATCH(M$1,defaults!$A$16:$O$16,0))</f>
        <v>0</v>
      </c>
      <c r="N159" s="0" t="n">
        <f aca="false">INDEX(defaults!$A$16:$O$20,MATCH($C159,defaults!$A$16:$A$20,0),MATCH(N$1,defaults!$A$16:$O$16,0))</f>
        <v>0</v>
      </c>
      <c r="O159" s="0" t="n">
        <f aca="false">INDEX(defaults!$A$16:$O$20,MATCH($C159,defaults!$A$16:$A$20,0),MATCH(O$1,defaults!$A$16:$O$16,0))</f>
        <v>0</v>
      </c>
      <c r="P159" s="0" t="n">
        <f aca="false">INDEX(defaults!$A$16:$O$20,MATCH($C159,defaults!$A$16:$A$20,0),MATCH(P$1,defaults!$A$16:$O$16,0))</f>
        <v>0</v>
      </c>
      <c r="Q159" s="0" t="n">
        <f aca="false">INDEX(defaults!$A$16:$O$20,MATCH($C159,defaults!$A$16:$A$20,0),MATCH(Q$1,defaults!$A$16:$O$16,0))</f>
        <v>0</v>
      </c>
    </row>
    <row r="160" customFormat="false" ht="13.8" hidden="false" customHeight="false" outlineLevel="0" collapsed="false">
      <c r="A160" s="0" t="s">
        <v>191</v>
      </c>
      <c r="B160" s="7" t="s">
        <v>49</v>
      </c>
      <c r="C160" s="0" t="str">
        <f aca="false">INDEX(country!F:F,MATCH(A160,country!A:A,0))</f>
        <v>HIC</v>
      </c>
      <c r="D160" s="0" t="n">
        <f aca="false">INDEX(defaults!$A$16:$O$20,MATCH($C160,defaults!$A$16:$A$20,0),MATCH(D$1,defaults!$A$16:$O$16,0))</f>
        <v>0</v>
      </c>
      <c r="E160" s="0" t="n">
        <f aca="false">INDEX(defaults!$A$16:$O$20,MATCH($C160,defaults!$A$16:$A$20,0),MATCH(E$1,defaults!$A$16:$O$16,0))</f>
        <v>0</v>
      </c>
      <c r="F160" s="0" t="n">
        <f aca="false">INDEX(defaults!$A$16:$O$20,MATCH($C160,defaults!$A$16:$A$20,0),MATCH(F$1,defaults!$A$16:$O$16,0))</f>
        <v>0</v>
      </c>
      <c r="G160" s="0" t="n">
        <f aca="false">INDEX(defaults!$A$16:$O$20,MATCH($C160,defaults!$A$16:$A$20,0),MATCH(G$1,defaults!$A$16:$O$16,0))</f>
        <v>0</v>
      </c>
      <c r="H160" s="0" t="n">
        <f aca="false">INDEX(defaults!$A$16:$O$20,MATCH($C160,defaults!$A$16:$A$20,0),MATCH(H$1,defaults!$A$16:$O$16,0))</f>
        <v>20</v>
      </c>
      <c r="I160" s="0" t="n">
        <f aca="false">INDEX(defaults!$A$16:$O$20,MATCH($C160,defaults!$A$16:$A$20,0),MATCH(I$1,defaults!$A$16:$O$16,0))</f>
        <v>40</v>
      </c>
      <c r="J160" s="0" t="n">
        <f aca="false">INDEX(defaults!$A$16:$O$20,MATCH($C160,defaults!$A$16:$A$20,0),MATCH(J$1,defaults!$A$16:$O$16,0))</f>
        <v>60</v>
      </c>
      <c r="K160" s="0" t="n">
        <f aca="false">INDEX(defaults!$A$16:$O$20,MATCH($C160,defaults!$A$16:$A$20,0),MATCH(K$1,defaults!$A$16:$O$16,0))</f>
        <v>80</v>
      </c>
      <c r="L160" s="0" t="n">
        <f aca="false">INDEX(defaults!$A$16:$O$20,MATCH($C160,defaults!$A$16:$A$20,0),MATCH(L$1,defaults!$A$16:$O$16,0))</f>
        <v>90</v>
      </c>
      <c r="M160" s="0" t="n">
        <f aca="false">INDEX(defaults!$A$16:$O$20,MATCH($C160,defaults!$A$16:$A$20,0),MATCH(M$1,defaults!$A$16:$O$16,0))</f>
        <v>90</v>
      </c>
      <c r="N160" s="0" t="n">
        <f aca="false">INDEX(defaults!$A$16:$O$20,MATCH($C160,defaults!$A$16:$A$20,0),MATCH(N$1,defaults!$A$16:$O$16,0))</f>
        <v>90</v>
      </c>
      <c r="O160" s="0" t="n">
        <f aca="false">INDEX(defaults!$A$16:$O$20,MATCH($C160,defaults!$A$16:$A$20,0),MATCH(O$1,defaults!$A$16:$O$16,0))</f>
        <v>90</v>
      </c>
      <c r="P160" s="0" t="n">
        <f aca="false">INDEX(defaults!$A$16:$O$20,MATCH($C160,defaults!$A$16:$A$20,0),MATCH(P$1,defaults!$A$16:$O$16,0))</f>
        <v>90</v>
      </c>
      <c r="Q160" s="0" t="n">
        <f aca="false">INDEX(defaults!$A$16:$O$20,MATCH($C160,defaults!$A$16:$A$20,0),MATCH(Q$1,defaults!$A$16:$O$16,0))</f>
        <v>90</v>
      </c>
    </row>
    <row r="161" customFormat="false" ht="13.8" hidden="false" customHeight="false" outlineLevel="0" collapsed="false">
      <c r="A161" s="0" t="s">
        <v>192</v>
      </c>
      <c r="B161" s="7" t="s">
        <v>36</v>
      </c>
      <c r="C161" s="0" t="str">
        <f aca="false">INDEX(country!F:F,MATCH(A161,country!A:A,0))</f>
        <v>HIC</v>
      </c>
      <c r="D161" s="0" t="n">
        <f aca="false">INDEX(defaults!$A$16:$O$20,MATCH($C161,defaults!$A$16:$A$20,0),MATCH(D$1,defaults!$A$16:$O$16,0))</f>
        <v>0</v>
      </c>
      <c r="E161" s="0" t="n">
        <f aca="false">INDEX(defaults!$A$16:$O$20,MATCH($C161,defaults!$A$16:$A$20,0),MATCH(E$1,defaults!$A$16:$O$16,0))</f>
        <v>0</v>
      </c>
      <c r="F161" s="0" t="n">
        <f aca="false">INDEX(defaults!$A$16:$O$20,MATCH($C161,defaults!$A$16:$A$20,0),MATCH(F$1,defaults!$A$16:$O$16,0))</f>
        <v>0</v>
      </c>
      <c r="G161" s="0" t="n">
        <f aca="false">INDEX(defaults!$A$16:$O$20,MATCH($C161,defaults!$A$16:$A$20,0),MATCH(G$1,defaults!$A$16:$O$16,0))</f>
        <v>0</v>
      </c>
      <c r="H161" s="0" t="n">
        <f aca="false">INDEX(defaults!$A$16:$O$20,MATCH($C161,defaults!$A$16:$A$20,0),MATCH(H$1,defaults!$A$16:$O$16,0))</f>
        <v>20</v>
      </c>
      <c r="I161" s="0" t="n">
        <f aca="false">INDEX(defaults!$A$16:$O$20,MATCH($C161,defaults!$A$16:$A$20,0),MATCH(I$1,defaults!$A$16:$O$16,0))</f>
        <v>40</v>
      </c>
      <c r="J161" s="0" t="n">
        <f aca="false">INDEX(defaults!$A$16:$O$20,MATCH($C161,defaults!$A$16:$A$20,0),MATCH(J$1,defaults!$A$16:$O$16,0))</f>
        <v>60</v>
      </c>
      <c r="K161" s="0" t="n">
        <f aca="false">INDEX(defaults!$A$16:$O$20,MATCH($C161,defaults!$A$16:$A$20,0),MATCH(K$1,defaults!$A$16:$O$16,0))</f>
        <v>80</v>
      </c>
      <c r="L161" s="0" t="n">
        <f aca="false">INDEX(defaults!$A$16:$O$20,MATCH($C161,defaults!$A$16:$A$20,0),MATCH(L$1,defaults!$A$16:$O$16,0))</f>
        <v>90</v>
      </c>
      <c r="M161" s="0" t="n">
        <f aca="false">INDEX(defaults!$A$16:$O$20,MATCH($C161,defaults!$A$16:$A$20,0),MATCH(M$1,defaults!$A$16:$O$16,0))</f>
        <v>90</v>
      </c>
      <c r="N161" s="0" t="n">
        <f aca="false">INDEX(defaults!$A$16:$O$20,MATCH($C161,defaults!$A$16:$A$20,0),MATCH(N$1,defaults!$A$16:$O$16,0))</f>
        <v>90</v>
      </c>
      <c r="O161" s="0" t="n">
        <f aca="false">INDEX(defaults!$A$16:$O$20,MATCH($C161,defaults!$A$16:$A$20,0),MATCH(O$1,defaults!$A$16:$O$16,0))</f>
        <v>90</v>
      </c>
      <c r="P161" s="0" t="n">
        <f aca="false">INDEX(defaults!$A$16:$O$20,MATCH($C161,defaults!$A$16:$A$20,0),MATCH(P$1,defaults!$A$16:$O$16,0))</f>
        <v>90</v>
      </c>
      <c r="Q161" s="0" t="n">
        <f aca="false">INDEX(defaults!$A$16:$O$20,MATCH($C161,defaults!$A$16:$A$20,0),MATCH(Q$1,defaults!$A$16:$O$16,0))</f>
        <v>90</v>
      </c>
    </row>
    <row r="162" customFormat="false" ht="13.8" hidden="false" customHeight="false" outlineLevel="0" collapsed="false">
      <c r="A162" s="0" t="s">
        <v>193</v>
      </c>
      <c r="B162" s="7" t="s">
        <v>14</v>
      </c>
      <c r="C162" s="0" t="str">
        <f aca="false">INDEX(country!F:F,MATCH(A162,country!A:A,0))</f>
        <v>HIC</v>
      </c>
      <c r="D162" s="0" t="n">
        <f aca="false">INDEX(defaults!$A$16:$O$20,MATCH($C162,defaults!$A$16:$A$20,0),MATCH(D$1,defaults!$A$16:$O$16,0))</f>
        <v>0</v>
      </c>
      <c r="E162" s="0" t="n">
        <f aca="false">INDEX(defaults!$A$16:$O$20,MATCH($C162,defaults!$A$16:$A$20,0),MATCH(E$1,defaults!$A$16:$O$16,0))</f>
        <v>0</v>
      </c>
      <c r="F162" s="0" t="n">
        <f aca="false">INDEX(defaults!$A$16:$O$20,MATCH($C162,defaults!$A$16:$A$20,0),MATCH(F$1,defaults!$A$16:$O$16,0))</f>
        <v>0</v>
      </c>
      <c r="G162" s="0" t="n">
        <f aca="false">INDEX(defaults!$A$16:$O$20,MATCH($C162,defaults!$A$16:$A$20,0),MATCH(G$1,defaults!$A$16:$O$16,0))</f>
        <v>0</v>
      </c>
      <c r="H162" s="0" t="n">
        <f aca="false">INDEX(defaults!$A$16:$O$20,MATCH($C162,defaults!$A$16:$A$20,0),MATCH(H$1,defaults!$A$16:$O$16,0))</f>
        <v>20</v>
      </c>
      <c r="I162" s="0" t="n">
        <f aca="false">INDEX(defaults!$A$16:$O$20,MATCH($C162,defaults!$A$16:$A$20,0),MATCH(I$1,defaults!$A$16:$O$16,0))</f>
        <v>40</v>
      </c>
      <c r="J162" s="0" t="n">
        <f aca="false">INDEX(defaults!$A$16:$O$20,MATCH($C162,defaults!$A$16:$A$20,0),MATCH(J$1,defaults!$A$16:$O$16,0))</f>
        <v>60</v>
      </c>
      <c r="K162" s="0" t="n">
        <f aca="false">INDEX(defaults!$A$16:$O$20,MATCH($C162,defaults!$A$16:$A$20,0),MATCH(K$1,defaults!$A$16:$O$16,0))</f>
        <v>80</v>
      </c>
      <c r="L162" s="0" t="n">
        <f aca="false">INDEX(defaults!$A$16:$O$20,MATCH($C162,defaults!$A$16:$A$20,0),MATCH(L$1,defaults!$A$16:$O$16,0))</f>
        <v>90</v>
      </c>
      <c r="M162" s="0" t="n">
        <f aca="false">INDEX(defaults!$A$16:$O$20,MATCH($C162,defaults!$A$16:$A$20,0),MATCH(M$1,defaults!$A$16:$O$16,0))</f>
        <v>90</v>
      </c>
      <c r="N162" s="0" t="n">
        <f aca="false">INDEX(defaults!$A$16:$O$20,MATCH($C162,defaults!$A$16:$A$20,0),MATCH(N$1,defaults!$A$16:$O$16,0))</f>
        <v>90</v>
      </c>
      <c r="O162" s="0" t="n">
        <f aca="false">INDEX(defaults!$A$16:$O$20,MATCH($C162,defaults!$A$16:$A$20,0),MATCH(O$1,defaults!$A$16:$O$16,0))</f>
        <v>90</v>
      </c>
      <c r="P162" s="0" t="n">
        <f aca="false">INDEX(defaults!$A$16:$O$20,MATCH($C162,defaults!$A$16:$A$20,0),MATCH(P$1,defaults!$A$16:$O$16,0))</f>
        <v>90</v>
      </c>
      <c r="Q162" s="0" t="n">
        <f aca="false">INDEX(defaults!$A$16:$O$20,MATCH($C162,defaults!$A$16:$A$20,0),MATCH(Q$1,defaults!$A$16:$O$16,0))</f>
        <v>90</v>
      </c>
    </row>
    <row r="163" customFormat="false" ht="13.8" hidden="false" customHeight="false" outlineLevel="0" collapsed="false">
      <c r="A163" s="0" t="s">
        <v>194</v>
      </c>
      <c r="B163" s="7" t="s">
        <v>93</v>
      </c>
      <c r="C163" s="0" t="str">
        <f aca="false">INDEX(country!F:F,MATCH(A163,country!A:A,0))</f>
        <v>LMIC</v>
      </c>
      <c r="D163" s="0" t="n">
        <f aca="false">INDEX(defaults!$A$16:$O$20,MATCH($C163,defaults!$A$16:$A$20,0),MATCH(D$1,defaults!$A$16:$O$16,0))</f>
        <v>0</v>
      </c>
      <c r="E163" s="0" t="n">
        <f aca="false">INDEX(defaults!$A$16:$O$20,MATCH($C163,defaults!$A$16:$A$20,0),MATCH(E$1,defaults!$A$16:$O$16,0))</f>
        <v>0</v>
      </c>
      <c r="F163" s="0" t="n">
        <f aca="false">INDEX(defaults!$A$16:$O$20,MATCH($C163,defaults!$A$16:$A$20,0),MATCH(F$1,defaults!$A$16:$O$16,0))</f>
        <v>0</v>
      </c>
      <c r="G163" s="0" t="n">
        <f aca="false">INDEX(defaults!$A$16:$O$20,MATCH($C163,defaults!$A$16:$A$20,0),MATCH(G$1,defaults!$A$16:$O$16,0))</f>
        <v>0</v>
      </c>
      <c r="H163" s="0" t="n">
        <f aca="false">INDEX(defaults!$A$16:$O$20,MATCH($C163,defaults!$A$16:$A$20,0),MATCH(H$1,defaults!$A$16:$O$16,0))</f>
        <v>0</v>
      </c>
      <c r="I163" s="0" t="n">
        <f aca="false">INDEX(defaults!$A$16:$O$20,MATCH($C163,defaults!$A$16:$A$20,0),MATCH(I$1,defaults!$A$16:$O$16,0))</f>
        <v>0</v>
      </c>
      <c r="J163" s="0" t="n">
        <f aca="false">INDEX(defaults!$A$16:$O$20,MATCH($C163,defaults!$A$16:$A$20,0),MATCH(J$1,defaults!$A$16:$O$16,0))</f>
        <v>10</v>
      </c>
      <c r="K163" s="0" t="n">
        <f aca="false">INDEX(defaults!$A$16:$O$20,MATCH($C163,defaults!$A$16:$A$20,0),MATCH(K$1,defaults!$A$16:$O$16,0))</f>
        <v>20</v>
      </c>
      <c r="L163" s="0" t="n">
        <f aca="false">INDEX(defaults!$A$16:$O$20,MATCH($C163,defaults!$A$16:$A$20,0),MATCH(L$1,defaults!$A$16:$O$16,0))</f>
        <v>20</v>
      </c>
      <c r="M163" s="0" t="n">
        <f aca="false">INDEX(defaults!$A$16:$O$20,MATCH($C163,defaults!$A$16:$A$20,0),MATCH(M$1,defaults!$A$16:$O$16,0))</f>
        <v>20</v>
      </c>
      <c r="N163" s="0" t="n">
        <f aca="false">INDEX(defaults!$A$16:$O$20,MATCH($C163,defaults!$A$16:$A$20,0),MATCH(N$1,defaults!$A$16:$O$16,0))</f>
        <v>20</v>
      </c>
      <c r="O163" s="0" t="n">
        <f aca="false">INDEX(defaults!$A$16:$O$20,MATCH($C163,defaults!$A$16:$A$20,0),MATCH(O$1,defaults!$A$16:$O$16,0))</f>
        <v>20</v>
      </c>
      <c r="P163" s="0" t="n">
        <f aca="false">INDEX(defaults!$A$16:$O$20,MATCH($C163,defaults!$A$16:$A$20,0),MATCH(P$1,defaults!$A$16:$O$16,0))</f>
        <v>20</v>
      </c>
      <c r="Q163" s="0" t="n">
        <f aca="false">INDEX(defaults!$A$16:$O$20,MATCH($C163,defaults!$A$16:$A$20,0),MATCH(Q$1,defaults!$A$16:$O$16,0))</f>
        <v>20</v>
      </c>
    </row>
    <row r="164" customFormat="false" ht="13.8" hidden="false" customHeight="false" outlineLevel="0" collapsed="false">
      <c r="A164" s="0" t="s">
        <v>195</v>
      </c>
      <c r="B164" s="7" t="s">
        <v>53</v>
      </c>
      <c r="C164" s="0" t="str">
        <f aca="false">INDEX(country!F:F,MATCH(A164,country!A:A,0))</f>
        <v>LIC</v>
      </c>
      <c r="D164" s="0" t="n">
        <f aca="false">INDEX(defaults!$A$16:$O$20,MATCH($C164,defaults!$A$16:$A$20,0),MATCH(D$1,defaults!$A$16:$O$16,0))</f>
        <v>0</v>
      </c>
      <c r="E164" s="0" t="n">
        <f aca="false">INDEX(defaults!$A$16:$O$20,MATCH($C164,defaults!$A$16:$A$20,0),MATCH(E$1,defaults!$A$16:$O$16,0))</f>
        <v>0</v>
      </c>
      <c r="F164" s="0" t="n">
        <f aca="false">INDEX(defaults!$A$16:$O$20,MATCH($C164,defaults!$A$16:$A$20,0),MATCH(F$1,defaults!$A$16:$O$16,0))</f>
        <v>0</v>
      </c>
      <c r="G164" s="0" t="n">
        <f aca="false">INDEX(defaults!$A$16:$O$20,MATCH($C164,defaults!$A$16:$A$20,0),MATCH(G$1,defaults!$A$16:$O$16,0))</f>
        <v>0</v>
      </c>
      <c r="H164" s="0" t="n">
        <f aca="false">INDEX(defaults!$A$16:$O$20,MATCH($C164,defaults!$A$16:$A$20,0),MATCH(H$1,defaults!$A$16:$O$16,0))</f>
        <v>0</v>
      </c>
      <c r="I164" s="0" t="n">
        <f aca="false">INDEX(defaults!$A$16:$O$20,MATCH($C164,defaults!$A$16:$A$20,0),MATCH(I$1,defaults!$A$16:$O$16,0))</f>
        <v>0</v>
      </c>
      <c r="J164" s="0" t="n">
        <f aca="false">INDEX(defaults!$A$16:$O$20,MATCH($C164,defaults!$A$16:$A$20,0),MATCH(J$1,defaults!$A$16:$O$16,0))</f>
        <v>0</v>
      </c>
      <c r="K164" s="0" t="n">
        <f aca="false">INDEX(defaults!$A$16:$O$20,MATCH($C164,defaults!$A$16:$A$20,0),MATCH(K$1,defaults!$A$16:$O$16,0))</f>
        <v>0</v>
      </c>
      <c r="L164" s="0" t="n">
        <f aca="false">INDEX(defaults!$A$16:$O$20,MATCH($C164,defaults!$A$16:$A$20,0),MATCH(L$1,defaults!$A$16:$O$16,0))</f>
        <v>0</v>
      </c>
      <c r="M164" s="0" t="n">
        <f aca="false">INDEX(defaults!$A$16:$O$20,MATCH($C164,defaults!$A$16:$A$20,0),MATCH(M$1,defaults!$A$16:$O$16,0))</f>
        <v>0</v>
      </c>
      <c r="N164" s="0" t="n">
        <f aca="false">INDEX(defaults!$A$16:$O$20,MATCH($C164,defaults!$A$16:$A$20,0),MATCH(N$1,defaults!$A$16:$O$16,0))</f>
        <v>0</v>
      </c>
      <c r="O164" s="0" t="n">
        <f aca="false">INDEX(defaults!$A$16:$O$20,MATCH($C164,defaults!$A$16:$A$20,0),MATCH(O$1,defaults!$A$16:$O$16,0))</f>
        <v>0</v>
      </c>
      <c r="P164" s="0" t="n">
        <f aca="false">INDEX(defaults!$A$16:$O$20,MATCH($C164,defaults!$A$16:$A$20,0),MATCH(P$1,defaults!$A$16:$O$16,0))</f>
        <v>0</v>
      </c>
      <c r="Q164" s="0" t="n">
        <f aca="false">INDEX(defaults!$A$16:$O$20,MATCH($C164,defaults!$A$16:$A$20,0),MATCH(Q$1,defaults!$A$16:$O$16,0))</f>
        <v>0</v>
      </c>
    </row>
    <row r="165" customFormat="false" ht="13.8" hidden="false" customHeight="false" outlineLevel="0" collapsed="false">
      <c r="A165" s="0" t="s">
        <v>196</v>
      </c>
      <c r="B165" s="7" t="s">
        <v>46</v>
      </c>
      <c r="C165" s="0" t="str">
        <f aca="false">INDEX(country!F:F,MATCH(A165,country!A:A,0))</f>
        <v>UMIC</v>
      </c>
      <c r="D165" s="0" t="n">
        <f aca="false">INDEX(defaults!$A$16:$O$20,MATCH($C165,defaults!$A$16:$A$20,0),MATCH(D$1,defaults!$A$16:$O$16,0))</f>
        <v>0</v>
      </c>
      <c r="E165" s="0" t="n">
        <f aca="false">INDEX(defaults!$A$16:$O$20,MATCH($C165,defaults!$A$16:$A$20,0),MATCH(E$1,defaults!$A$16:$O$16,0))</f>
        <v>0</v>
      </c>
      <c r="F165" s="0" t="n">
        <f aca="false">INDEX(defaults!$A$16:$O$20,MATCH($C165,defaults!$A$16:$A$20,0),MATCH(F$1,defaults!$A$16:$O$16,0))</f>
        <v>0</v>
      </c>
      <c r="G165" s="0" t="n">
        <f aca="false">INDEX(defaults!$A$16:$O$20,MATCH($C165,defaults!$A$16:$A$20,0),MATCH(G$1,defaults!$A$16:$O$16,0))</f>
        <v>0</v>
      </c>
      <c r="H165" s="0" t="n">
        <f aca="false">INDEX(defaults!$A$16:$O$20,MATCH($C165,defaults!$A$16:$A$20,0),MATCH(H$1,defaults!$A$16:$O$16,0))</f>
        <v>10</v>
      </c>
      <c r="I165" s="0" t="n">
        <f aca="false">INDEX(defaults!$A$16:$O$20,MATCH($C165,defaults!$A$16:$A$20,0),MATCH(I$1,defaults!$A$16:$O$16,0))</f>
        <v>30</v>
      </c>
      <c r="J165" s="0" t="n">
        <f aca="false">INDEX(defaults!$A$16:$O$20,MATCH($C165,defaults!$A$16:$A$20,0),MATCH(J$1,defaults!$A$16:$O$16,0))</f>
        <v>40</v>
      </c>
      <c r="K165" s="0" t="n">
        <f aca="false">INDEX(defaults!$A$16:$O$20,MATCH($C165,defaults!$A$16:$A$20,0),MATCH(K$1,defaults!$A$16:$O$16,0))</f>
        <v>50</v>
      </c>
      <c r="L165" s="0" t="n">
        <f aca="false">INDEX(defaults!$A$16:$O$20,MATCH($C165,defaults!$A$16:$A$20,0),MATCH(L$1,defaults!$A$16:$O$16,0))</f>
        <v>50</v>
      </c>
      <c r="M165" s="0" t="n">
        <f aca="false">INDEX(defaults!$A$16:$O$20,MATCH($C165,defaults!$A$16:$A$20,0),MATCH(M$1,defaults!$A$16:$O$16,0))</f>
        <v>50</v>
      </c>
      <c r="N165" s="0" t="n">
        <f aca="false">INDEX(defaults!$A$16:$O$20,MATCH($C165,defaults!$A$16:$A$20,0),MATCH(N$1,defaults!$A$16:$O$16,0))</f>
        <v>50</v>
      </c>
      <c r="O165" s="0" t="n">
        <f aca="false">INDEX(defaults!$A$16:$O$20,MATCH($C165,defaults!$A$16:$A$20,0),MATCH(O$1,defaults!$A$16:$O$16,0))</f>
        <v>50</v>
      </c>
      <c r="P165" s="0" t="n">
        <f aca="false">INDEX(defaults!$A$16:$O$20,MATCH($C165,defaults!$A$16:$A$20,0),MATCH(P$1,defaults!$A$16:$O$16,0))</f>
        <v>50</v>
      </c>
      <c r="Q165" s="0" t="n">
        <f aca="false">INDEX(defaults!$A$16:$O$20,MATCH($C165,defaults!$A$16:$A$20,0),MATCH(Q$1,defaults!$A$16:$O$16,0))</f>
        <v>50</v>
      </c>
    </row>
    <row r="166" customFormat="false" ht="13.8" hidden="false" customHeight="false" outlineLevel="0" collapsed="false">
      <c r="A166" s="0" t="s">
        <v>197</v>
      </c>
      <c r="B166" s="7" t="s">
        <v>53</v>
      </c>
      <c r="C166" s="0" t="str">
        <f aca="false">INDEX(country!F:F,MATCH(A166,country!A:A,0))</f>
        <v>LIC</v>
      </c>
      <c r="D166" s="0" t="n">
        <f aca="false">INDEX(defaults!$A$16:$O$20,MATCH($C166,defaults!$A$16:$A$20,0),MATCH(D$1,defaults!$A$16:$O$16,0))</f>
        <v>0</v>
      </c>
      <c r="E166" s="0" t="n">
        <f aca="false">INDEX(defaults!$A$16:$O$20,MATCH($C166,defaults!$A$16:$A$20,0),MATCH(E$1,defaults!$A$16:$O$16,0))</f>
        <v>0</v>
      </c>
      <c r="F166" s="0" t="n">
        <f aca="false">INDEX(defaults!$A$16:$O$20,MATCH($C166,defaults!$A$16:$A$20,0),MATCH(F$1,defaults!$A$16:$O$16,0))</f>
        <v>0</v>
      </c>
      <c r="G166" s="0" t="n">
        <f aca="false">INDEX(defaults!$A$16:$O$20,MATCH($C166,defaults!$A$16:$A$20,0),MATCH(G$1,defaults!$A$16:$O$16,0))</f>
        <v>0</v>
      </c>
      <c r="H166" s="0" t="n">
        <f aca="false">INDEX(defaults!$A$16:$O$20,MATCH($C166,defaults!$A$16:$A$20,0),MATCH(H$1,defaults!$A$16:$O$16,0))</f>
        <v>0</v>
      </c>
      <c r="I166" s="0" t="n">
        <f aca="false">INDEX(defaults!$A$16:$O$20,MATCH($C166,defaults!$A$16:$A$20,0),MATCH(I$1,defaults!$A$16:$O$16,0))</f>
        <v>0</v>
      </c>
      <c r="J166" s="0" t="n">
        <f aca="false">INDEX(defaults!$A$16:$O$20,MATCH($C166,defaults!$A$16:$A$20,0),MATCH(J$1,defaults!$A$16:$O$16,0))</f>
        <v>0</v>
      </c>
      <c r="K166" s="0" t="n">
        <f aca="false">INDEX(defaults!$A$16:$O$20,MATCH($C166,defaults!$A$16:$A$20,0),MATCH(K$1,defaults!$A$16:$O$16,0))</f>
        <v>0</v>
      </c>
      <c r="L166" s="0" t="n">
        <f aca="false">INDEX(defaults!$A$16:$O$20,MATCH($C166,defaults!$A$16:$A$20,0),MATCH(L$1,defaults!$A$16:$O$16,0))</f>
        <v>0</v>
      </c>
      <c r="M166" s="0" t="n">
        <f aca="false">INDEX(defaults!$A$16:$O$20,MATCH($C166,defaults!$A$16:$A$20,0),MATCH(M$1,defaults!$A$16:$O$16,0))</f>
        <v>0</v>
      </c>
      <c r="N166" s="0" t="n">
        <f aca="false">INDEX(defaults!$A$16:$O$20,MATCH($C166,defaults!$A$16:$A$20,0),MATCH(N$1,defaults!$A$16:$O$16,0))</f>
        <v>0</v>
      </c>
      <c r="O166" s="0" t="n">
        <f aca="false">INDEX(defaults!$A$16:$O$20,MATCH($C166,defaults!$A$16:$A$20,0),MATCH(O$1,defaults!$A$16:$O$16,0))</f>
        <v>0</v>
      </c>
      <c r="P166" s="0" t="n">
        <f aca="false">INDEX(defaults!$A$16:$O$20,MATCH($C166,defaults!$A$16:$A$20,0),MATCH(P$1,defaults!$A$16:$O$16,0))</f>
        <v>0</v>
      </c>
      <c r="Q166" s="0" t="n">
        <f aca="false">INDEX(defaults!$A$16:$O$20,MATCH($C166,defaults!$A$16:$A$20,0),MATCH(Q$1,defaults!$A$16:$O$16,0))</f>
        <v>0</v>
      </c>
    </row>
    <row r="167" customFormat="false" ht="13.8" hidden="false" customHeight="false" outlineLevel="0" collapsed="false">
      <c r="A167" s="0" t="s">
        <v>198</v>
      </c>
      <c r="B167" s="7" t="s">
        <v>14</v>
      </c>
      <c r="C167" s="0" t="str">
        <f aca="false">INDEX(country!F:F,MATCH(A167,country!A:A,0))</f>
        <v>HIC</v>
      </c>
      <c r="D167" s="0" t="n">
        <f aca="false">INDEX(defaults!$A$16:$O$20,MATCH($C167,defaults!$A$16:$A$20,0),MATCH(D$1,defaults!$A$16:$O$16,0))</f>
        <v>0</v>
      </c>
      <c r="E167" s="0" t="n">
        <f aca="false">INDEX(defaults!$A$16:$O$20,MATCH($C167,defaults!$A$16:$A$20,0),MATCH(E$1,defaults!$A$16:$O$16,0))</f>
        <v>0</v>
      </c>
      <c r="F167" s="0" t="n">
        <f aca="false">INDEX(defaults!$A$16:$O$20,MATCH($C167,defaults!$A$16:$A$20,0),MATCH(F$1,defaults!$A$16:$O$16,0))</f>
        <v>0</v>
      </c>
      <c r="G167" s="0" t="n">
        <f aca="false">INDEX(defaults!$A$16:$O$20,MATCH($C167,defaults!$A$16:$A$20,0),MATCH(G$1,defaults!$A$16:$O$16,0))</f>
        <v>0</v>
      </c>
      <c r="H167" s="0" t="n">
        <f aca="false">INDEX(defaults!$A$16:$O$20,MATCH($C167,defaults!$A$16:$A$20,0),MATCH(H$1,defaults!$A$16:$O$16,0))</f>
        <v>20</v>
      </c>
      <c r="I167" s="0" t="n">
        <f aca="false">INDEX(defaults!$A$16:$O$20,MATCH($C167,defaults!$A$16:$A$20,0),MATCH(I$1,defaults!$A$16:$O$16,0))</f>
        <v>40</v>
      </c>
      <c r="J167" s="0" t="n">
        <f aca="false">INDEX(defaults!$A$16:$O$20,MATCH($C167,defaults!$A$16:$A$20,0),MATCH(J$1,defaults!$A$16:$O$16,0))</f>
        <v>60</v>
      </c>
      <c r="K167" s="0" t="n">
        <f aca="false">INDEX(defaults!$A$16:$O$20,MATCH($C167,defaults!$A$16:$A$20,0),MATCH(K$1,defaults!$A$16:$O$16,0))</f>
        <v>80</v>
      </c>
      <c r="L167" s="0" t="n">
        <f aca="false">INDEX(defaults!$A$16:$O$20,MATCH($C167,defaults!$A$16:$A$20,0),MATCH(L$1,defaults!$A$16:$O$16,0))</f>
        <v>90</v>
      </c>
      <c r="M167" s="0" t="n">
        <f aca="false">INDEX(defaults!$A$16:$O$20,MATCH($C167,defaults!$A$16:$A$20,0),MATCH(M$1,defaults!$A$16:$O$16,0))</f>
        <v>90</v>
      </c>
      <c r="N167" s="0" t="n">
        <f aca="false">INDEX(defaults!$A$16:$O$20,MATCH($C167,defaults!$A$16:$A$20,0),MATCH(N$1,defaults!$A$16:$O$16,0))</f>
        <v>90</v>
      </c>
      <c r="O167" s="0" t="n">
        <f aca="false">INDEX(defaults!$A$16:$O$20,MATCH($C167,defaults!$A$16:$A$20,0),MATCH(O$1,defaults!$A$16:$O$16,0))</f>
        <v>90</v>
      </c>
      <c r="P167" s="0" t="n">
        <f aca="false">INDEX(defaults!$A$16:$O$20,MATCH($C167,defaults!$A$16:$A$20,0),MATCH(P$1,defaults!$A$16:$O$16,0))</f>
        <v>90</v>
      </c>
      <c r="Q167" s="0" t="n">
        <f aca="false">INDEX(defaults!$A$16:$O$20,MATCH($C167,defaults!$A$16:$A$20,0),MATCH(Q$1,defaults!$A$16:$O$16,0))</f>
        <v>90</v>
      </c>
    </row>
    <row r="168" customFormat="false" ht="13.8" hidden="false" customHeight="false" outlineLevel="0" collapsed="false">
      <c r="A168" s="0" t="s">
        <v>199</v>
      </c>
      <c r="B168" s="7" t="s">
        <v>12</v>
      </c>
      <c r="C168" s="0" t="str">
        <f aca="false">INDEX(country!F:F,MATCH(A168,country!A:A,0))</f>
        <v>LMIC</v>
      </c>
      <c r="D168" s="0" t="n">
        <f aca="false">INDEX(defaults!$A$16:$O$20,MATCH($C168,defaults!$A$16:$A$20,0),MATCH(D$1,defaults!$A$16:$O$16,0))</f>
        <v>0</v>
      </c>
      <c r="E168" s="0" t="n">
        <f aca="false">INDEX(defaults!$A$16:$O$20,MATCH($C168,defaults!$A$16:$A$20,0),MATCH(E$1,defaults!$A$16:$O$16,0))</f>
        <v>0</v>
      </c>
      <c r="F168" s="0" t="n">
        <f aca="false">INDEX(defaults!$A$16:$O$20,MATCH($C168,defaults!$A$16:$A$20,0),MATCH(F$1,defaults!$A$16:$O$16,0))</f>
        <v>0</v>
      </c>
      <c r="G168" s="0" t="n">
        <f aca="false">INDEX(defaults!$A$16:$O$20,MATCH($C168,defaults!$A$16:$A$20,0),MATCH(G$1,defaults!$A$16:$O$16,0))</f>
        <v>0</v>
      </c>
      <c r="H168" s="0" t="n">
        <f aca="false">INDEX(defaults!$A$16:$O$20,MATCH($C168,defaults!$A$16:$A$20,0),MATCH(H$1,defaults!$A$16:$O$16,0))</f>
        <v>0</v>
      </c>
      <c r="I168" s="0" t="n">
        <f aca="false">INDEX(defaults!$A$16:$O$20,MATCH($C168,defaults!$A$16:$A$20,0),MATCH(I$1,defaults!$A$16:$O$16,0))</f>
        <v>0</v>
      </c>
      <c r="J168" s="0" t="n">
        <f aca="false">INDEX(defaults!$A$16:$O$20,MATCH($C168,defaults!$A$16:$A$20,0),MATCH(J$1,defaults!$A$16:$O$16,0))</f>
        <v>10</v>
      </c>
      <c r="K168" s="0" t="n">
        <f aca="false">INDEX(defaults!$A$16:$O$20,MATCH($C168,defaults!$A$16:$A$20,0),MATCH(K$1,defaults!$A$16:$O$16,0))</f>
        <v>20</v>
      </c>
      <c r="L168" s="0" t="n">
        <f aca="false">INDEX(defaults!$A$16:$O$20,MATCH($C168,defaults!$A$16:$A$20,0),MATCH(L$1,defaults!$A$16:$O$16,0))</f>
        <v>20</v>
      </c>
      <c r="M168" s="0" t="n">
        <f aca="false">INDEX(defaults!$A$16:$O$20,MATCH($C168,defaults!$A$16:$A$20,0),MATCH(M$1,defaults!$A$16:$O$16,0))</f>
        <v>20</v>
      </c>
      <c r="N168" s="0" t="n">
        <f aca="false">INDEX(defaults!$A$16:$O$20,MATCH($C168,defaults!$A$16:$A$20,0),MATCH(N$1,defaults!$A$16:$O$16,0))</f>
        <v>20</v>
      </c>
      <c r="O168" s="0" t="n">
        <f aca="false">INDEX(defaults!$A$16:$O$20,MATCH($C168,defaults!$A$16:$A$20,0),MATCH(O$1,defaults!$A$16:$O$16,0))</f>
        <v>20</v>
      </c>
      <c r="P168" s="0" t="n">
        <f aca="false">INDEX(defaults!$A$16:$O$20,MATCH($C168,defaults!$A$16:$A$20,0),MATCH(P$1,defaults!$A$16:$O$16,0))</f>
        <v>20</v>
      </c>
      <c r="Q168" s="0" t="n">
        <f aca="false">INDEX(defaults!$A$16:$O$20,MATCH($C168,defaults!$A$16:$A$20,0),MATCH(Q$1,defaults!$A$16:$O$16,0))</f>
        <v>20</v>
      </c>
    </row>
    <row r="169" customFormat="false" ht="13.8" hidden="false" customHeight="false" outlineLevel="0" collapsed="false">
      <c r="A169" s="0" t="s">
        <v>200</v>
      </c>
      <c r="B169" s="7" t="s">
        <v>20</v>
      </c>
      <c r="C169" s="0" t="str">
        <f aca="false">INDEX(country!F:F,MATCH(A169,country!A:A,0))</f>
        <v>UMIC</v>
      </c>
      <c r="D169" s="0" t="n">
        <f aca="false">INDEX(defaults!$A$16:$O$20,MATCH($C169,defaults!$A$16:$A$20,0),MATCH(D$1,defaults!$A$16:$O$16,0))</f>
        <v>0</v>
      </c>
      <c r="E169" s="0" t="n">
        <f aca="false">INDEX(defaults!$A$16:$O$20,MATCH($C169,defaults!$A$16:$A$20,0),MATCH(E$1,defaults!$A$16:$O$16,0))</f>
        <v>0</v>
      </c>
      <c r="F169" s="0" t="n">
        <f aca="false">INDEX(defaults!$A$16:$O$20,MATCH($C169,defaults!$A$16:$A$20,0),MATCH(F$1,defaults!$A$16:$O$16,0))</f>
        <v>0</v>
      </c>
      <c r="G169" s="0" t="n">
        <f aca="false">INDEX(defaults!$A$16:$O$20,MATCH($C169,defaults!$A$16:$A$20,0),MATCH(G$1,defaults!$A$16:$O$16,0))</f>
        <v>0</v>
      </c>
      <c r="H169" s="0" t="n">
        <f aca="false">INDEX(defaults!$A$16:$O$20,MATCH($C169,defaults!$A$16:$A$20,0),MATCH(H$1,defaults!$A$16:$O$16,0))</f>
        <v>10</v>
      </c>
      <c r="I169" s="0" t="n">
        <f aca="false">INDEX(defaults!$A$16:$O$20,MATCH($C169,defaults!$A$16:$A$20,0),MATCH(I$1,defaults!$A$16:$O$16,0))</f>
        <v>30</v>
      </c>
      <c r="J169" s="0" t="n">
        <f aca="false">INDEX(defaults!$A$16:$O$20,MATCH($C169,defaults!$A$16:$A$20,0),MATCH(J$1,defaults!$A$16:$O$16,0))</f>
        <v>40</v>
      </c>
      <c r="K169" s="0" t="n">
        <f aca="false">INDEX(defaults!$A$16:$O$20,MATCH($C169,defaults!$A$16:$A$20,0),MATCH(K$1,defaults!$A$16:$O$16,0))</f>
        <v>50</v>
      </c>
      <c r="L169" s="0" t="n">
        <f aca="false">INDEX(defaults!$A$16:$O$20,MATCH($C169,defaults!$A$16:$A$20,0),MATCH(L$1,defaults!$A$16:$O$16,0))</f>
        <v>50</v>
      </c>
      <c r="M169" s="0" t="n">
        <f aca="false">INDEX(defaults!$A$16:$O$20,MATCH($C169,defaults!$A$16:$A$20,0),MATCH(M$1,defaults!$A$16:$O$16,0))</f>
        <v>50</v>
      </c>
      <c r="N169" s="0" t="n">
        <f aca="false">INDEX(defaults!$A$16:$O$20,MATCH($C169,defaults!$A$16:$A$20,0),MATCH(N$1,defaults!$A$16:$O$16,0))</f>
        <v>50</v>
      </c>
      <c r="O169" s="0" t="n">
        <f aca="false">INDEX(defaults!$A$16:$O$20,MATCH($C169,defaults!$A$16:$A$20,0),MATCH(O$1,defaults!$A$16:$O$16,0))</f>
        <v>50</v>
      </c>
      <c r="P169" s="0" t="n">
        <f aca="false">INDEX(defaults!$A$16:$O$20,MATCH($C169,defaults!$A$16:$A$20,0),MATCH(P$1,defaults!$A$16:$O$16,0))</f>
        <v>50</v>
      </c>
      <c r="Q169" s="0" t="n">
        <f aca="false">INDEX(defaults!$A$16:$O$20,MATCH($C169,defaults!$A$16:$A$20,0),MATCH(Q$1,defaults!$A$16:$O$16,0))</f>
        <v>50</v>
      </c>
    </row>
    <row r="170" customFormat="false" ht="13.8" hidden="false" customHeight="false" outlineLevel="0" collapsed="false">
      <c r="A170" s="0" t="s">
        <v>201</v>
      </c>
      <c r="B170" s="7" t="s">
        <v>20</v>
      </c>
      <c r="C170" s="0" t="str">
        <f aca="false">INDEX(country!F:F,MATCH(A170,country!A:A,0))</f>
        <v>UMIC</v>
      </c>
      <c r="D170" s="0" t="n">
        <f aca="false">INDEX(defaults!$A$16:$O$20,MATCH($C170,defaults!$A$16:$A$20,0),MATCH(D$1,defaults!$A$16:$O$16,0))</f>
        <v>0</v>
      </c>
      <c r="E170" s="0" t="n">
        <f aca="false">INDEX(defaults!$A$16:$O$20,MATCH($C170,defaults!$A$16:$A$20,0),MATCH(E$1,defaults!$A$16:$O$16,0))</f>
        <v>0</v>
      </c>
      <c r="F170" s="0" t="n">
        <f aca="false">INDEX(defaults!$A$16:$O$20,MATCH($C170,defaults!$A$16:$A$20,0),MATCH(F$1,defaults!$A$16:$O$16,0))</f>
        <v>0</v>
      </c>
      <c r="G170" s="0" t="n">
        <f aca="false">INDEX(defaults!$A$16:$O$20,MATCH($C170,defaults!$A$16:$A$20,0),MATCH(G$1,defaults!$A$16:$O$16,0))</f>
        <v>0</v>
      </c>
      <c r="H170" s="0" t="n">
        <f aca="false">INDEX(defaults!$A$16:$O$20,MATCH($C170,defaults!$A$16:$A$20,0),MATCH(H$1,defaults!$A$16:$O$16,0))</f>
        <v>10</v>
      </c>
      <c r="I170" s="0" t="n">
        <f aca="false">INDEX(defaults!$A$16:$O$20,MATCH($C170,defaults!$A$16:$A$20,0),MATCH(I$1,defaults!$A$16:$O$16,0))</f>
        <v>30</v>
      </c>
      <c r="J170" s="0" t="n">
        <f aca="false">INDEX(defaults!$A$16:$O$20,MATCH($C170,defaults!$A$16:$A$20,0),MATCH(J$1,defaults!$A$16:$O$16,0))</f>
        <v>40</v>
      </c>
      <c r="K170" s="0" t="n">
        <f aca="false">INDEX(defaults!$A$16:$O$20,MATCH($C170,defaults!$A$16:$A$20,0),MATCH(K$1,defaults!$A$16:$O$16,0))</f>
        <v>50</v>
      </c>
      <c r="L170" s="0" t="n">
        <f aca="false">INDEX(defaults!$A$16:$O$20,MATCH($C170,defaults!$A$16:$A$20,0),MATCH(L$1,defaults!$A$16:$O$16,0))</f>
        <v>50</v>
      </c>
      <c r="M170" s="0" t="n">
        <f aca="false">INDEX(defaults!$A$16:$O$20,MATCH($C170,defaults!$A$16:$A$20,0),MATCH(M$1,defaults!$A$16:$O$16,0))</f>
        <v>50</v>
      </c>
      <c r="N170" s="0" t="n">
        <f aca="false">INDEX(defaults!$A$16:$O$20,MATCH($C170,defaults!$A$16:$A$20,0),MATCH(N$1,defaults!$A$16:$O$16,0))</f>
        <v>50</v>
      </c>
      <c r="O170" s="0" t="n">
        <f aca="false">INDEX(defaults!$A$16:$O$20,MATCH($C170,defaults!$A$16:$A$20,0),MATCH(O$1,defaults!$A$16:$O$16,0))</f>
        <v>50</v>
      </c>
      <c r="P170" s="0" t="n">
        <f aca="false">INDEX(defaults!$A$16:$O$20,MATCH($C170,defaults!$A$16:$A$20,0),MATCH(P$1,defaults!$A$16:$O$16,0))</f>
        <v>50</v>
      </c>
      <c r="Q170" s="0" t="n">
        <f aca="false">INDEX(defaults!$A$16:$O$20,MATCH($C170,defaults!$A$16:$A$20,0),MATCH(Q$1,defaults!$A$16:$O$16,0))</f>
        <v>50</v>
      </c>
    </row>
    <row r="171" customFormat="false" ht="13.8" hidden="false" customHeight="false" outlineLevel="0" collapsed="false">
      <c r="A171" s="0" t="s">
        <v>202</v>
      </c>
      <c r="B171" s="7" t="s">
        <v>24</v>
      </c>
      <c r="C171" s="0" t="str">
        <f aca="false">INDEX(country!F:F,MATCH(A171,country!A:A,0))</f>
        <v>LMIC</v>
      </c>
      <c r="D171" s="0" t="n">
        <f aca="false">INDEX(defaults!$A$16:$O$20,MATCH($C171,defaults!$A$16:$A$20,0),MATCH(D$1,defaults!$A$16:$O$16,0))</f>
        <v>0</v>
      </c>
      <c r="E171" s="0" t="n">
        <f aca="false">INDEX(defaults!$A$16:$O$20,MATCH($C171,defaults!$A$16:$A$20,0),MATCH(E$1,defaults!$A$16:$O$16,0))</f>
        <v>0</v>
      </c>
      <c r="F171" s="0" t="n">
        <f aca="false">INDEX(defaults!$A$16:$O$20,MATCH($C171,defaults!$A$16:$A$20,0),MATCH(F$1,defaults!$A$16:$O$16,0))</f>
        <v>0</v>
      </c>
      <c r="G171" s="0" t="n">
        <f aca="false">INDEX(defaults!$A$16:$O$20,MATCH($C171,defaults!$A$16:$A$20,0),MATCH(G$1,defaults!$A$16:$O$16,0))</f>
        <v>0</v>
      </c>
      <c r="H171" s="0" t="n">
        <f aca="false">INDEX(defaults!$A$16:$O$20,MATCH($C171,defaults!$A$16:$A$20,0),MATCH(H$1,defaults!$A$16:$O$16,0))</f>
        <v>0</v>
      </c>
      <c r="I171" s="0" t="n">
        <f aca="false">INDEX(defaults!$A$16:$O$20,MATCH($C171,defaults!$A$16:$A$20,0),MATCH(I$1,defaults!$A$16:$O$16,0))</f>
        <v>0</v>
      </c>
      <c r="J171" s="0" t="n">
        <f aca="false">INDEX(defaults!$A$16:$O$20,MATCH($C171,defaults!$A$16:$A$20,0),MATCH(J$1,defaults!$A$16:$O$16,0))</f>
        <v>10</v>
      </c>
      <c r="K171" s="0" t="n">
        <f aca="false">INDEX(defaults!$A$16:$O$20,MATCH($C171,defaults!$A$16:$A$20,0),MATCH(K$1,defaults!$A$16:$O$16,0))</f>
        <v>20</v>
      </c>
      <c r="L171" s="0" t="n">
        <f aca="false">INDEX(defaults!$A$16:$O$20,MATCH($C171,defaults!$A$16:$A$20,0),MATCH(L$1,defaults!$A$16:$O$16,0))</f>
        <v>20</v>
      </c>
      <c r="M171" s="0" t="n">
        <f aca="false">INDEX(defaults!$A$16:$O$20,MATCH($C171,defaults!$A$16:$A$20,0),MATCH(M$1,defaults!$A$16:$O$16,0))</f>
        <v>20</v>
      </c>
      <c r="N171" s="0" t="n">
        <f aca="false">INDEX(defaults!$A$16:$O$20,MATCH($C171,defaults!$A$16:$A$20,0),MATCH(N$1,defaults!$A$16:$O$16,0))</f>
        <v>20</v>
      </c>
      <c r="O171" s="0" t="n">
        <f aca="false">INDEX(defaults!$A$16:$O$20,MATCH($C171,defaults!$A$16:$A$20,0),MATCH(O$1,defaults!$A$16:$O$16,0))</f>
        <v>20</v>
      </c>
      <c r="P171" s="0" t="n">
        <f aca="false">INDEX(defaults!$A$16:$O$20,MATCH($C171,defaults!$A$16:$A$20,0),MATCH(P$1,defaults!$A$16:$O$16,0))</f>
        <v>20</v>
      </c>
      <c r="Q171" s="0" t="n">
        <f aca="false">INDEX(defaults!$A$16:$O$20,MATCH($C171,defaults!$A$16:$A$20,0),MATCH(Q$1,defaults!$A$16:$O$16,0))</f>
        <v>20</v>
      </c>
    </row>
    <row r="172" customFormat="false" ht="13.8" hidden="false" customHeight="false" outlineLevel="0" collapsed="false">
      <c r="A172" s="0" t="s">
        <v>203</v>
      </c>
      <c r="B172" s="7" t="s">
        <v>16</v>
      </c>
      <c r="C172" s="0" t="str">
        <f aca="false">INDEX(country!F:F,MATCH(A172,country!A:A,0))</f>
        <v>LMIC</v>
      </c>
      <c r="D172" s="0" t="n">
        <f aca="false">INDEX(defaults!$A$16:$O$20,MATCH($C172,defaults!$A$16:$A$20,0),MATCH(D$1,defaults!$A$16:$O$16,0))</f>
        <v>0</v>
      </c>
      <c r="E172" s="0" t="n">
        <f aca="false">INDEX(defaults!$A$16:$O$20,MATCH($C172,defaults!$A$16:$A$20,0),MATCH(E$1,defaults!$A$16:$O$16,0))</f>
        <v>0</v>
      </c>
      <c r="F172" s="0" t="n">
        <f aca="false">INDEX(defaults!$A$16:$O$20,MATCH($C172,defaults!$A$16:$A$20,0),MATCH(F$1,defaults!$A$16:$O$16,0))</f>
        <v>0</v>
      </c>
      <c r="G172" s="0" t="n">
        <f aca="false">INDEX(defaults!$A$16:$O$20,MATCH($C172,defaults!$A$16:$A$20,0),MATCH(G$1,defaults!$A$16:$O$16,0))</f>
        <v>0</v>
      </c>
      <c r="H172" s="0" t="n">
        <f aca="false">INDEX(defaults!$A$16:$O$20,MATCH($C172,defaults!$A$16:$A$20,0),MATCH(H$1,defaults!$A$16:$O$16,0))</f>
        <v>0</v>
      </c>
      <c r="I172" s="0" t="n">
        <f aca="false">INDEX(defaults!$A$16:$O$20,MATCH($C172,defaults!$A$16:$A$20,0),MATCH(I$1,defaults!$A$16:$O$16,0))</f>
        <v>0</v>
      </c>
      <c r="J172" s="0" t="n">
        <f aca="false">INDEX(defaults!$A$16:$O$20,MATCH($C172,defaults!$A$16:$A$20,0),MATCH(J$1,defaults!$A$16:$O$16,0))</f>
        <v>10</v>
      </c>
      <c r="K172" s="0" t="n">
        <f aca="false">INDEX(defaults!$A$16:$O$20,MATCH($C172,defaults!$A$16:$A$20,0),MATCH(K$1,defaults!$A$16:$O$16,0))</f>
        <v>20</v>
      </c>
      <c r="L172" s="0" t="n">
        <f aca="false">INDEX(defaults!$A$16:$O$20,MATCH($C172,defaults!$A$16:$A$20,0),MATCH(L$1,defaults!$A$16:$O$16,0))</f>
        <v>20</v>
      </c>
      <c r="M172" s="0" t="n">
        <f aca="false">INDEX(defaults!$A$16:$O$20,MATCH($C172,defaults!$A$16:$A$20,0),MATCH(M$1,defaults!$A$16:$O$16,0))</f>
        <v>20</v>
      </c>
      <c r="N172" s="0" t="n">
        <f aca="false">INDEX(defaults!$A$16:$O$20,MATCH($C172,defaults!$A$16:$A$20,0),MATCH(N$1,defaults!$A$16:$O$16,0))</f>
        <v>20</v>
      </c>
      <c r="O172" s="0" t="n">
        <f aca="false">INDEX(defaults!$A$16:$O$20,MATCH($C172,defaults!$A$16:$A$20,0),MATCH(O$1,defaults!$A$16:$O$16,0))</f>
        <v>20</v>
      </c>
      <c r="P172" s="0" t="n">
        <f aca="false">INDEX(defaults!$A$16:$O$20,MATCH($C172,defaults!$A$16:$A$20,0),MATCH(P$1,defaults!$A$16:$O$16,0))</f>
        <v>20</v>
      </c>
      <c r="Q172" s="0" t="n">
        <f aca="false">INDEX(defaults!$A$16:$O$20,MATCH($C172,defaults!$A$16:$A$20,0),MATCH(Q$1,defaults!$A$16:$O$16,0))</f>
        <v>20</v>
      </c>
    </row>
    <row r="173" customFormat="false" ht="13.8" hidden="false" customHeight="false" outlineLevel="0" collapsed="false">
      <c r="A173" s="0" t="s">
        <v>204</v>
      </c>
      <c r="B173" s="7" t="s">
        <v>22</v>
      </c>
      <c r="C173" s="0" t="str">
        <f aca="false">INDEX(country!F:F,MATCH(A173,country!A:A,0))</f>
        <v>UMIC</v>
      </c>
      <c r="D173" s="0" t="n">
        <f aca="false">INDEX(defaults!$A$16:$O$20,MATCH($C173,defaults!$A$16:$A$20,0),MATCH(D$1,defaults!$A$16:$O$16,0))</f>
        <v>0</v>
      </c>
      <c r="E173" s="0" t="n">
        <f aca="false">INDEX(defaults!$A$16:$O$20,MATCH($C173,defaults!$A$16:$A$20,0),MATCH(E$1,defaults!$A$16:$O$16,0))</f>
        <v>0</v>
      </c>
      <c r="F173" s="0" t="n">
        <f aca="false">INDEX(defaults!$A$16:$O$20,MATCH($C173,defaults!$A$16:$A$20,0),MATCH(F$1,defaults!$A$16:$O$16,0))</f>
        <v>0</v>
      </c>
      <c r="G173" s="0" t="n">
        <f aca="false">INDEX(defaults!$A$16:$O$20,MATCH($C173,defaults!$A$16:$A$20,0),MATCH(G$1,defaults!$A$16:$O$16,0))</f>
        <v>0</v>
      </c>
      <c r="H173" s="0" t="n">
        <f aca="false">INDEX(defaults!$A$16:$O$20,MATCH($C173,defaults!$A$16:$A$20,0),MATCH(H$1,defaults!$A$16:$O$16,0))</f>
        <v>10</v>
      </c>
      <c r="I173" s="0" t="n">
        <f aca="false">INDEX(defaults!$A$16:$O$20,MATCH($C173,defaults!$A$16:$A$20,0),MATCH(I$1,defaults!$A$16:$O$16,0))</f>
        <v>30</v>
      </c>
      <c r="J173" s="0" t="n">
        <f aca="false">INDEX(defaults!$A$16:$O$20,MATCH($C173,defaults!$A$16:$A$20,0),MATCH(J$1,defaults!$A$16:$O$16,0))</f>
        <v>40</v>
      </c>
      <c r="K173" s="0" t="n">
        <f aca="false">INDEX(defaults!$A$16:$O$20,MATCH($C173,defaults!$A$16:$A$20,0),MATCH(K$1,defaults!$A$16:$O$16,0))</f>
        <v>50</v>
      </c>
      <c r="L173" s="0" t="n">
        <f aca="false">INDEX(defaults!$A$16:$O$20,MATCH($C173,defaults!$A$16:$A$20,0),MATCH(L$1,defaults!$A$16:$O$16,0))</f>
        <v>50</v>
      </c>
      <c r="M173" s="0" t="n">
        <f aca="false">INDEX(defaults!$A$16:$O$20,MATCH($C173,defaults!$A$16:$A$20,0),MATCH(M$1,defaults!$A$16:$O$16,0))</f>
        <v>50</v>
      </c>
      <c r="N173" s="0" t="n">
        <f aca="false">INDEX(defaults!$A$16:$O$20,MATCH($C173,defaults!$A$16:$A$20,0),MATCH(N$1,defaults!$A$16:$O$16,0))</f>
        <v>50</v>
      </c>
      <c r="O173" s="0" t="n">
        <f aca="false">INDEX(defaults!$A$16:$O$20,MATCH($C173,defaults!$A$16:$A$20,0),MATCH(O$1,defaults!$A$16:$O$16,0))</f>
        <v>50</v>
      </c>
      <c r="P173" s="0" t="n">
        <f aca="false">INDEX(defaults!$A$16:$O$20,MATCH($C173,defaults!$A$16:$A$20,0),MATCH(P$1,defaults!$A$16:$O$16,0))</f>
        <v>50</v>
      </c>
      <c r="Q173" s="0" t="n">
        <f aca="false">INDEX(defaults!$A$16:$O$20,MATCH($C173,defaults!$A$16:$A$20,0),MATCH(Q$1,defaults!$A$16:$O$16,0))</f>
        <v>50</v>
      </c>
    </row>
    <row r="174" customFormat="false" ht="13.8" hidden="false" customHeight="false" outlineLevel="0" collapsed="false">
      <c r="A174" s="0" t="s">
        <v>205</v>
      </c>
      <c r="B174" s="7" t="s">
        <v>46</v>
      </c>
      <c r="C174" s="0" t="str">
        <f aca="false">INDEX(country!F:F,MATCH(A174,country!A:A,0))</f>
        <v>LMIC</v>
      </c>
      <c r="D174" s="0" t="n">
        <f aca="false">INDEX(defaults!$A$16:$O$20,MATCH($C174,defaults!$A$16:$A$20,0),MATCH(D$1,defaults!$A$16:$O$16,0))</f>
        <v>0</v>
      </c>
      <c r="E174" s="0" t="n">
        <f aca="false">INDEX(defaults!$A$16:$O$20,MATCH($C174,defaults!$A$16:$A$20,0),MATCH(E$1,defaults!$A$16:$O$16,0))</f>
        <v>0</v>
      </c>
      <c r="F174" s="0" t="n">
        <f aca="false">INDEX(defaults!$A$16:$O$20,MATCH($C174,defaults!$A$16:$A$20,0),MATCH(F$1,defaults!$A$16:$O$16,0))</f>
        <v>0</v>
      </c>
      <c r="G174" s="0" t="n">
        <f aca="false">INDEX(defaults!$A$16:$O$20,MATCH($C174,defaults!$A$16:$A$20,0),MATCH(G$1,defaults!$A$16:$O$16,0))</f>
        <v>0</v>
      </c>
      <c r="H174" s="0" t="n">
        <f aca="false">INDEX(defaults!$A$16:$O$20,MATCH($C174,defaults!$A$16:$A$20,0),MATCH(H$1,defaults!$A$16:$O$16,0))</f>
        <v>0</v>
      </c>
      <c r="I174" s="0" t="n">
        <f aca="false">INDEX(defaults!$A$16:$O$20,MATCH($C174,defaults!$A$16:$A$20,0),MATCH(I$1,defaults!$A$16:$O$16,0))</f>
        <v>0</v>
      </c>
      <c r="J174" s="0" t="n">
        <f aca="false">INDEX(defaults!$A$16:$O$20,MATCH($C174,defaults!$A$16:$A$20,0),MATCH(J$1,defaults!$A$16:$O$16,0))</f>
        <v>10</v>
      </c>
      <c r="K174" s="0" t="n">
        <f aca="false">INDEX(defaults!$A$16:$O$20,MATCH($C174,defaults!$A$16:$A$20,0),MATCH(K$1,defaults!$A$16:$O$16,0))</f>
        <v>20</v>
      </c>
      <c r="L174" s="0" t="n">
        <f aca="false">INDEX(defaults!$A$16:$O$20,MATCH($C174,defaults!$A$16:$A$20,0),MATCH(L$1,defaults!$A$16:$O$16,0))</f>
        <v>20</v>
      </c>
      <c r="M174" s="0" t="n">
        <f aca="false">INDEX(defaults!$A$16:$O$20,MATCH($C174,defaults!$A$16:$A$20,0),MATCH(M$1,defaults!$A$16:$O$16,0))</f>
        <v>20</v>
      </c>
      <c r="N174" s="0" t="n">
        <f aca="false">INDEX(defaults!$A$16:$O$20,MATCH($C174,defaults!$A$16:$A$20,0),MATCH(N$1,defaults!$A$16:$O$16,0))</f>
        <v>20</v>
      </c>
      <c r="O174" s="0" t="n">
        <f aca="false">INDEX(defaults!$A$16:$O$20,MATCH($C174,defaults!$A$16:$A$20,0),MATCH(O$1,defaults!$A$16:$O$16,0))</f>
        <v>20</v>
      </c>
      <c r="P174" s="0" t="n">
        <f aca="false">INDEX(defaults!$A$16:$O$20,MATCH($C174,defaults!$A$16:$A$20,0),MATCH(P$1,defaults!$A$16:$O$16,0))</f>
        <v>20</v>
      </c>
      <c r="Q174" s="0" t="n">
        <f aca="false">INDEX(defaults!$A$16:$O$20,MATCH($C174,defaults!$A$16:$A$20,0),MATCH(Q$1,defaults!$A$16:$O$16,0))</f>
        <v>20</v>
      </c>
    </row>
    <row r="175" customFormat="false" ht="13.8" hidden="false" customHeight="false" outlineLevel="0" collapsed="false">
      <c r="A175" s="0" t="s">
        <v>206</v>
      </c>
      <c r="B175" s="7" t="s">
        <v>62</v>
      </c>
      <c r="C175" s="0" t="str">
        <f aca="false">INDEX(country!F:F,MATCH(A175,country!A:A,0))</f>
        <v>HIC</v>
      </c>
      <c r="D175" s="0" t="n">
        <f aca="false">INDEX(defaults!$A$16:$O$20,MATCH($C175,defaults!$A$16:$A$20,0),MATCH(D$1,defaults!$A$16:$O$16,0))</f>
        <v>0</v>
      </c>
      <c r="E175" s="0" t="n">
        <f aca="false">INDEX(defaults!$A$16:$O$20,MATCH($C175,defaults!$A$16:$A$20,0),MATCH(E$1,defaults!$A$16:$O$16,0))</f>
        <v>0</v>
      </c>
      <c r="F175" s="0" t="n">
        <f aca="false">INDEX(defaults!$A$16:$O$20,MATCH($C175,defaults!$A$16:$A$20,0),MATCH(F$1,defaults!$A$16:$O$16,0))</f>
        <v>0</v>
      </c>
      <c r="G175" s="0" t="n">
        <f aca="false">INDEX(defaults!$A$16:$O$20,MATCH($C175,defaults!$A$16:$A$20,0),MATCH(G$1,defaults!$A$16:$O$16,0))</f>
        <v>0</v>
      </c>
      <c r="H175" s="0" t="n">
        <f aca="false">INDEX(defaults!$A$16:$O$20,MATCH($C175,defaults!$A$16:$A$20,0),MATCH(H$1,defaults!$A$16:$O$16,0))</f>
        <v>20</v>
      </c>
      <c r="I175" s="0" t="n">
        <f aca="false">INDEX(defaults!$A$16:$O$20,MATCH($C175,defaults!$A$16:$A$20,0),MATCH(I$1,defaults!$A$16:$O$16,0))</f>
        <v>40</v>
      </c>
      <c r="J175" s="0" t="n">
        <f aca="false">INDEX(defaults!$A$16:$O$20,MATCH($C175,defaults!$A$16:$A$20,0),MATCH(J$1,defaults!$A$16:$O$16,0))</f>
        <v>60</v>
      </c>
      <c r="K175" s="0" t="n">
        <f aca="false">INDEX(defaults!$A$16:$O$20,MATCH($C175,defaults!$A$16:$A$20,0),MATCH(K$1,defaults!$A$16:$O$16,0))</f>
        <v>80</v>
      </c>
      <c r="L175" s="0" t="n">
        <f aca="false">INDEX(defaults!$A$16:$O$20,MATCH($C175,defaults!$A$16:$A$20,0),MATCH(L$1,defaults!$A$16:$O$16,0))</f>
        <v>90</v>
      </c>
      <c r="M175" s="0" t="n">
        <f aca="false">INDEX(defaults!$A$16:$O$20,MATCH($C175,defaults!$A$16:$A$20,0),MATCH(M$1,defaults!$A$16:$O$16,0))</f>
        <v>90</v>
      </c>
      <c r="N175" s="0" t="n">
        <f aca="false">INDEX(defaults!$A$16:$O$20,MATCH($C175,defaults!$A$16:$A$20,0),MATCH(N$1,defaults!$A$16:$O$16,0))</f>
        <v>90</v>
      </c>
      <c r="O175" s="0" t="n">
        <f aca="false">INDEX(defaults!$A$16:$O$20,MATCH($C175,defaults!$A$16:$A$20,0),MATCH(O$1,defaults!$A$16:$O$16,0))</f>
        <v>90</v>
      </c>
      <c r="P175" s="0" t="n">
        <f aca="false">INDEX(defaults!$A$16:$O$20,MATCH($C175,defaults!$A$16:$A$20,0),MATCH(P$1,defaults!$A$16:$O$16,0))</f>
        <v>90</v>
      </c>
      <c r="Q175" s="0" t="n">
        <f aca="false">INDEX(defaults!$A$16:$O$20,MATCH($C175,defaults!$A$16:$A$20,0),MATCH(Q$1,defaults!$A$16:$O$16,0))</f>
        <v>90</v>
      </c>
    </row>
    <row r="176" customFormat="false" ht="13.8" hidden="false" customHeight="false" outlineLevel="0" collapsed="false">
      <c r="A176" s="0" t="s">
        <v>207</v>
      </c>
      <c r="B176" s="7" t="s">
        <v>29</v>
      </c>
      <c r="C176" s="0" t="str">
        <f aca="false">INDEX(country!F:F,MATCH(A176,country!A:A,0))</f>
        <v>HIC</v>
      </c>
      <c r="D176" s="0" t="n">
        <f aca="false">INDEX(defaults!$A$16:$O$20,MATCH($C176,defaults!$A$16:$A$20,0),MATCH(D$1,defaults!$A$16:$O$16,0))</f>
        <v>0</v>
      </c>
      <c r="E176" s="0" t="n">
        <f aca="false">INDEX(defaults!$A$16:$O$20,MATCH($C176,defaults!$A$16:$A$20,0),MATCH(E$1,defaults!$A$16:$O$16,0))</f>
        <v>0</v>
      </c>
      <c r="F176" s="0" t="n">
        <f aca="false">INDEX(defaults!$A$16:$O$20,MATCH($C176,defaults!$A$16:$A$20,0),MATCH(F$1,defaults!$A$16:$O$16,0))</f>
        <v>0</v>
      </c>
      <c r="G176" s="0" t="n">
        <f aca="false">INDEX(defaults!$A$16:$O$20,MATCH($C176,defaults!$A$16:$A$20,0),MATCH(G$1,defaults!$A$16:$O$16,0))</f>
        <v>0</v>
      </c>
      <c r="H176" s="0" t="n">
        <f aca="false">INDEX(defaults!$A$16:$O$20,MATCH($C176,defaults!$A$16:$A$20,0),MATCH(H$1,defaults!$A$16:$O$16,0))</f>
        <v>20</v>
      </c>
      <c r="I176" s="0" t="n">
        <f aca="false">INDEX(defaults!$A$16:$O$20,MATCH($C176,defaults!$A$16:$A$20,0),MATCH(I$1,defaults!$A$16:$O$16,0))</f>
        <v>40</v>
      </c>
      <c r="J176" s="0" t="n">
        <f aca="false">INDEX(defaults!$A$16:$O$20,MATCH($C176,defaults!$A$16:$A$20,0),MATCH(J$1,defaults!$A$16:$O$16,0))</f>
        <v>60</v>
      </c>
      <c r="K176" s="0" t="n">
        <f aca="false">INDEX(defaults!$A$16:$O$20,MATCH($C176,defaults!$A$16:$A$20,0),MATCH(K$1,defaults!$A$16:$O$16,0))</f>
        <v>80</v>
      </c>
      <c r="L176" s="0" t="n">
        <f aca="false">INDEX(defaults!$A$16:$O$20,MATCH($C176,defaults!$A$16:$A$20,0),MATCH(L$1,defaults!$A$16:$O$16,0))</f>
        <v>90</v>
      </c>
      <c r="M176" s="0" t="n">
        <f aca="false">INDEX(defaults!$A$16:$O$20,MATCH($C176,defaults!$A$16:$A$20,0),MATCH(M$1,defaults!$A$16:$O$16,0))</f>
        <v>90</v>
      </c>
      <c r="N176" s="0" t="n">
        <f aca="false">INDEX(defaults!$A$16:$O$20,MATCH($C176,defaults!$A$16:$A$20,0),MATCH(N$1,defaults!$A$16:$O$16,0))</f>
        <v>90</v>
      </c>
      <c r="O176" s="0" t="n">
        <f aca="false">INDEX(defaults!$A$16:$O$20,MATCH($C176,defaults!$A$16:$A$20,0),MATCH(O$1,defaults!$A$16:$O$16,0))</f>
        <v>90</v>
      </c>
      <c r="P176" s="0" t="n">
        <f aca="false">INDEX(defaults!$A$16:$O$20,MATCH($C176,defaults!$A$16:$A$20,0),MATCH(P$1,defaults!$A$16:$O$16,0))</f>
        <v>90</v>
      </c>
      <c r="Q176" s="0" t="n">
        <f aca="false">INDEX(defaults!$A$16:$O$20,MATCH($C176,defaults!$A$16:$A$20,0),MATCH(Q$1,defaults!$A$16:$O$16,0))</f>
        <v>90</v>
      </c>
    </row>
    <row r="177" customFormat="false" ht="13.8" hidden="false" customHeight="false" outlineLevel="0" collapsed="false">
      <c r="A177" s="0" t="s">
        <v>208</v>
      </c>
      <c r="B177" s="7" t="s">
        <v>24</v>
      </c>
      <c r="C177" s="0" t="str">
        <f aca="false">INDEX(country!F:F,MATCH(A177,country!A:A,0))</f>
        <v>LIC</v>
      </c>
      <c r="D177" s="0" t="n">
        <f aca="false">INDEX(defaults!$A$16:$O$20,MATCH($C177,defaults!$A$16:$A$20,0),MATCH(D$1,defaults!$A$16:$O$16,0))</f>
        <v>0</v>
      </c>
      <c r="E177" s="0" t="n">
        <f aca="false">INDEX(defaults!$A$16:$O$20,MATCH($C177,defaults!$A$16:$A$20,0),MATCH(E$1,defaults!$A$16:$O$16,0))</f>
        <v>0</v>
      </c>
      <c r="F177" s="0" t="n">
        <f aca="false">INDEX(defaults!$A$16:$O$20,MATCH($C177,defaults!$A$16:$A$20,0),MATCH(F$1,defaults!$A$16:$O$16,0))</f>
        <v>0</v>
      </c>
      <c r="G177" s="0" t="n">
        <f aca="false">INDEX(defaults!$A$16:$O$20,MATCH($C177,defaults!$A$16:$A$20,0),MATCH(G$1,defaults!$A$16:$O$16,0))</f>
        <v>0</v>
      </c>
      <c r="H177" s="0" t="n">
        <f aca="false">INDEX(defaults!$A$16:$O$20,MATCH($C177,defaults!$A$16:$A$20,0),MATCH(H$1,defaults!$A$16:$O$16,0))</f>
        <v>0</v>
      </c>
      <c r="I177" s="0" t="n">
        <f aca="false">INDEX(defaults!$A$16:$O$20,MATCH($C177,defaults!$A$16:$A$20,0),MATCH(I$1,defaults!$A$16:$O$16,0))</f>
        <v>0</v>
      </c>
      <c r="J177" s="0" t="n">
        <f aca="false">INDEX(defaults!$A$16:$O$20,MATCH($C177,defaults!$A$16:$A$20,0),MATCH(J$1,defaults!$A$16:$O$16,0))</f>
        <v>0</v>
      </c>
      <c r="K177" s="0" t="n">
        <f aca="false">INDEX(defaults!$A$16:$O$20,MATCH($C177,defaults!$A$16:$A$20,0),MATCH(K$1,defaults!$A$16:$O$16,0))</f>
        <v>0</v>
      </c>
      <c r="L177" s="0" t="n">
        <f aca="false">INDEX(defaults!$A$16:$O$20,MATCH($C177,defaults!$A$16:$A$20,0),MATCH(L$1,defaults!$A$16:$O$16,0))</f>
        <v>0</v>
      </c>
      <c r="M177" s="0" t="n">
        <f aca="false">INDEX(defaults!$A$16:$O$20,MATCH($C177,defaults!$A$16:$A$20,0),MATCH(M$1,defaults!$A$16:$O$16,0))</f>
        <v>0</v>
      </c>
      <c r="N177" s="0" t="n">
        <f aca="false">INDEX(defaults!$A$16:$O$20,MATCH($C177,defaults!$A$16:$A$20,0),MATCH(N$1,defaults!$A$16:$O$16,0))</f>
        <v>0</v>
      </c>
      <c r="O177" s="0" t="n">
        <f aca="false">INDEX(defaults!$A$16:$O$20,MATCH($C177,defaults!$A$16:$A$20,0),MATCH(O$1,defaults!$A$16:$O$16,0))</f>
        <v>0</v>
      </c>
      <c r="P177" s="0" t="n">
        <f aca="false">INDEX(defaults!$A$16:$O$20,MATCH($C177,defaults!$A$16:$A$20,0),MATCH(P$1,defaults!$A$16:$O$16,0))</f>
        <v>0</v>
      </c>
      <c r="Q177" s="0" t="n">
        <f aca="false">INDEX(defaults!$A$16:$O$20,MATCH($C177,defaults!$A$16:$A$20,0),MATCH(Q$1,defaults!$A$16:$O$16,0))</f>
        <v>0</v>
      </c>
    </row>
    <row r="178" customFormat="false" ht="13.8" hidden="false" customHeight="false" outlineLevel="0" collapsed="false">
      <c r="A178" s="0" t="s">
        <v>209</v>
      </c>
      <c r="B178" s="7" t="s">
        <v>127</v>
      </c>
      <c r="C178" s="0" t="str">
        <f aca="false">INDEX(country!F:F,MATCH(A178,country!A:A,0))</f>
        <v>LIC</v>
      </c>
      <c r="D178" s="0" t="n">
        <f aca="false">INDEX(defaults!$A$16:$O$20,MATCH($C178,defaults!$A$16:$A$20,0),MATCH(D$1,defaults!$A$16:$O$16,0))</f>
        <v>0</v>
      </c>
      <c r="E178" s="0" t="n">
        <f aca="false">INDEX(defaults!$A$16:$O$20,MATCH($C178,defaults!$A$16:$A$20,0),MATCH(E$1,defaults!$A$16:$O$16,0))</f>
        <v>0</v>
      </c>
      <c r="F178" s="0" t="n">
        <f aca="false">INDEX(defaults!$A$16:$O$20,MATCH($C178,defaults!$A$16:$A$20,0),MATCH(F$1,defaults!$A$16:$O$16,0))</f>
        <v>0</v>
      </c>
      <c r="G178" s="0" t="n">
        <f aca="false">INDEX(defaults!$A$16:$O$20,MATCH($C178,defaults!$A$16:$A$20,0),MATCH(G$1,defaults!$A$16:$O$16,0))</f>
        <v>0</v>
      </c>
      <c r="H178" s="0" t="n">
        <f aca="false">INDEX(defaults!$A$16:$O$20,MATCH($C178,defaults!$A$16:$A$20,0),MATCH(H$1,defaults!$A$16:$O$16,0))</f>
        <v>0</v>
      </c>
      <c r="I178" s="0" t="n">
        <f aca="false">INDEX(defaults!$A$16:$O$20,MATCH($C178,defaults!$A$16:$A$20,0),MATCH(I$1,defaults!$A$16:$O$16,0))</f>
        <v>0</v>
      </c>
      <c r="J178" s="0" t="n">
        <f aca="false">INDEX(defaults!$A$16:$O$20,MATCH($C178,defaults!$A$16:$A$20,0),MATCH(J$1,defaults!$A$16:$O$16,0))</f>
        <v>0</v>
      </c>
      <c r="K178" s="0" t="n">
        <f aca="false">INDEX(defaults!$A$16:$O$20,MATCH($C178,defaults!$A$16:$A$20,0),MATCH(K$1,defaults!$A$16:$O$16,0))</f>
        <v>0</v>
      </c>
      <c r="L178" s="0" t="n">
        <f aca="false">INDEX(defaults!$A$16:$O$20,MATCH($C178,defaults!$A$16:$A$20,0),MATCH(L$1,defaults!$A$16:$O$16,0))</f>
        <v>0</v>
      </c>
      <c r="M178" s="0" t="n">
        <f aca="false">INDEX(defaults!$A$16:$O$20,MATCH($C178,defaults!$A$16:$A$20,0),MATCH(M$1,defaults!$A$16:$O$16,0))</f>
        <v>0</v>
      </c>
      <c r="N178" s="0" t="n">
        <f aca="false">INDEX(defaults!$A$16:$O$20,MATCH($C178,defaults!$A$16:$A$20,0),MATCH(N$1,defaults!$A$16:$O$16,0))</f>
        <v>0</v>
      </c>
      <c r="O178" s="0" t="n">
        <f aca="false">INDEX(defaults!$A$16:$O$20,MATCH($C178,defaults!$A$16:$A$20,0),MATCH(O$1,defaults!$A$16:$O$16,0))</f>
        <v>0</v>
      </c>
      <c r="P178" s="0" t="n">
        <f aca="false">INDEX(defaults!$A$16:$O$20,MATCH($C178,defaults!$A$16:$A$20,0),MATCH(P$1,defaults!$A$16:$O$16,0))</f>
        <v>0</v>
      </c>
      <c r="Q178" s="0" t="n">
        <f aca="false">INDEX(defaults!$A$16:$O$20,MATCH($C178,defaults!$A$16:$A$20,0),MATCH(Q$1,defaults!$A$16:$O$16,0))</f>
        <v>0</v>
      </c>
    </row>
    <row r="179" customFormat="false" ht="13.8" hidden="false" customHeight="false" outlineLevel="0" collapsed="false">
      <c r="A179" s="0" t="s">
        <v>210</v>
      </c>
      <c r="B179" s="7" t="s">
        <v>49</v>
      </c>
      <c r="C179" s="0" t="str">
        <f aca="false">INDEX(country!F:F,MATCH(A179,country!A:A,0))</f>
        <v>UMIC</v>
      </c>
      <c r="D179" s="0" t="n">
        <f aca="false">INDEX(defaults!$A$16:$O$20,MATCH($C179,defaults!$A$16:$A$20,0),MATCH(D$1,defaults!$A$16:$O$16,0))</f>
        <v>0</v>
      </c>
      <c r="E179" s="0" t="n">
        <f aca="false">INDEX(defaults!$A$16:$O$20,MATCH($C179,defaults!$A$16:$A$20,0),MATCH(E$1,defaults!$A$16:$O$16,0))</f>
        <v>0</v>
      </c>
      <c r="F179" s="0" t="n">
        <f aca="false">INDEX(defaults!$A$16:$O$20,MATCH($C179,defaults!$A$16:$A$20,0),MATCH(F$1,defaults!$A$16:$O$16,0))</f>
        <v>0</v>
      </c>
      <c r="G179" s="0" t="n">
        <f aca="false">INDEX(defaults!$A$16:$O$20,MATCH($C179,defaults!$A$16:$A$20,0),MATCH(G$1,defaults!$A$16:$O$16,0))</f>
        <v>0</v>
      </c>
      <c r="H179" s="0" t="n">
        <f aca="false">INDEX(defaults!$A$16:$O$20,MATCH($C179,defaults!$A$16:$A$20,0),MATCH(H$1,defaults!$A$16:$O$16,0))</f>
        <v>10</v>
      </c>
      <c r="I179" s="0" t="n">
        <f aca="false">INDEX(defaults!$A$16:$O$20,MATCH($C179,defaults!$A$16:$A$20,0),MATCH(I$1,defaults!$A$16:$O$16,0))</f>
        <v>30</v>
      </c>
      <c r="J179" s="0" t="n">
        <f aca="false">INDEX(defaults!$A$16:$O$20,MATCH($C179,defaults!$A$16:$A$20,0),MATCH(J$1,defaults!$A$16:$O$16,0))</f>
        <v>40</v>
      </c>
      <c r="K179" s="0" t="n">
        <f aca="false">INDEX(defaults!$A$16:$O$20,MATCH($C179,defaults!$A$16:$A$20,0),MATCH(K$1,defaults!$A$16:$O$16,0))</f>
        <v>50</v>
      </c>
      <c r="L179" s="0" t="n">
        <f aca="false">INDEX(defaults!$A$16:$O$20,MATCH($C179,defaults!$A$16:$A$20,0),MATCH(L$1,defaults!$A$16:$O$16,0))</f>
        <v>50</v>
      </c>
      <c r="M179" s="0" t="n">
        <f aca="false">INDEX(defaults!$A$16:$O$20,MATCH($C179,defaults!$A$16:$A$20,0),MATCH(M$1,defaults!$A$16:$O$16,0))</f>
        <v>50</v>
      </c>
      <c r="N179" s="0" t="n">
        <f aca="false">INDEX(defaults!$A$16:$O$20,MATCH($C179,defaults!$A$16:$A$20,0),MATCH(N$1,defaults!$A$16:$O$16,0))</f>
        <v>50</v>
      </c>
      <c r="O179" s="0" t="n">
        <f aca="false">INDEX(defaults!$A$16:$O$20,MATCH($C179,defaults!$A$16:$A$20,0),MATCH(O$1,defaults!$A$16:$O$16,0))</f>
        <v>50</v>
      </c>
      <c r="P179" s="0" t="n">
        <f aca="false">INDEX(defaults!$A$16:$O$20,MATCH($C179,defaults!$A$16:$A$20,0),MATCH(P$1,defaults!$A$16:$O$16,0))</f>
        <v>50</v>
      </c>
      <c r="Q179" s="0" t="n">
        <f aca="false">INDEX(defaults!$A$16:$O$20,MATCH($C179,defaults!$A$16:$A$20,0),MATCH(Q$1,defaults!$A$16:$O$16,0))</f>
        <v>50</v>
      </c>
    </row>
    <row r="180" customFormat="false" ht="13.8" hidden="false" customHeight="false" outlineLevel="0" collapsed="false">
      <c r="A180" s="0" t="s">
        <v>211</v>
      </c>
      <c r="B180" s="7" t="s">
        <v>49</v>
      </c>
      <c r="C180" s="0" t="str">
        <f aca="false">INDEX(country!F:F,MATCH(A180,country!A:A,0))</f>
        <v>LMIC</v>
      </c>
      <c r="D180" s="0" t="n">
        <f aca="false">INDEX(defaults!$A$16:$O$20,MATCH($C180,defaults!$A$16:$A$20,0),MATCH(D$1,defaults!$A$16:$O$16,0))</f>
        <v>0</v>
      </c>
      <c r="E180" s="0" t="n">
        <f aca="false">INDEX(defaults!$A$16:$O$20,MATCH($C180,defaults!$A$16:$A$20,0),MATCH(E$1,defaults!$A$16:$O$16,0))</f>
        <v>0</v>
      </c>
      <c r="F180" s="0" t="n">
        <f aca="false">INDEX(defaults!$A$16:$O$20,MATCH($C180,defaults!$A$16:$A$20,0),MATCH(F$1,defaults!$A$16:$O$16,0))</f>
        <v>0</v>
      </c>
      <c r="G180" s="0" t="n">
        <f aca="false">INDEX(defaults!$A$16:$O$20,MATCH($C180,defaults!$A$16:$A$20,0),MATCH(G$1,defaults!$A$16:$O$16,0))</f>
        <v>0</v>
      </c>
      <c r="H180" s="0" t="n">
        <f aca="false">INDEX(defaults!$A$16:$O$20,MATCH($C180,defaults!$A$16:$A$20,0),MATCH(H$1,defaults!$A$16:$O$16,0))</f>
        <v>0</v>
      </c>
      <c r="I180" s="0" t="n">
        <f aca="false">INDEX(defaults!$A$16:$O$20,MATCH($C180,defaults!$A$16:$A$20,0),MATCH(I$1,defaults!$A$16:$O$16,0))</f>
        <v>0</v>
      </c>
      <c r="J180" s="0" t="n">
        <f aca="false">INDEX(defaults!$A$16:$O$20,MATCH($C180,defaults!$A$16:$A$20,0),MATCH(J$1,defaults!$A$16:$O$16,0))</f>
        <v>10</v>
      </c>
      <c r="K180" s="0" t="n">
        <f aca="false">INDEX(defaults!$A$16:$O$20,MATCH($C180,defaults!$A$16:$A$20,0),MATCH(K$1,defaults!$A$16:$O$16,0))</f>
        <v>20</v>
      </c>
      <c r="L180" s="0" t="n">
        <f aca="false">INDEX(defaults!$A$16:$O$20,MATCH($C180,defaults!$A$16:$A$20,0),MATCH(L$1,defaults!$A$16:$O$16,0))</f>
        <v>20</v>
      </c>
      <c r="M180" s="0" t="n">
        <f aca="false">INDEX(defaults!$A$16:$O$20,MATCH($C180,defaults!$A$16:$A$20,0),MATCH(M$1,defaults!$A$16:$O$16,0))</f>
        <v>20</v>
      </c>
      <c r="N180" s="0" t="n">
        <f aca="false">INDEX(defaults!$A$16:$O$20,MATCH($C180,defaults!$A$16:$A$20,0),MATCH(N$1,defaults!$A$16:$O$16,0))</f>
        <v>20</v>
      </c>
      <c r="O180" s="0" t="n">
        <f aca="false">INDEX(defaults!$A$16:$O$20,MATCH($C180,defaults!$A$16:$A$20,0),MATCH(O$1,defaults!$A$16:$O$16,0))</f>
        <v>20</v>
      </c>
      <c r="P180" s="0" t="n">
        <f aca="false">INDEX(defaults!$A$16:$O$20,MATCH($C180,defaults!$A$16:$A$20,0),MATCH(P$1,defaults!$A$16:$O$16,0))</f>
        <v>20</v>
      </c>
      <c r="Q180" s="0" t="n">
        <f aca="false">INDEX(defaults!$A$16:$O$20,MATCH($C180,defaults!$A$16:$A$20,0),MATCH(Q$1,defaults!$A$16:$O$16,0))</f>
        <v>20</v>
      </c>
    </row>
    <row r="181" customFormat="false" ht="13.8" hidden="false" customHeight="false" outlineLevel="0" collapsed="false">
      <c r="A181" s="0" t="s">
        <v>212</v>
      </c>
      <c r="B181" s="7" t="s">
        <v>41</v>
      </c>
      <c r="C181" s="0" t="str">
        <f aca="false">INDEX(country!F:F,MATCH(A181,country!A:A,0))</f>
        <v>LIC</v>
      </c>
      <c r="D181" s="0" t="n">
        <f aca="false">INDEX(defaults!$A$16:$O$20,MATCH($C181,defaults!$A$16:$A$20,0),MATCH(D$1,defaults!$A$16:$O$16,0))</f>
        <v>0</v>
      </c>
      <c r="E181" s="0" t="n">
        <f aca="false">INDEX(defaults!$A$16:$O$20,MATCH($C181,defaults!$A$16:$A$20,0),MATCH(E$1,defaults!$A$16:$O$16,0))</f>
        <v>0</v>
      </c>
      <c r="F181" s="0" t="n">
        <f aca="false">INDEX(defaults!$A$16:$O$20,MATCH($C181,defaults!$A$16:$A$20,0),MATCH(F$1,defaults!$A$16:$O$16,0))</f>
        <v>0</v>
      </c>
      <c r="G181" s="0" t="n">
        <f aca="false">INDEX(defaults!$A$16:$O$20,MATCH($C181,defaults!$A$16:$A$20,0),MATCH(G$1,defaults!$A$16:$O$16,0))</f>
        <v>0</v>
      </c>
      <c r="H181" s="0" t="n">
        <f aca="false">INDEX(defaults!$A$16:$O$20,MATCH($C181,defaults!$A$16:$A$20,0),MATCH(H$1,defaults!$A$16:$O$16,0))</f>
        <v>0</v>
      </c>
      <c r="I181" s="0" t="n">
        <f aca="false">INDEX(defaults!$A$16:$O$20,MATCH($C181,defaults!$A$16:$A$20,0),MATCH(I$1,defaults!$A$16:$O$16,0))</f>
        <v>0</v>
      </c>
      <c r="J181" s="0" t="n">
        <f aca="false">INDEX(defaults!$A$16:$O$20,MATCH($C181,defaults!$A$16:$A$20,0),MATCH(J$1,defaults!$A$16:$O$16,0))</f>
        <v>0</v>
      </c>
      <c r="K181" s="0" t="n">
        <f aca="false">INDEX(defaults!$A$16:$O$20,MATCH($C181,defaults!$A$16:$A$20,0),MATCH(K$1,defaults!$A$16:$O$16,0))</f>
        <v>0</v>
      </c>
      <c r="L181" s="0" t="n">
        <f aca="false">INDEX(defaults!$A$16:$O$20,MATCH($C181,defaults!$A$16:$A$20,0),MATCH(L$1,defaults!$A$16:$O$16,0))</f>
        <v>0</v>
      </c>
      <c r="M181" s="0" t="n">
        <f aca="false">INDEX(defaults!$A$16:$O$20,MATCH($C181,defaults!$A$16:$A$20,0),MATCH(M$1,defaults!$A$16:$O$16,0))</f>
        <v>0</v>
      </c>
      <c r="N181" s="0" t="n">
        <f aca="false">INDEX(defaults!$A$16:$O$20,MATCH($C181,defaults!$A$16:$A$20,0),MATCH(N$1,defaults!$A$16:$O$16,0))</f>
        <v>0</v>
      </c>
      <c r="O181" s="0" t="n">
        <f aca="false">INDEX(defaults!$A$16:$O$20,MATCH($C181,defaults!$A$16:$A$20,0),MATCH(O$1,defaults!$A$16:$O$16,0))</f>
        <v>0</v>
      </c>
      <c r="P181" s="0" t="n">
        <f aca="false">INDEX(defaults!$A$16:$O$20,MATCH($C181,defaults!$A$16:$A$20,0),MATCH(P$1,defaults!$A$16:$O$16,0))</f>
        <v>0</v>
      </c>
      <c r="Q181" s="0" t="n">
        <f aca="false">INDEX(defaults!$A$16:$O$20,MATCH($C181,defaults!$A$16:$A$20,0),MATCH(Q$1,defaults!$A$16:$O$16,0))</f>
        <v>0</v>
      </c>
    </row>
    <row r="182" customFormat="false" ht="13.8" hidden="false" customHeight="false" outlineLevel="0" collapsed="false">
      <c r="A182" s="0" t="s">
        <v>213</v>
      </c>
      <c r="B182" s="7" t="s">
        <v>98</v>
      </c>
      <c r="C182" s="0" t="str">
        <f aca="false">INDEX(country!F:F,MATCH(A182,country!A:A,0))</f>
        <v>UMIC</v>
      </c>
      <c r="D182" s="0" t="n">
        <f aca="false">INDEX(defaults!$A$16:$O$20,MATCH($C182,defaults!$A$16:$A$20,0),MATCH(D$1,defaults!$A$16:$O$16,0))</f>
        <v>0</v>
      </c>
      <c r="E182" s="0" t="n">
        <f aca="false">INDEX(defaults!$A$16:$O$20,MATCH($C182,defaults!$A$16:$A$20,0),MATCH(E$1,defaults!$A$16:$O$16,0))</f>
        <v>0</v>
      </c>
      <c r="F182" s="0" t="n">
        <f aca="false">INDEX(defaults!$A$16:$O$20,MATCH($C182,defaults!$A$16:$A$20,0),MATCH(F$1,defaults!$A$16:$O$16,0))</f>
        <v>0</v>
      </c>
      <c r="G182" s="0" t="n">
        <f aca="false">INDEX(defaults!$A$16:$O$20,MATCH($C182,defaults!$A$16:$A$20,0),MATCH(G$1,defaults!$A$16:$O$16,0))</f>
        <v>0</v>
      </c>
      <c r="H182" s="0" t="n">
        <f aca="false">INDEX(defaults!$A$16:$O$20,MATCH($C182,defaults!$A$16:$A$20,0),MATCH(H$1,defaults!$A$16:$O$16,0))</f>
        <v>10</v>
      </c>
      <c r="I182" s="0" t="n">
        <f aca="false">INDEX(defaults!$A$16:$O$20,MATCH($C182,defaults!$A$16:$A$20,0),MATCH(I$1,defaults!$A$16:$O$16,0))</f>
        <v>30</v>
      </c>
      <c r="J182" s="0" t="n">
        <f aca="false">INDEX(defaults!$A$16:$O$20,MATCH($C182,defaults!$A$16:$A$20,0),MATCH(J$1,defaults!$A$16:$O$16,0))</f>
        <v>40</v>
      </c>
      <c r="K182" s="0" t="n">
        <f aca="false">INDEX(defaults!$A$16:$O$20,MATCH($C182,defaults!$A$16:$A$20,0),MATCH(K$1,defaults!$A$16:$O$16,0))</f>
        <v>50</v>
      </c>
      <c r="L182" s="0" t="n">
        <f aca="false">INDEX(defaults!$A$16:$O$20,MATCH($C182,defaults!$A$16:$A$20,0),MATCH(L$1,defaults!$A$16:$O$16,0))</f>
        <v>50</v>
      </c>
      <c r="M182" s="0" t="n">
        <f aca="false">INDEX(defaults!$A$16:$O$20,MATCH($C182,defaults!$A$16:$A$20,0),MATCH(M$1,defaults!$A$16:$O$16,0))</f>
        <v>50</v>
      </c>
      <c r="N182" s="0" t="n">
        <f aca="false">INDEX(defaults!$A$16:$O$20,MATCH($C182,defaults!$A$16:$A$20,0),MATCH(N$1,defaults!$A$16:$O$16,0))</f>
        <v>50</v>
      </c>
      <c r="O182" s="0" t="n">
        <f aca="false">INDEX(defaults!$A$16:$O$20,MATCH($C182,defaults!$A$16:$A$20,0),MATCH(O$1,defaults!$A$16:$O$16,0))</f>
        <v>50</v>
      </c>
      <c r="P182" s="0" t="n">
        <f aca="false">INDEX(defaults!$A$16:$O$20,MATCH($C182,defaults!$A$16:$A$20,0),MATCH(P$1,defaults!$A$16:$O$16,0))</f>
        <v>50</v>
      </c>
      <c r="Q182" s="0" t="n">
        <f aca="false">INDEX(defaults!$A$16:$O$20,MATCH($C182,defaults!$A$16:$A$20,0),MATCH(Q$1,defaults!$A$16:$O$16,0))</f>
        <v>50</v>
      </c>
    </row>
    <row r="183" customFormat="false" ht="13.8" hidden="false" customHeight="false" outlineLevel="0" collapsed="false">
      <c r="A183" s="0" t="s">
        <v>214</v>
      </c>
      <c r="B183" s="7" t="s">
        <v>20</v>
      </c>
      <c r="C183" s="0" t="str">
        <f aca="false">INDEX(country!F:F,MATCH(A183,country!A:A,0))</f>
        <v>HIC</v>
      </c>
      <c r="D183" s="0" t="n">
        <f aca="false">INDEX(defaults!$A$16:$O$20,MATCH($C183,defaults!$A$16:$A$20,0),MATCH(D$1,defaults!$A$16:$O$16,0))</f>
        <v>0</v>
      </c>
      <c r="E183" s="0" t="n">
        <f aca="false">INDEX(defaults!$A$16:$O$20,MATCH($C183,defaults!$A$16:$A$20,0),MATCH(E$1,defaults!$A$16:$O$16,0))</f>
        <v>0</v>
      </c>
      <c r="F183" s="0" t="n">
        <f aca="false">INDEX(defaults!$A$16:$O$20,MATCH($C183,defaults!$A$16:$A$20,0),MATCH(F$1,defaults!$A$16:$O$16,0))</f>
        <v>0</v>
      </c>
      <c r="G183" s="0" t="n">
        <f aca="false">INDEX(defaults!$A$16:$O$20,MATCH($C183,defaults!$A$16:$A$20,0),MATCH(G$1,defaults!$A$16:$O$16,0))</f>
        <v>0</v>
      </c>
      <c r="H183" s="0" t="n">
        <f aca="false">INDEX(defaults!$A$16:$O$20,MATCH($C183,defaults!$A$16:$A$20,0),MATCH(H$1,defaults!$A$16:$O$16,0))</f>
        <v>20</v>
      </c>
      <c r="I183" s="0" t="n">
        <f aca="false">INDEX(defaults!$A$16:$O$20,MATCH($C183,defaults!$A$16:$A$20,0),MATCH(I$1,defaults!$A$16:$O$16,0))</f>
        <v>40</v>
      </c>
      <c r="J183" s="0" t="n">
        <f aca="false">INDEX(defaults!$A$16:$O$20,MATCH($C183,defaults!$A$16:$A$20,0),MATCH(J$1,defaults!$A$16:$O$16,0))</f>
        <v>60</v>
      </c>
      <c r="K183" s="0" t="n">
        <f aca="false">INDEX(defaults!$A$16:$O$20,MATCH($C183,defaults!$A$16:$A$20,0),MATCH(K$1,defaults!$A$16:$O$16,0))</f>
        <v>80</v>
      </c>
      <c r="L183" s="0" t="n">
        <f aca="false">INDEX(defaults!$A$16:$O$20,MATCH($C183,defaults!$A$16:$A$20,0),MATCH(L$1,defaults!$A$16:$O$16,0))</f>
        <v>90</v>
      </c>
      <c r="M183" s="0" t="n">
        <f aca="false">INDEX(defaults!$A$16:$O$20,MATCH($C183,defaults!$A$16:$A$20,0),MATCH(M$1,defaults!$A$16:$O$16,0))</f>
        <v>90</v>
      </c>
      <c r="N183" s="0" t="n">
        <f aca="false">INDEX(defaults!$A$16:$O$20,MATCH($C183,defaults!$A$16:$A$20,0),MATCH(N$1,defaults!$A$16:$O$16,0))</f>
        <v>90</v>
      </c>
      <c r="O183" s="0" t="n">
        <f aca="false">INDEX(defaults!$A$16:$O$20,MATCH($C183,defaults!$A$16:$A$20,0),MATCH(O$1,defaults!$A$16:$O$16,0))</f>
        <v>90</v>
      </c>
      <c r="P183" s="0" t="n">
        <f aca="false">INDEX(defaults!$A$16:$O$20,MATCH($C183,defaults!$A$16:$A$20,0),MATCH(P$1,defaults!$A$16:$O$16,0))</f>
        <v>90</v>
      </c>
      <c r="Q183" s="0" t="n">
        <f aca="false">INDEX(defaults!$A$16:$O$20,MATCH($C183,defaults!$A$16:$A$20,0),MATCH(Q$1,defaults!$A$16:$O$16,0))</f>
        <v>90</v>
      </c>
    </row>
    <row r="184" customFormat="false" ht="13.8" hidden="false" customHeight="false" outlineLevel="0" collapsed="false">
      <c r="A184" s="0" t="s">
        <v>215</v>
      </c>
      <c r="B184" s="7" t="s">
        <v>16</v>
      </c>
      <c r="C184" s="0" t="str">
        <f aca="false">INDEX(country!F:F,MATCH(A184,country!A:A,0))</f>
        <v>LMIC</v>
      </c>
      <c r="D184" s="0" t="n">
        <f aca="false">INDEX(defaults!$A$16:$O$20,MATCH($C184,defaults!$A$16:$A$20,0),MATCH(D$1,defaults!$A$16:$O$16,0))</f>
        <v>0</v>
      </c>
      <c r="E184" s="0" t="n">
        <f aca="false">INDEX(defaults!$A$16:$O$20,MATCH($C184,defaults!$A$16:$A$20,0),MATCH(E$1,defaults!$A$16:$O$16,0))</f>
        <v>0</v>
      </c>
      <c r="F184" s="0" t="n">
        <f aca="false">INDEX(defaults!$A$16:$O$20,MATCH($C184,defaults!$A$16:$A$20,0),MATCH(F$1,defaults!$A$16:$O$16,0))</f>
        <v>0</v>
      </c>
      <c r="G184" s="0" t="n">
        <f aca="false">INDEX(defaults!$A$16:$O$20,MATCH($C184,defaults!$A$16:$A$20,0),MATCH(G$1,defaults!$A$16:$O$16,0))</f>
        <v>0</v>
      </c>
      <c r="H184" s="0" t="n">
        <f aca="false">INDEX(defaults!$A$16:$O$20,MATCH($C184,defaults!$A$16:$A$20,0),MATCH(H$1,defaults!$A$16:$O$16,0))</f>
        <v>0</v>
      </c>
      <c r="I184" s="0" t="n">
        <f aca="false">INDEX(defaults!$A$16:$O$20,MATCH($C184,defaults!$A$16:$A$20,0),MATCH(I$1,defaults!$A$16:$O$16,0))</f>
        <v>0</v>
      </c>
      <c r="J184" s="0" t="n">
        <f aca="false">INDEX(defaults!$A$16:$O$20,MATCH($C184,defaults!$A$16:$A$20,0),MATCH(J$1,defaults!$A$16:$O$16,0))</f>
        <v>10</v>
      </c>
      <c r="K184" s="0" t="n">
        <f aca="false">INDEX(defaults!$A$16:$O$20,MATCH($C184,defaults!$A$16:$A$20,0),MATCH(K$1,defaults!$A$16:$O$16,0))</f>
        <v>20</v>
      </c>
      <c r="L184" s="0" t="n">
        <f aca="false">INDEX(defaults!$A$16:$O$20,MATCH($C184,defaults!$A$16:$A$20,0),MATCH(L$1,defaults!$A$16:$O$16,0))</f>
        <v>20</v>
      </c>
      <c r="M184" s="0" t="n">
        <f aca="false">INDEX(defaults!$A$16:$O$20,MATCH($C184,defaults!$A$16:$A$20,0),MATCH(M$1,defaults!$A$16:$O$16,0))</f>
        <v>20</v>
      </c>
      <c r="N184" s="0" t="n">
        <f aca="false">INDEX(defaults!$A$16:$O$20,MATCH($C184,defaults!$A$16:$A$20,0),MATCH(N$1,defaults!$A$16:$O$16,0))</f>
        <v>20</v>
      </c>
      <c r="O184" s="0" t="n">
        <f aca="false">INDEX(defaults!$A$16:$O$20,MATCH($C184,defaults!$A$16:$A$20,0),MATCH(O$1,defaults!$A$16:$O$16,0))</f>
        <v>20</v>
      </c>
      <c r="P184" s="0" t="n">
        <f aca="false">INDEX(defaults!$A$16:$O$20,MATCH($C184,defaults!$A$16:$A$20,0),MATCH(P$1,defaults!$A$16:$O$16,0))</f>
        <v>20</v>
      </c>
      <c r="Q184" s="0" t="n">
        <f aca="false">INDEX(defaults!$A$16:$O$20,MATCH($C184,defaults!$A$16:$A$20,0),MATCH(Q$1,defaults!$A$16:$O$16,0))</f>
        <v>20</v>
      </c>
    </row>
    <row r="185" customFormat="false" ht="13.8" hidden="false" customHeight="false" outlineLevel="0" collapsed="false">
      <c r="A185" s="0" t="s">
        <v>216</v>
      </c>
      <c r="B185" s="7" t="s">
        <v>24</v>
      </c>
      <c r="C185" s="0" t="str">
        <f aca="false">INDEX(country!F:F,MATCH(A185,country!A:A,0))</f>
        <v>UMIC</v>
      </c>
      <c r="D185" s="0" t="n">
        <f aca="false">INDEX(defaults!$A$16:$O$20,MATCH($C185,defaults!$A$16:$A$20,0),MATCH(D$1,defaults!$A$16:$O$16,0))</f>
        <v>0</v>
      </c>
      <c r="E185" s="0" t="n">
        <f aca="false">INDEX(defaults!$A$16:$O$20,MATCH($C185,defaults!$A$16:$A$20,0),MATCH(E$1,defaults!$A$16:$O$16,0))</f>
        <v>0</v>
      </c>
      <c r="F185" s="0" t="n">
        <f aca="false">INDEX(defaults!$A$16:$O$20,MATCH($C185,defaults!$A$16:$A$20,0),MATCH(F$1,defaults!$A$16:$O$16,0))</f>
        <v>0</v>
      </c>
      <c r="G185" s="0" t="n">
        <f aca="false">INDEX(defaults!$A$16:$O$20,MATCH($C185,defaults!$A$16:$A$20,0),MATCH(G$1,defaults!$A$16:$O$16,0))</f>
        <v>0</v>
      </c>
      <c r="H185" s="0" t="n">
        <f aca="false">INDEX(defaults!$A$16:$O$20,MATCH($C185,defaults!$A$16:$A$20,0),MATCH(H$1,defaults!$A$16:$O$16,0))</f>
        <v>10</v>
      </c>
      <c r="I185" s="0" t="n">
        <f aca="false">INDEX(defaults!$A$16:$O$20,MATCH($C185,defaults!$A$16:$A$20,0),MATCH(I$1,defaults!$A$16:$O$16,0))</f>
        <v>30</v>
      </c>
      <c r="J185" s="0" t="n">
        <f aca="false">INDEX(defaults!$A$16:$O$20,MATCH($C185,defaults!$A$16:$A$20,0),MATCH(J$1,defaults!$A$16:$O$16,0))</f>
        <v>40</v>
      </c>
      <c r="K185" s="0" t="n">
        <f aca="false">INDEX(defaults!$A$16:$O$20,MATCH($C185,defaults!$A$16:$A$20,0),MATCH(K$1,defaults!$A$16:$O$16,0))</f>
        <v>50</v>
      </c>
      <c r="L185" s="0" t="n">
        <f aca="false">INDEX(defaults!$A$16:$O$20,MATCH($C185,defaults!$A$16:$A$20,0),MATCH(L$1,defaults!$A$16:$O$16,0))</f>
        <v>50</v>
      </c>
      <c r="M185" s="0" t="n">
        <f aca="false">INDEX(defaults!$A$16:$O$20,MATCH($C185,defaults!$A$16:$A$20,0),MATCH(M$1,defaults!$A$16:$O$16,0))</f>
        <v>50</v>
      </c>
      <c r="N185" s="0" t="n">
        <f aca="false">INDEX(defaults!$A$16:$O$20,MATCH($C185,defaults!$A$16:$A$20,0),MATCH(N$1,defaults!$A$16:$O$16,0))</f>
        <v>50</v>
      </c>
      <c r="O185" s="0" t="n">
        <f aca="false">INDEX(defaults!$A$16:$O$20,MATCH($C185,defaults!$A$16:$A$20,0),MATCH(O$1,defaults!$A$16:$O$16,0))</f>
        <v>50</v>
      </c>
      <c r="P185" s="0" t="n">
        <f aca="false">INDEX(defaults!$A$16:$O$20,MATCH($C185,defaults!$A$16:$A$20,0),MATCH(P$1,defaults!$A$16:$O$16,0))</f>
        <v>50</v>
      </c>
      <c r="Q185" s="0" t="n">
        <f aca="false">INDEX(defaults!$A$16:$O$20,MATCH($C185,defaults!$A$16:$A$20,0),MATCH(Q$1,defaults!$A$16:$O$16,0))</f>
        <v>50</v>
      </c>
    </row>
    <row r="186" customFormat="false" ht="13.8" hidden="false" customHeight="false" outlineLevel="0" collapsed="false">
      <c r="A186" s="0" t="s">
        <v>217</v>
      </c>
      <c r="B186" s="7" t="s">
        <v>127</v>
      </c>
      <c r="C186" s="0" t="str">
        <f aca="false">INDEX(country!F:F,MATCH(A186,country!A:A,0))</f>
        <v>UMIC</v>
      </c>
      <c r="D186" s="0" t="n">
        <f aca="false">INDEX(defaults!$A$16:$O$20,MATCH($C186,defaults!$A$16:$A$20,0),MATCH(D$1,defaults!$A$16:$O$16,0))</f>
        <v>0</v>
      </c>
      <c r="E186" s="0" t="n">
        <f aca="false">INDEX(defaults!$A$16:$O$20,MATCH($C186,defaults!$A$16:$A$20,0),MATCH(E$1,defaults!$A$16:$O$16,0))</f>
        <v>0</v>
      </c>
      <c r="F186" s="0" t="n">
        <f aca="false">INDEX(defaults!$A$16:$O$20,MATCH($C186,defaults!$A$16:$A$20,0),MATCH(F$1,defaults!$A$16:$O$16,0))</f>
        <v>0</v>
      </c>
      <c r="G186" s="0" t="n">
        <f aca="false">INDEX(defaults!$A$16:$O$20,MATCH($C186,defaults!$A$16:$A$20,0),MATCH(G$1,defaults!$A$16:$O$16,0))</f>
        <v>0</v>
      </c>
      <c r="H186" s="0" t="n">
        <f aca="false">INDEX(defaults!$A$16:$O$20,MATCH($C186,defaults!$A$16:$A$20,0),MATCH(H$1,defaults!$A$16:$O$16,0))</f>
        <v>10</v>
      </c>
      <c r="I186" s="0" t="n">
        <f aca="false">INDEX(defaults!$A$16:$O$20,MATCH($C186,defaults!$A$16:$A$20,0),MATCH(I$1,defaults!$A$16:$O$16,0))</f>
        <v>30</v>
      </c>
      <c r="J186" s="0" t="n">
        <f aca="false">INDEX(defaults!$A$16:$O$20,MATCH($C186,defaults!$A$16:$A$20,0),MATCH(J$1,defaults!$A$16:$O$16,0))</f>
        <v>40</v>
      </c>
      <c r="K186" s="0" t="n">
        <f aca="false">INDEX(defaults!$A$16:$O$20,MATCH($C186,defaults!$A$16:$A$20,0),MATCH(K$1,defaults!$A$16:$O$16,0))</f>
        <v>50</v>
      </c>
      <c r="L186" s="0" t="n">
        <f aca="false">INDEX(defaults!$A$16:$O$20,MATCH($C186,defaults!$A$16:$A$20,0),MATCH(L$1,defaults!$A$16:$O$16,0))</f>
        <v>50</v>
      </c>
      <c r="M186" s="0" t="n">
        <f aca="false">INDEX(defaults!$A$16:$O$20,MATCH($C186,defaults!$A$16:$A$20,0),MATCH(M$1,defaults!$A$16:$O$16,0))</f>
        <v>50</v>
      </c>
      <c r="N186" s="0" t="n">
        <f aca="false">INDEX(defaults!$A$16:$O$20,MATCH($C186,defaults!$A$16:$A$20,0),MATCH(N$1,defaults!$A$16:$O$16,0))</f>
        <v>50</v>
      </c>
      <c r="O186" s="0" t="n">
        <f aca="false">INDEX(defaults!$A$16:$O$20,MATCH($C186,defaults!$A$16:$A$20,0),MATCH(O$1,defaults!$A$16:$O$16,0))</f>
        <v>50</v>
      </c>
      <c r="P186" s="0" t="n">
        <f aca="false">INDEX(defaults!$A$16:$O$20,MATCH($C186,defaults!$A$16:$A$20,0),MATCH(P$1,defaults!$A$16:$O$16,0))</f>
        <v>50</v>
      </c>
      <c r="Q186" s="0" t="n">
        <f aca="false">INDEX(defaults!$A$16:$O$20,MATCH($C186,defaults!$A$16:$A$20,0),MATCH(Q$1,defaults!$A$16:$O$16,0))</f>
        <v>50</v>
      </c>
    </row>
    <row r="187" customFormat="false" ht="13.8" hidden="false" customHeight="false" outlineLevel="0" collapsed="false">
      <c r="A187" s="0" t="s">
        <v>218</v>
      </c>
      <c r="B187" s="7" t="s">
        <v>53</v>
      </c>
      <c r="C187" s="0" t="str">
        <f aca="false">INDEX(country!F:F,MATCH(A187,country!A:A,0))</f>
        <v>LIC</v>
      </c>
      <c r="D187" s="0" t="n">
        <f aca="false">INDEX(defaults!$A$16:$O$20,MATCH($C187,defaults!$A$16:$A$20,0),MATCH(D$1,defaults!$A$16:$O$16,0))</f>
        <v>0</v>
      </c>
      <c r="E187" s="0" t="n">
        <f aca="false">INDEX(defaults!$A$16:$O$20,MATCH($C187,defaults!$A$16:$A$20,0),MATCH(E$1,defaults!$A$16:$O$16,0))</f>
        <v>0</v>
      </c>
      <c r="F187" s="0" t="n">
        <f aca="false">INDEX(defaults!$A$16:$O$20,MATCH($C187,defaults!$A$16:$A$20,0),MATCH(F$1,defaults!$A$16:$O$16,0))</f>
        <v>0</v>
      </c>
      <c r="G187" s="0" t="n">
        <f aca="false">INDEX(defaults!$A$16:$O$20,MATCH($C187,defaults!$A$16:$A$20,0),MATCH(G$1,defaults!$A$16:$O$16,0))</f>
        <v>0</v>
      </c>
      <c r="H187" s="0" t="n">
        <f aca="false">INDEX(defaults!$A$16:$O$20,MATCH($C187,defaults!$A$16:$A$20,0),MATCH(H$1,defaults!$A$16:$O$16,0))</f>
        <v>0</v>
      </c>
      <c r="I187" s="0" t="n">
        <f aca="false">INDEX(defaults!$A$16:$O$20,MATCH($C187,defaults!$A$16:$A$20,0),MATCH(I$1,defaults!$A$16:$O$16,0))</f>
        <v>0</v>
      </c>
      <c r="J187" s="0" t="n">
        <f aca="false">INDEX(defaults!$A$16:$O$20,MATCH($C187,defaults!$A$16:$A$20,0),MATCH(J$1,defaults!$A$16:$O$16,0))</f>
        <v>0</v>
      </c>
      <c r="K187" s="0" t="n">
        <f aca="false">INDEX(defaults!$A$16:$O$20,MATCH($C187,defaults!$A$16:$A$20,0),MATCH(K$1,defaults!$A$16:$O$16,0))</f>
        <v>0</v>
      </c>
      <c r="L187" s="0" t="n">
        <f aca="false">INDEX(defaults!$A$16:$O$20,MATCH($C187,defaults!$A$16:$A$20,0),MATCH(L$1,defaults!$A$16:$O$16,0))</f>
        <v>0</v>
      </c>
      <c r="M187" s="0" t="n">
        <f aca="false">INDEX(defaults!$A$16:$O$20,MATCH($C187,defaults!$A$16:$A$20,0),MATCH(M$1,defaults!$A$16:$O$16,0))</f>
        <v>0</v>
      </c>
      <c r="N187" s="0" t="n">
        <f aca="false">INDEX(defaults!$A$16:$O$20,MATCH($C187,defaults!$A$16:$A$20,0),MATCH(N$1,defaults!$A$16:$O$16,0))</f>
        <v>0</v>
      </c>
      <c r="O187" s="0" t="n">
        <f aca="false">INDEX(defaults!$A$16:$O$20,MATCH($C187,defaults!$A$16:$A$20,0),MATCH(O$1,defaults!$A$16:$O$16,0))</f>
        <v>0</v>
      </c>
      <c r="P187" s="0" t="n">
        <f aca="false">INDEX(defaults!$A$16:$O$20,MATCH($C187,defaults!$A$16:$A$20,0),MATCH(P$1,defaults!$A$16:$O$16,0))</f>
        <v>0</v>
      </c>
      <c r="Q187" s="0" t="n">
        <f aca="false">INDEX(defaults!$A$16:$O$20,MATCH($C187,defaults!$A$16:$A$20,0),MATCH(Q$1,defaults!$A$16:$O$16,0))</f>
        <v>0</v>
      </c>
    </row>
    <row r="188" customFormat="false" ht="13.8" hidden="false" customHeight="false" outlineLevel="0" collapsed="false">
      <c r="A188" s="0" t="s">
        <v>219</v>
      </c>
      <c r="B188" s="7" t="s">
        <v>36</v>
      </c>
      <c r="C188" s="0" t="str">
        <f aca="false">INDEX(country!F:F,MATCH(A188,country!A:A,0))</f>
        <v>LMIC</v>
      </c>
      <c r="D188" s="0" t="n">
        <f aca="false">INDEX(defaults!$A$16:$O$20,MATCH($C188,defaults!$A$16:$A$20,0),MATCH(D$1,defaults!$A$16:$O$16,0))</f>
        <v>0</v>
      </c>
      <c r="E188" s="0" t="n">
        <f aca="false">INDEX(defaults!$A$16:$O$20,MATCH($C188,defaults!$A$16:$A$20,0),MATCH(E$1,defaults!$A$16:$O$16,0))</f>
        <v>0</v>
      </c>
      <c r="F188" s="0" t="n">
        <f aca="false">INDEX(defaults!$A$16:$O$20,MATCH($C188,defaults!$A$16:$A$20,0),MATCH(F$1,defaults!$A$16:$O$16,0))</f>
        <v>0</v>
      </c>
      <c r="G188" s="0" t="n">
        <f aca="false">INDEX(defaults!$A$16:$O$20,MATCH($C188,defaults!$A$16:$A$20,0),MATCH(G$1,defaults!$A$16:$O$16,0))</f>
        <v>0</v>
      </c>
      <c r="H188" s="0" t="n">
        <f aca="false">INDEX(defaults!$A$16:$O$20,MATCH($C188,defaults!$A$16:$A$20,0),MATCH(H$1,defaults!$A$16:$O$16,0))</f>
        <v>0</v>
      </c>
      <c r="I188" s="0" t="n">
        <f aca="false">INDEX(defaults!$A$16:$O$20,MATCH($C188,defaults!$A$16:$A$20,0),MATCH(I$1,defaults!$A$16:$O$16,0))</f>
        <v>0</v>
      </c>
      <c r="J188" s="0" t="n">
        <f aca="false">INDEX(defaults!$A$16:$O$20,MATCH($C188,defaults!$A$16:$A$20,0),MATCH(J$1,defaults!$A$16:$O$16,0))</f>
        <v>10</v>
      </c>
      <c r="K188" s="0" t="n">
        <f aca="false">INDEX(defaults!$A$16:$O$20,MATCH($C188,defaults!$A$16:$A$20,0),MATCH(K$1,defaults!$A$16:$O$16,0))</f>
        <v>20</v>
      </c>
      <c r="L188" s="0" t="n">
        <f aca="false">INDEX(defaults!$A$16:$O$20,MATCH($C188,defaults!$A$16:$A$20,0),MATCH(L$1,defaults!$A$16:$O$16,0))</f>
        <v>20</v>
      </c>
      <c r="M188" s="0" t="n">
        <f aca="false">INDEX(defaults!$A$16:$O$20,MATCH($C188,defaults!$A$16:$A$20,0),MATCH(M$1,defaults!$A$16:$O$16,0))</f>
        <v>20</v>
      </c>
      <c r="N188" s="0" t="n">
        <f aca="false">INDEX(defaults!$A$16:$O$20,MATCH($C188,defaults!$A$16:$A$20,0),MATCH(N$1,defaults!$A$16:$O$16,0))</f>
        <v>20</v>
      </c>
      <c r="O188" s="0" t="n">
        <f aca="false">INDEX(defaults!$A$16:$O$20,MATCH($C188,defaults!$A$16:$A$20,0),MATCH(O$1,defaults!$A$16:$O$16,0))</f>
        <v>20</v>
      </c>
      <c r="P188" s="0" t="n">
        <f aca="false">INDEX(defaults!$A$16:$O$20,MATCH($C188,defaults!$A$16:$A$20,0),MATCH(P$1,defaults!$A$16:$O$16,0))</f>
        <v>20</v>
      </c>
      <c r="Q188" s="0" t="n">
        <f aca="false">INDEX(defaults!$A$16:$O$20,MATCH($C188,defaults!$A$16:$A$20,0),MATCH(Q$1,defaults!$A$16:$O$16,0))</f>
        <v>20</v>
      </c>
    </row>
    <row r="189" customFormat="false" ht="13.8" hidden="false" customHeight="false" outlineLevel="0" collapsed="false">
      <c r="A189" s="0" t="s">
        <v>220</v>
      </c>
      <c r="B189" s="7" t="s">
        <v>24</v>
      </c>
      <c r="C189" s="0" t="str">
        <f aca="false">INDEX(country!F:F,MATCH(A189,country!A:A,0))</f>
        <v>HIC</v>
      </c>
      <c r="D189" s="0" t="n">
        <f aca="false">INDEX(defaults!$A$16:$O$20,MATCH($C189,defaults!$A$16:$A$20,0),MATCH(D$1,defaults!$A$16:$O$16,0))</f>
        <v>0</v>
      </c>
      <c r="E189" s="0" t="n">
        <f aca="false">INDEX(defaults!$A$16:$O$20,MATCH($C189,defaults!$A$16:$A$20,0),MATCH(E$1,defaults!$A$16:$O$16,0))</f>
        <v>0</v>
      </c>
      <c r="F189" s="0" t="n">
        <f aca="false">INDEX(defaults!$A$16:$O$20,MATCH($C189,defaults!$A$16:$A$20,0),MATCH(F$1,defaults!$A$16:$O$16,0))</f>
        <v>0</v>
      </c>
      <c r="G189" s="0" t="n">
        <f aca="false">INDEX(defaults!$A$16:$O$20,MATCH($C189,defaults!$A$16:$A$20,0),MATCH(G$1,defaults!$A$16:$O$16,0))</f>
        <v>0</v>
      </c>
      <c r="H189" s="0" t="n">
        <f aca="false">INDEX(defaults!$A$16:$O$20,MATCH($C189,defaults!$A$16:$A$20,0),MATCH(H$1,defaults!$A$16:$O$16,0))</f>
        <v>20</v>
      </c>
      <c r="I189" s="0" t="n">
        <f aca="false">INDEX(defaults!$A$16:$O$20,MATCH($C189,defaults!$A$16:$A$20,0),MATCH(I$1,defaults!$A$16:$O$16,0))</f>
        <v>40</v>
      </c>
      <c r="J189" s="0" t="n">
        <f aca="false">INDEX(defaults!$A$16:$O$20,MATCH($C189,defaults!$A$16:$A$20,0),MATCH(J$1,defaults!$A$16:$O$16,0))</f>
        <v>60</v>
      </c>
      <c r="K189" s="0" t="n">
        <f aca="false">INDEX(defaults!$A$16:$O$20,MATCH($C189,defaults!$A$16:$A$20,0),MATCH(K$1,defaults!$A$16:$O$16,0))</f>
        <v>80</v>
      </c>
      <c r="L189" s="0" t="n">
        <f aca="false">INDEX(defaults!$A$16:$O$20,MATCH($C189,defaults!$A$16:$A$20,0),MATCH(L$1,defaults!$A$16:$O$16,0))</f>
        <v>90</v>
      </c>
      <c r="M189" s="0" t="n">
        <f aca="false">INDEX(defaults!$A$16:$O$20,MATCH($C189,defaults!$A$16:$A$20,0),MATCH(M$1,defaults!$A$16:$O$16,0))</f>
        <v>90</v>
      </c>
      <c r="N189" s="0" t="n">
        <f aca="false">INDEX(defaults!$A$16:$O$20,MATCH($C189,defaults!$A$16:$A$20,0),MATCH(N$1,defaults!$A$16:$O$16,0))</f>
        <v>90</v>
      </c>
      <c r="O189" s="0" t="n">
        <f aca="false">INDEX(defaults!$A$16:$O$20,MATCH($C189,defaults!$A$16:$A$20,0),MATCH(O$1,defaults!$A$16:$O$16,0))</f>
        <v>90</v>
      </c>
      <c r="P189" s="0" t="n">
        <f aca="false">INDEX(defaults!$A$16:$O$20,MATCH($C189,defaults!$A$16:$A$20,0),MATCH(P$1,defaults!$A$16:$O$16,0))</f>
        <v>90</v>
      </c>
      <c r="Q189" s="0" t="n">
        <f aca="false">INDEX(defaults!$A$16:$O$20,MATCH($C189,defaults!$A$16:$A$20,0),MATCH(Q$1,defaults!$A$16:$O$16,0))</f>
        <v>90</v>
      </c>
    </row>
    <row r="190" customFormat="false" ht="13.8" hidden="false" customHeight="false" outlineLevel="0" collapsed="false">
      <c r="A190" s="0" t="s">
        <v>221</v>
      </c>
      <c r="B190" s="7" t="s">
        <v>62</v>
      </c>
      <c r="C190" s="0" t="str">
        <f aca="false">INDEX(country!F:F,MATCH(A190,country!A:A,0))</f>
        <v>HIC</v>
      </c>
      <c r="D190" s="0" t="n">
        <f aca="false">INDEX(defaults!$A$16:$O$20,MATCH($C190,defaults!$A$16:$A$20,0),MATCH(D$1,defaults!$A$16:$O$16,0))</f>
        <v>0</v>
      </c>
      <c r="E190" s="0" t="n">
        <f aca="false">INDEX(defaults!$A$16:$O$20,MATCH($C190,defaults!$A$16:$A$20,0),MATCH(E$1,defaults!$A$16:$O$16,0))</f>
        <v>0</v>
      </c>
      <c r="F190" s="0" t="n">
        <f aca="false">INDEX(defaults!$A$16:$O$20,MATCH($C190,defaults!$A$16:$A$20,0),MATCH(F$1,defaults!$A$16:$O$16,0))</f>
        <v>0</v>
      </c>
      <c r="G190" s="0" t="n">
        <f aca="false">INDEX(defaults!$A$16:$O$20,MATCH($C190,defaults!$A$16:$A$20,0),MATCH(G$1,defaults!$A$16:$O$16,0))</f>
        <v>0</v>
      </c>
      <c r="H190" s="0" t="n">
        <f aca="false">INDEX(defaults!$A$16:$O$20,MATCH($C190,defaults!$A$16:$A$20,0),MATCH(H$1,defaults!$A$16:$O$16,0))</f>
        <v>20</v>
      </c>
      <c r="I190" s="0" t="n">
        <f aca="false">INDEX(defaults!$A$16:$O$20,MATCH($C190,defaults!$A$16:$A$20,0),MATCH(I$1,defaults!$A$16:$O$16,0))</f>
        <v>40</v>
      </c>
      <c r="J190" s="0" t="n">
        <f aca="false">INDEX(defaults!$A$16:$O$20,MATCH($C190,defaults!$A$16:$A$20,0),MATCH(J$1,defaults!$A$16:$O$16,0))</f>
        <v>60</v>
      </c>
      <c r="K190" s="0" t="n">
        <f aca="false">INDEX(defaults!$A$16:$O$20,MATCH($C190,defaults!$A$16:$A$20,0),MATCH(K$1,defaults!$A$16:$O$16,0))</f>
        <v>80</v>
      </c>
      <c r="L190" s="0" t="n">
        <f aca="false">INDEX(defaults!$A$16:$O$20,MATCH($C190,defaults!$A$16:$A$20,0),MATCH(L$1,defaults!$A$16:$O$16,0))</f>
        <v>90</v>
      </c>
      <c r="M190" s="0" t="n">
        <f aca="false">INDEX(defaults!$A$16:$O$20,MATCH($C190,defaults!$A$16:$A$20,0),MATCH(M$1,defaults!$A$16:$O$16,0))</f>
        <v>90</v>
      </c>
      <c r="N190" s="0" t="n">
        <f aca="false">INDEX(defaults!$A$16:$O$20,MATCH($C190,defaults!$A$16:$A$20,0),MATCH(N$1,defaults!$A$16:$O$16,0))</f>
        <v>90</v>
      </c>
      <c r="O190" s="0" t="n">
        <f aca="false">INDEX(defaults!$A$16:$O$20,MATCH($C190,defaults!$A$16:$A$20,0),MATCH(O$1,defaults!$A$16:$O$16,0))</f>
        <v>90</v>
      </c>
      <c r="P190" s="0" t="n">
        <f aca="false">INDEX(defaults!$A$16:$O$20,MATCH($C190,defaults!$A$16:$A$20,0),MATCH(P$1,defaults!$A$16:$O$16,0))</f>
        <v>90</v>
      </c>
      <c r="Q190" s="0" t="n">
        <f aca="false">INDEX(defaults!$A$16:$O$20,MATCH($C190,defaults!$A$16:$A$20,0),MATCH(Q$1,defaults!$A$16:$O$16,0))</f>
        <v>90</v>
      </c>
    </row>
    <row r="191" customFormat="false" ht="13.8" hidden="false" customHeight="false" outlineLevel="0" collapsed="false">
      <c r="A191" s="0" t="s">
        <v>222</v>
      </c>
      <c r="B191" s="7" t="s">
        <v>53</v>
      </c>
      <c r="C191" s="0" t="str">
        <f aca="false">INDEX(country!F:F,MATCH(A191,country!A:A,0))</f>
        <v>LIC</v>
      </c>
      <c r="D191" s="0" t="n">
        <f aca="false">INDEX(defaults!$A$16:$O$20,MATCH($C191,defaults!$A$16:$A$20,0),MATCH(D$1,defaults!$A$16:$O$16,0))</f>
        <v>0</v>
      </c>
      <c r="E191" s="0" t="n">
        <f aca="false">INDEX(defaults!$A$16:$O$20,MATCH($C191,defaults!$A$16:$A$20,0),MATCH(E$1,defaults!$A$16:$O$16,0))</f>
        <v>0</v>
      </c>
      <c r="F191" s="0" t="n">
        <f aca="false">INDEX(defaults!$A$16:$O$20,MATCH($C191,defaults!$A$16:$A$20,0),MATCH(F$1,defaults!$A$16:$O$16,0))</f>
        <v>0</v>
      </c>
      <c r="G191" s="0" t="n">
        <f aca="false">INDEX(defaults!$A$16:$O$20,MATCH($C191,defaults!$A$16:$A$20,0),MATCH(G$1,defaults!$A$16:$O$16,0))</f>
        <v>0</v>
      </c>
      <c r="H191" s="0" t="n">
        <f aca="false">INDEX(defaults!$A$16:$O$20,MATCH($C191,defaults!$A$16:$A$20,0),MATCH(H$1,defaults!$A$16:$O$16,0))</f>
        <v>0</v>
      </c>
      <c r="I191" s="0" t="n">
        <f aca="false">INDEX(defaults!$A$16:$O$20,MATCH($C191,defaults!$A$16:$A$20,0),MATCH(I$1,defaults!$A$16:$O$16,0))</f>
        <v>0</v>
      </c>
      <c r="J191" s="0" t="n">
        <f aca="false">INDEX(defaults!$A$16:$O$20,MATCH($C191,defaults!$A$16:$A$20,0),MATCH(J$1,defaults!$A$16:$O$16,0))</f>
        <v>0</v>
      </c>
      <c r="K191" s="0" t="n">
        <f aca="false">INDEX(defaults!$A$16:$O$20,MATCH($C191,defaults!$A$16:$A$20,0),MATCH(K$1,defaults!$A$16:$O$16,0))</f>
        <v>0</v>
      </c>
      <c r="L191" s="0" t="n">
        <f aca="false">INDEX(defaults!$A$16:$O$20,MATCH($C191,defaults!$A$16:$A$20,0),MATCH(L$1,defaults!$A$16:$O$16,0))</f>
        <v>0</v>
      </c>
      <c r="M191" s="0" t="n">
        <f aca="false">INDEX(defaults!$A$16:$O$20,MATCH($C191,defaults!$A$16:$A$20,0),MATCH(M$1,defaults!$A$16:$O$16,0))</f>
        <v>0</v>
      </c>
      <c r="N191" s="0" t="n">
        <f aca="false">INDEX(defaults!$A$16:$O$20,MATCH($C191,defaults!$A$16:$A$20,0),MATCH(N$1,defaults!$A$16:$O$16,0))</f>
        <v>0</v>
      </c>
      <c r="O191" s="0" t="n">
        <f aca="false">INDEX(defaults!$A$16:$O$20,MATCH($C191,defaults!$A$16:$A$20,0),MATCH(O$1,defaults!$A$16:$O$16,0))</f>
        <v>0</v>
      </c>
      <c r="P191" s="0" t="n">
        <f aca="false">INDEX(defaults!$A$16:$O$20,MATCH($C191,defaults!$A$16:$A$20,0),MATCH(P$1,defaults!$A$16:$O$16,0))</f>
        <v>0</v>
      </c>
      <c r="Q191" s="0" t="n">
        <f aca="false">INDEX(defaults!$A$16:$O$20,MATCH($C191,defaults!$A$16:$A$20,0),MATCH(Q$1,defaults!$A$16:$O$16,0))</f>
        <v>0</v>
      </c>
    </row>
    <row r="192" customFormat="false" ht="13.8" hidden="false" customHeight="false" outlineLevel="0" collapsed="false">
      <c r="A192" s="0" t="s">
        <v>223</v>
      </c>
      <c r="B192" s="7" t="s">
        <v>57</v>
      </c>
      <c r="C192" s="0" t="str">
        <f aca="false">INDEX(country!F:F,MATCH(A192,country!A:A,0))</f>
        <v>HIC</v>
      </c>
      <c r="D192" s="0" t="n">
        <f aca="false">INDEX(defaults!$A$16:$O$20,MATCH($C192,defaults!$A$16:$A$20,0),MATCH(D$1,defaults!$A$16:$O$16,0))</f>
        <v>0</v>
      </c>
      <c r="E192" s="0" t="n">
        <f aca="false">INDEX(defaults!$A$16:$O$20,MATCH($C192,defaults!$A$16:$A$20,0),MATCH(E$1,defaults!$A$16:$O$16,0))</f>
        <v>0</v>
      </c>
      <c r="F192" s="0" t="n">
        <f aca="false">INDEX(defaults!$A$16:$O$20,MATCH($C192,defaults!$A$16:$A$20,0),MATCH(F$1,defaults!$A$16:$O$16,0))</f>
        <v>0</v>
      </c>
      <c r="G192" s="0" t="n">
        <f aca="false">INDEX(defaults!$A$16:$O$20,MATCH($C192,defaults!$A$16:$A$20,0),MATCH(G$1,defaults!$A$16:$O$16,0))</f>
        <v>0</v>
      </c>
      <c r="H192" s="0" t="n">
        <f aca="false">INDEX(defaults!$A$16:$O$20,MATCH($C192,defaults!$A$16:$A$20,0),MATCH(H$1,defaults!$A$16:$O$16,0))</f>
        <v>20</v>
      </c>
      <c r="I192" s="0" t="n">
        <f aca="false">INDEX(defaults!$A$16:$O$20,MATCH($C192,defaults!$A$16:$A$20,0),MATCH(I$1,defaults!$A$16:$O$16,0))</f>
        <v>40</v>
      </c>
      <c r="J192" s="0" t="n">
        <f aca="false">INDEX(defaults!$A$16:$O$20,MATCH($C192,defaults!$A$16:$A$20,0),MATCH(J$1,defaults!$A$16:$O$16,0))</f>
        <v>60</v>
      </c>
      <c r="K192" s="0" t="n">
        <f aca="false">INDEX(defaults!$A$16:$O$20,MATCH($C192,defaults!$A$16:$A$20,0),MATCH(K$1,defaults!$A$16:$O$16,0))</f>
        <v>80</v>
      </c>
      <c r="L192" s="0" t="n">
        <f aca="false">INDEX(defaults!$A$16:$O$20,MATCH($C192,defaults!$A$16:$A$20,0),MATCH(L$1,defaults!$A$16:$O$16,0))</f>
        <v>90</v>
      </c>
      <c r="M192" s="0" t="n">
        <f aca="false">INDEX(defaults!$A$16:$O$20,MATCH($C192,defaults!$A$16:$A$20,0),MATCH(M$1,defaults!$A$16:$O$16,0))</f>
        <v>90</v>
      </c>
      <c r="N192" s="0" t="n">
        <f aca="false">INDEX(defaults!$A$16:$O$20,MATCH($C192,defaults!$A$16:$A$20,0),MATCH(N$1,defaults!$A$16:$O$16,0))</f>
        <v>90</v>
      </c>
      <c r="O192" s="0" t="n">
        <f aca="false">INDEX(defaults!$A$16:$O$20,MATCH($C192,defaults!$A$16:$A$20,0),MATCH(O$1,defaults!$A$16:$O$16,0))</f>
        <v>90</v>
      </c>
      <c r="P192" s="0" t="n">
        <f aca="false">INDEX(defaults!$A$16:$O$20,MATCH($C192,defaults!$A$16:$A$20,0),MATCH(P$1,defaults!$A$16:$O$16,0))</f>
        <v>90</v>
      </c>
      <c r="Q192" s="0" t="n">
        <f aca="false">INDEX(defaults!$A$16:$O$20,MATCH($C192,defaults!$A$16:$A$20,0),MATCH(Q$1,defaults!$A$16:$O$16,0))</f>
        <v>90</v>
      </c>
    </row>
    <row r="193" customFormat="false" ht="13.8" hidden="false" customHeight="false" outlineLevel="0" collapsed="false">
      <c r="A193" s="0" t="s">
        <v>224</v>
      </c>
      <c r="B193" s="7" t="s">
        <v>20</v>
      </c>
      <c r="C193" s="0" t="str">
        <f aca="false">INDEX(country!F:F,MATCH(A193,country!A:A,0))</f>
        <v>HIC</v>
      </c>
      <c r="D193" s="0" t="n">
        <f aca="false">INDEX(defaults!$A$16:$O$20,MATCH($C193,defaults!$A$16:$A$20,0),MATCH(D$1,defaults!$A$16:$O$16,0))</f>
        <v>0</v>
      </c>
      <c r="E193" s="0" t="n">
        <f aca="false">INDEX(defaults!$A$16:$O$20,MATCH($C193,defaults!$A$16:$A$20,0),MATCH(E$1,defaults!$A$16:$O$16,0))</f>
        <v>0</v>
      </c>
      <c r="F193" s="0" t="n">
        <f aca="false">INDEX(defaults!$A$16:$O$20,MATCH($C193,defaults!$A$16:$A$20,0),MATCH(F$1,defaults!$A$16:$O$16,0))</f>
        <v>0</v>
      </c>
      <c r="G193" s="0" t="n">
        <f aca="false">INDEX(defaults!$A$16:$O$20,MATCH($C193,defaults!$A$16:$A$20,0),MATCH(G$1,defaults!$A$16:$O$16,0))</f>
        <v>0</v>
      </c>
      <c r="H193" s="0" t="n">
        <f aca="false">INDEX(defaults!$A$16:$O$20,MATCH($C193,defaults!$A$16:$A$20,0),MATCH(H$1,defaults!$A$16:$O$16,0))</f>
        <v>20</v>
      </c>
      <c r="I193" s="0" t="n">
        <f aca="false">INDEX(defaults!$A$16:$O$20,MATCH($C193,defaults!$A$16:$A$20,0),MATCH(I$1,defaults!$A$16:$O$16,0))</f>
        <v>40</v>
      </c>
      <c r="J193" s="0" t="n">
        <f aca="false">INDEX(defaults!$A$16:$O$20,MATCH($C193,defaults!$A$16:$A$20,0),MATCH(J$1,defaults!$A$16:$O$16,0))</f>
        <v>60</v>
      </c>
      <c r="K193" s="0" t="n">
        <f aca="false">INDEX(defaults!$A$16:$O$20,MATCH($C193,defaults!$A$16:$A$20,0),MATCH(K$1,defaults!$A$16:$O$16,0))</f>
        <v>80</v>
      </c>
      <c r="L193" s="0" t="n">
        <f aca="false">INDEX(defaults!$A$16:$O$20,MATCH($C193,defaults!$A$16:$A$20,0),MATCH(L$1,defaults!$A$16:$O$16,0))</f>
        <v>90</v>
      </c>
      <c r="M193" s="0" t="n">
        <f aca="false">INDEX(defaults!$A$16:$O$20,MATCH($C193,defaults!$A$16:$A$20,0),MATCH(M$1,defaults!$A$16:$O$16,0))</f>
        <v>90</v>
      </c>
      <c r="N193" s="0" t="n">
        <f aca="false">INDEX(defaults!$A$16:$O$20,MATCH($C193,defaults!$A$16:$A$20,0),MATCH(N$1,defaults!$A$16:$O$16,0))</f>
        <v>90</v>
      </c>
      <c r="O193" s="0" t="n">
        <f aca="false">INDEX(defaults!$A$16:$O$20,MATCH($C193,defaults!$A$16:$A$20,0),MATCH(O$1,defaults!$A$16:$O$16,0))</f>
        <v>90</v>
      </c>
      <c r="P193" s="0" t="n">
        <f aca="false">INDEX(defaults!$A$16:$O$20,MATCH($C193,defaults!$A$16:$A$20,0),MATCH(P$1,defaults!$A$16:$O$16,0))</f>
        <v>90</v>
      </c>
      <c r="Q193" s="0" t="n">
        <f aca="false">INDEX(defaults!$A$16:$O$20,MATCH($C193,defaults!$A$16:$A$20,0),MATCH(Q$1,defaults!$A$16:$O$16,0))</f>
        <v>90</v>
      </c>
    </row>
    <row r="194" customFormat="false" ht="13.8" hidden="false" customHeight="false" outlineLevel="0" collapsed="false">
      <c r="A194" s="0" t="s">
        <v>225</v>
      </c>
      <c r="B194" s="7" t="s">
        <v>22</v>
      </c>
      <c r="C194" s="0" t="str">
        <f aca="false">INDEX(country!F:F,MATCH(A194,country!A:A,0))</f>
        <v>HIC</v>
      </c>
      <c r="D194" s="0" t="n">
        <f aca="false">INDEX(defaults!$A$16:$O$20,MATCH($C194,defaults!$A$16:$A$20,0),MATCH(D$1,defaults!$A$16:$O$16,0))</f>
        <v>0</v>
      </c>
      <c r="E194" s="0" t="n">
        <f aca="false">INDEX(defaults!$A$16:$O$20,MATCH($C194,defaults!$A$16:$A$20,0),MATCH(E$1,defaults!$A$16:$O$16,0))</f>
        <v>0</v>
      </c>
      <c r="F194" s="0" t="n">
        <f aca="false">INDEX(defaults!$A$16:$O$20,MATCH($C194,defaults!$A$16:$A$20,0),MATCH(F$1,defaults!$A$16:$O$16,0))</f>
        <v>0</v>
      </c>
      <c r="G194" s="0" t="n">
        <f aca="false">INDEX(defaults!$A$16:$O$20,MATCH($C194,defaults!$A$16:$A$20,0),MATCH(G$1,defaults!$A$16:$O$16,0))</f>
        <v>0</v>
      </c>
      <c r="H194" s="0" t="n">
        <f aca="false">INDEX(defaults!$A$16:$O$20,MATCH($C194,defaults!$A$16:$A$20,0),MATCH(H$1,defaults!$A$16:$O$16,0))</f>
        <v>20</v>
      </c>
      <c r="I194" s="0" t="n">
        <f aca="false">INDEX(defaults!$A$16:$O$20,MATCH($C194,defaults!$A$16:$A$20,0),MATCH(I$1,defaults!$A$16:$O$16,0))</f>
        <v>40</v>
      </c>
      <c r="J194" s="0" t="n">
        <f aca="false">INDEX(defaults!$A$16:$O$20,MATCH($C194,defaults!$A$16:$A$20,0),MATCH(J$1,defaults!$A$16:$O$16,0))</f>
        <v>60</v>
      </c>
      <c r="K194" s="0" t="n">
        <f aca="false">INDEX(defaults!$A$16:$O$20,MATCH($C194,defaults!$A$16:$A$20,0),MATCH(K$1,defaults!$A$16:$O$16,0))</f>
        <v>80</v>
      </c>
      <c r="L194" s="0" t="n">
        <f aca="false">INDEX(defaults!$A$16:$O$20,MATCH($C194,defaults!$A$16:$A$20,0),MATCH(L$1,defaults!$A$16:$O$16,0))</f>
        <v>90</v>
      </c>
      <c r="M194" s="0" t="n">
        <f aca="false">INDEX(defaults!$A$16:$O$20,MATCH($C194,defaults!$A$16:$A$20,0),MATCH(M$1,defaults!$A$16:$O$16,0))</f>
        <v>90</v>
      </c>
      <c r="N194" s="0" t="n">
        <f aca="false">INDEX(defaults!$A$16:$O$20,MATCH($C194,defaults!$A$16:$A$20,0),MATCH(N$1,defaults!$A$16:$O$16,0))</f>
        <v>90</v>
      </c>
      <c r="O194" s="0" t="n">
        <f aca="false">INDEX(defaults!$A$16:$O$20,MATCH($C194,defaults!$A$16:$A$20,0),MATCH(O$1,defaults!$A$16:$O$16,0))</f>
        <v>90</v>
      </c>
      <c r="P194" s="0" t="n">
        <f aca="false">INDEX(defaults!$A$16:$O$20,MATCH($C194,defaults!$A$16:$A$20,0),MATCH(P$1,defaults!$A$16:$O$16,0))</f>
        <v>90</v>
      </c>
      <c r="Q194" s="0" t="n">
        <f aca="false">INDEX(defaults!$A$16:$O$20,MATCH($C194,defaults!$A$16:$A$20,0),MATCH(Q$1,defaults!$A$16:$O$16,0))</f>
        <v>90</v>
      </c>
    </row>
    <row r="195" customFormat="false" ht="13.8" hidden="false" customHeight="false" outlineLevel="0" collapsed="false">
      <c r="A195" s="0" t="s">
        <v>226</v>
      </c>
      <c r="B195" s="7" t="s">
        <v>127</v>
      </c>
      <c r="C195" s="0" t="str">
        <f aca="false">INDEX(country!F:F,MATCH(A195,country!A:A,0))</f>
        <v>LMIC</v>
      </c>
      <c r="D195" s="0" t="n">
        <f aca="false">INDEX(defaults!$A$16:$O$20,MATCH($C195,defaults!$A$16:$A$20,0),MATCH(D$1,defaults!$A$16:$O$16,0))</f>
        <v>0</v>
      </c>
      <c r="E195" s="0" t="n">
        <f aca="false">INDEX(defaults!$A$16:$O$20,MATCH($C195,defaults!$A$16:$A$20,0),MATCH(E$1,defaults!$A$16:$O$16,0))</f>
        <v>0</v>
      </c>
      <c r="F195" s="0" t="n">
        <f aca="false">INDEX(defaults!$A$16:$O$20,MATCH($C195,defaults!$A$16:$A$20,0),MATCH(F$1,defaults!$A$16:$O$16,0))</f>
        <v>0</v>
      </c>
      <c r="G195" s="0" t="n">
        <f aca="false">INDEX(defaults!$A$16:$O$20,MATCH($C195,defaults!$A$16:$A$20,0),MATCH(G$1,defaults!$A$16:$O$16,0))</f>
        <v>0</v>
      </c>
      <c r="H195" s="0" t="n">
        <f aca="false">INDEX(defaults!$A$16:$O$20,MATCH($C195,defaults!$A$16:$A$20,0),MATCH(H$1,defaults!$A$16:$O$16,0))</f>
        <v>0</v>
      </c>
      <c r="I195" s="0" t="n">
        <f aca="false">INDEX(defaults!$A$16:$O$20,MATCH($C195,defaults!$A$16:$A$20,0),MATCH(I$1,defaults!$A$16:$O$16,0))</f>
        <v>0</v>
      </c>
      <c r="J195" s="0" t="n">
        <f aca="false">INDEX(defaults!$A$16:$O$20,MATCH($C195,defaults!$A$16:$A$20,0),MATCH(J$1,defaults!$A$16:$O$16,0))</f>
        <v>10</v>
      </c>
      <c r="K195" s="0" t="n">
        <f aca="false">INDEX(defaults!$A$16:$O$20,MATCH($C195,defaults!$A$16:$A$20,0),MATCH(K$1,defaults!$A$16:$O$16,0))</f>
        <v>20</v>
      </c>
      <c r="L195" s="0" t="n">
        <f aca="false">INDEX(defaults!$A$16:$O$20,MATCH($C195,defaults!$A$16:$A$20,0),MATCH(L$1,defaults!$A$16:$O$16,0))</f>
        <v>20</v>
      </c>
      <c r="M195" s="0" t="n">
        <f aca="false">INDEX(defaults!$A$16:$O$20,MATCH($C195,defaults!$A$16:$A$20,0),MATCH(M$1,defaults!$A$16:$O$16,0))</f>
        <v>20</v>
      </c>
      <c r="N195" s="0" t="n">
        <f aca="false">INDEX(defaults!$A$16:$O$20,MATCH($C195,defaults!$A$16:$A$20,0),MATCH(N$1,defaults!$A$16:$O$16,0))</f>
        <v>20</v>
      </c>
      <c r="O195" s="0" t="n">
        <f aca="false">INDEX(defaults!$A$16:$O$20,MATCH($C195,defaults!$A$16:$A$20,0),MATCH(O$1,defaults!$A$16:$O$16,0))</f>
        <v>20</v>
      </c>
      <c r="P195" s="0" t="n">
        <f aca="false">INDEX(defaults!$A$16:$O$20,MATCH($C195,defaults!$A$16:$A$20,0),MATCH(P$1,defaults!$A$16:$O$16,0))</f>
        <v>20</v>
      </c>
      <c r="Q195" s="0" t="n">
        <f aca="false">INDEX(defaults!$A$16:$O$20,MATCH($C195,defaults!$A$16:$A$20,0),MATCH(Q$1,defaults!$A$16:$O$16,0))</f>
        <v>20</v>
      </c>
    </row>
    <row r="196" customFormat="false" ht="13.8" hidden="false" customHeight="false" outlineLevel="0" collapsed="false">
      <c r="A196" s="0" t="s">
        <v>227</v>
      </c>
      <c r="B196" s="7" t="s">
        <v>93</v>
      </c>
      <c r="C196" s="0" t="str">
        <f aca="false">INDEX(country!F:F,MATCH(A196,country!A:A,0))</f>
        <v>LMIC</v>
      </c>
      <c r="D196" s="0" t="n">
        <f aca="false">INDEX(defaults!$A$16:$O$20,MATCH($C196,defaults!$A$16:$A$20,0),MATCH(D$1,defaults!$A$16:$O$16,0))</f>
        <v>0</v>
      </c>
      <c r="E196" s="0" t="n">
        <f aca="false">INDEX(defaults!$A$16:$O$20,MATCH($C196,defaults!$A$16:$A$20,0),MATCH(E$1,defaults!$A$16:$O$16,0))</f>
        <v>0</v>
      </c>
      <c r="F196" s="0" t="n">
        <f aca="false">INDEX(defaults!$A$16:$O$20,MATCH($C196,defaults!$A$16:$A$20,0),MATCH(F$1,defaults!$A$16:$O$16,0))</f>
        <v>0</v>
      </c>
      <c r="G196" s="0" t="n">
        <f aca="false">INDEX(defaults!$A$16:$O$20,MATCH($C196,defaults!$A$16:$A$20,0),MATCH(G$1,defaults!$A$16:$O$16,0))</f>
        <v>0</v>
      </c>
      <c r="H196" s="0" t="n">
        <f aca="false">INDEX(defaults!$A$16:$O$20,MATCH($C196,defaults!$A$16:$A$20,0),MATCH(H$1,defaults!$A$16:$O$16,0))</f>
        <v>0</v>
      </c>
      <c r="I196" s="0" t="n">
        <f aca="false">INDEX(defaults!$A$16:$O$20,MATCH($C196,defaults!$A$16:$A$20,0),MATCH(I$1,defaults!$A$16:$O$16,0))</f>
        <v>0</v>
      </c>
      <c r="J196" s="0" t="n">
        <f aca="false">INDEX(defaults!$A$16:$O$20,MATCH($C196,defaults!$A$16:$A$20,0),MATCH(J$1,defaults!$A$16:$O$16,0))</f>
        <v>10</v>
      </c>
      <c r="K196" s="0" t="n">
        <f aca="false">INDEX(defaults!$A$16:$O$20,MATCH($C196,defaults!$A$16:$A$20,0),MATCH(K$1,defaults!$A$16:$O$16,0))</f>
        <v>20</v>
      </c>
      <c r="L196" s="0" t="n">
        <f aca="false">INDEX(defaults!$A$16:$O$20,MATCH($C196,defaults!$A$16:$A$20,0),MATCH(L$1,defaults!$A$16:$O$16,0))</f>
        <v>20</v>
      </c>
      <c r="M196" s="0" t="n">
        <f aca="false">INDEX(defaults!$A$16:$O$20,MATCH($C196,defaults!$A$16:$A$20,0),MATCH(M$1,defaults!$A$16:$O$16,0))</f>
        <v>20</v>
      </c>
      <c r="N196" s="0" t="n">
        <f aca="false">INDEX(defaults!$A$16:$O$20,MATCH($C196,defaults!$A$16:$A$20,0),MATCH(N$1,defaults!$A$16:$O$16,0))</f>
        <v>20</v>
      </c>
      <c r="O196" s="0" t="n">
        <f aca="false">INDEX(defaults!$A$16:$O$20,MATCH($C196,defaults!$A$16:$A$20,0),MATCH(O$1,defaults!$A$16:$O$16,0))</f>
        <v>20</v>
      </c>
      <c r="P196" s="0" t="n">
        <f aca="false">INDEX(defaults!$A$16:$O$20,MATCH($C196,defaults!$A$16:$A$20,0),MATCH(P$1,defaults!$A$16:$O$16,0))</f>
        <v>20</v>
      </c>
      <c r="Q196" s="0" t="n">
        <f aca="false">INDEX(defaults!$A$16:$O$20,MATCH($C196,defaults!$A$16:$A$20,0),MATCH(Q$1,defaults!$A$16:$O$16,0))</f>
        <v>20</v>
      </c>
    </row>
    <row r="197" customFormat="false" ht="13.8" hidden="false" customHeight="false" outlineLevel="0" collapsed="false">
      <c r="A197" s="0" t="s">
        <v>228</v>
      </c>
      <c r="B197" s="7" t="s">
        <v>22</v>
      </c>
      <c r="C197" s="0" t="str">
        <f aca="false">INDEX(country!F:F,MATCH(A197,country!A:A,0))</f>
        <v>UMIC</v>
      </c>
      <c r="D197" s="0" t="n">
        <f aca="false">INDEX(defaults!$A$16:$O$20,MATCH($C197,defaults!$A$16:$A$20,0),MATCH(D$1,defaults!$A$16:$O$16,0))</f>
        <v>0</v>
      </c>
      <c r="E197" s="0" t="n">
        <f aca="false">INDEX(defaults!$A$16:$O$20,MATCH($C197,defaults!$A$16:$A$20,0),MATCH(E$1,defaults!$A$16:$O$16,0))</f>
        <v>0</v>
      </c>
      <c r="F197" s="0" t="n">
        <f aca="false">INDEX(defaults!$A$16:$O$20,MATCH($C197,defaults!$A$16:$A$20,0),MATCH(F$1,defaults!$A$16:$O$16,0))</f>
        <v>0</v>
      </c>
      <c r="G197" s="0" t="n">
        <f aca="false">INDEX(defaults!$A$16:$O$20,MATCH($C197,defaults!$A$16:$A$20,0),MATCH(G$1,defaults!$A$16:$O$16,0))</f>
        <v>0</v>
      </c>
      <c r="H197" s="0" t="n">
        <f aca="false">INDEX(defaults!$A$16:$O$20,MATCH($C197,defaults!$A$16:$A$20,0),MATCH(H$1,defaults!$A$16:$O$16,0))</f>
        <v>10</v>
      </c>
      <c r="I197" s="0" t="n">
        <f aca="false">INDEX(defaults!$A$16:$O$20,MATCH($C197,defaults!$A$16:$A$20,0),MATCH(I$1,defaults!$A$16:$O$16,0))</f>
        <v>30</v>
      </c>
      <c r="J197" s="0" t="n">
        <f aca="false">INDEX(defaults!$A$16:$O$20,MATCH($C197,defaults!$A$16:$A$20,0),MATCH(J$1,defaults!$A$16:$O$16,0))</f>
        <v>40</v>
      </c>
      <c r="K197" s="0" t="n">
        <f aca="false">INDEX(defaults!$A$16:$O$20,MATCH($C197,defaults!$A$16:$A$20,0),MATCH(K$1,defaults!$A$16:$O$16,0))</f>
        <v>50</v>
      </c>
      <c r="L197" s="0" t="n">
        <f aca="false">INDEX(defaults!$A$16:$O$20,MATCH($C197,defaults!$A$16:$A$20,0),MATCH(L$1,defaults!$A$16:$O$16,0))</f>
        <v>50</v>
      </c>
      <c r="M197" s="0" t="n">
        <f aca="false">INDEX(defaults!$A$16:$O$20,MATCH($C197,defaults!$A$16:$A$20,0),MATCH(M$1,defaults!$A$16:$O$16,0))</f>
        <v>50</v>
      </c>
      <c r="N197" s="0" t="n">
        <f aca="false">INDEX(defaults!$A$16:$O$20,MATCH($C197,defaults!$A$16:$A$20,0),MATCH(N$1,defaults!$A$16:$O$16,0))</f>
        <v>50</v>
      </c>
      <c r="O197" s="0" t="n">
        <f aca="false">INDEX(defaults!$A$16:$O$20,MATCH($C197,defaults!$A$16:$A$20,0),MATCH(O$1,defaults!$A$16:$O$16,0))</f>
        <v>50</v>
      </c>
      <c r="P197" s="0" t="n">
        <f aca="false">INDEX(defaults!$A$16:$O$20,MATCH($C197,defaults!$A$16:$A$20,0),MATCH(P$1,defaults!$A$16:$O$16,0))</f>
        <v>50</v>
      </c>
      <c r="Q197" s="0" t="n">
        <f aca="false">INDEX(defaults!$A$16:$O$20,MATCH($C197,defaults!$A$16:$A$20,0),MATCH(Q$1,defaults!$A$16:$O$16,0))</f>
        <v>50</v>
      </c>
    </row>
    <row r="198" customFormat="false" ht="13.8" hidden="false" customHeight="false" outlineLevel="0" collapsed="false">
      <c r="A198" s="0" t="s">
        <v>229</v>
      </c>
      <c r="B198" s="7" t="s">
        <v>49</v>
      </c>
      <c r="C198" s="0" t="str">
        <f aca="false">INDEX(country!F:F,MATCH(A198,country!A:A,0))</f>
        <v>LMIC</v>
      </c>
      <c r="D198" s="0" t="n">
        <f aca="false">INDEX(defaults!$A$16:$O$20,MATCH($C198,defaults!$A$16:$A$20,0),MATCH(D$1,defaults!$A$16:$O$16,0))</f>
        <v>0</v>
      </c>
      <c r="E198" s="0" t="n">
        <f aca="false">INDEX(defaults!$A$16:$O$20,MATCH($C198,defaults!$A$16:$A$20,0),MATCH(E$1,defaults!$A$16:$O$16,0))</f>
        <v>0</v>
      </c>
      <c r="F198" s="0" t="n">
        <f aca="false">INDEX(defaults!$A$16:$O$20,MATCH($C198,defaults!$A$16:$A$20,0),MATCH(F$1,defaults!$A$16:$O$16,0))</f>
        <v>0</v>
      </c>
      <c r="G198" s="0" t="n">
        <f aca="false">INDEX(defaults!$A$16:$O$20,MATCH($C198,defaults!$A$16:$A$20,0),MATCH(G$1,defaults!$A$16:$O$16,0))</f>
        <v>0</v>
      </c>
      <c r="H198" s="0" t="n">
        <f aca="false">INDEX(defaults!$A$16:$O$20,MATCH($C198,defaults!$A$16:$A$20,0),MATCH(H$1,defaults!$A$16:$O$16,0))</f>
        <v>0</v>
      </c>
      <c r="I198" s="0" t="n">
        <f aca="false">INDEX(defaults!$A$16:$O$20,MATCH($C198,defaults!$A$16:$A$20,0),MATCH(I$1,defaults!$A$16:$O$16,0))</f>
        <v>0</v>
      </c>
      <c r="J198" s="0" t="n">
        <f aca="false">INDEX(defaults!$A$16:$O$20,MATCH($C198,defaults!$A$16:$A$20,0),MATCH(J$1,defaults!$A$16:$O$16,0))</f>
        <v>10</v>
      </c>
      <c r="K198" s="0" t="n">
        <f aca="false">INDEX(defaults!$A$16:$O$20,MATCH($C198,defaults!$A$16:$A$20,0),MATCH(K$1,defaults!$A$16:$O$16,0))</f>
        <v>20</v>
      </c>
      <c r="L198" s="0" t="n">
        <f aca="false">INDEX(defaults!$A$16:$O$20,MATCH($C198,defaults!$A$16:$A$20,0),MATCH(L$1,defaults!$A$16:$O$16,0))</f>
        <v>20</v>
      </c>
      <c r="M198" s="0" t="n">
        <f aca="false">INDEX(defaults!$A$16:$O$20,MATCH($C198,defaults!$A$16:$A$20,0),MATCH(M$1,defaults!$A$16:$O$16,0))</f>
        <v>20</v>
      </c>
      <c r="N198" s="0" t="n">
        <f aca="false">INDEX(defaults!$A$16:$O$20,MATCH($C198,defaults!$A$16:$A$20,0),MATCH(N$1,defaults!$A$16:$O$16,0))</f>
        <v>20</v>
      </c>
      <c r="O198" s="0" t="n">
        <f aca="false">INDEX(defaults!$A$16:$O$20,MATCH($C198,defaults!$A$16:$A$20,0),MATCH(O$1,defaults!$A$16:$O$16,0))</f>
        <v>20</v>
      </c>
      <c r="P198" s="0" t="n">
        <f aca="false">INDEX(defaults!$A$16:$O$20,MATCH($C198,defaults!$A$16:$A$20,0),MATCH(P$1,defaults!$A$16:$O$16,0))</f>
        <v>20</v>
      </c>
      <c r="Q198" s="0" t="n">
        <f aca="false">INDEX(defaults!$A$16:$O$20,MATCH($C198,defaults!$A$16:$A$20,0),MATCH(Q$1,defaults!$A$16:$O$16,0))</f>
        <v>20</v>
      </c>
    </row>
    <row r="199" customFormat="false" ht="13.8" hidden="false" customHeight="false" outlineLevel="0" collapsed="false">
      <c r="A199" s="0" t="s">
        <v>230</v>
      </c>
      <c r="B199" s="7" t="s">
        <v>16</v>
      </c>
      <c r="C199" s="0" t="str">
        <f aca="false">INDEX(country!F:F,MATCH(A199,country!A:A,0))</f>
        <v>UMIC</v>
      </c>
      <c r="D199" s="0" t="n">
        <f aca="false">INDEX(defaults!$A$16:$O$20,MATCH($C199,defaults!$A$16:$A$20,0),MATCH(D$1,defaults!$A$16:$O$16,0))</f>
        <v>0</v>
      </c>
      <c r="E199" s="0" t="n">
        <f aca="false">INDEX(defaults!$A$16:$O$20,MATCH($C199,defaults!$A$16:$A$20,0),MATCH(E$1,defaults!$A$16:$O$16,0))</f>
        <v>0</v>
      </c>
      <c r="F199" s="0" t="n">
        <f aca="false">INDEX(defaults!$A$16:$O$20,MATCH($C199,defaults!$A$16:$A$20,0),MATCH(F$1,defaults!$A$16:$O$16,0))</f>
        <v>0</v>
      </c>
      <c r="G199" s="0" t="n">
        <f aca="false">INDEX(defaults!$A$16:$O$20,MATCH($C199,defaults!$A$16:$A$20,0),MATCH(G$1,defaults!$A$16:$O$16,0))</f>
        <v>0</v>
      </c>
      <c r="H199" s="0" t="n">
        <f aca="false">INDEX(defaults!$A$16:$O$20,MATCH($C199,defaults!$A$16:$A$20,0),MATCH(H$1,defaults!$A$16:$O$16,0))</f>
        <v>10</v>
      </c>
      <c r="I199" s="0" t="n">
        <f aca="false">INDEX(defaults!$A$16:$O$20,MATCH($C199,defaults!$A$16:$A$20,0),MATCH(I$1,defaults!$A$16:$O$16,0))</f>
        <v>30</v>
      </c>
      <c r="J199" s="0" t="n">
        <f aca="false">INDEX(defaults!$A$16:$O$20,MATCH($C199,defaults!$A$16:$A$20,0),MATCH(J$1,defaults!$A$16:$O$16,0))</f>
        <v>40</v>
      </c>
      <c r="K199" s="0" t="n">
        <f aca="false">INDEX(defaults!$A$16:$O$20,MATCH($C199,defaults!$A$16:$A$20,0),MATCH(K$1,defaults!$A$16:$O$16,0))</f>
        <v>50</v>
      </c>
      <c r="L199" s="0" t="n">
        <f aca="false">INDEX(defaults!$A$16:$O$20,MATCH($C199,defaults!$A$16:$A$20,0),MATCH(L$1,defaults!$A$16:$O$16,0))</f>
        <v>50</v>
      </c>
      <c r="M199" s="0" t="n">
        <f aca="false">INDEX(defaults!$A$16:$O$20,MATCH($C199,defaults!$A$16:$A$20,0),MATCH(M$1,defaults!$A$16:$O$16,0))</f>
        <v>50</v>
      </c>
      <c r="N199" s="0" t="n">
        <f aca="false">INDEX(defaults!$A$16:$O$20,MATCH($C199,defaults!$A$16:$A$20,0),MATCH(N$1,defaults!$A$16:$O$16,0))</f>
        <v>50</v>
      </c>
      <c r="O199" s="0" t="n">
        <f aca="false">INDEX(defaults!$A$16:$O$20,MATCH($C199,defaults!$A$16:$A$20,0),MATCH(O$1,defaults!$A$16:$O$16,0))</f>
        <v>50</v>
      </c>
      <c r="P199" s="0" t="n">
        <f aca="false">INDEX(defaults!$A$16:$O$20,MATCH($C199,defaults!$A$16:$A$20,0),MATCH(P$1,defaults!$A$16:$O$16,0))</f>
        <v>50</v>
      </c>
      <c r="Q199" s="0" t="n">
        <f aca="false">INDEX(defaults!$A$16:$O$20,MATCH($C199,defaults!$A$16:$A$20,0),MATCH(Q$1,defaults!$A$16:$O$16,0))</f>
        <v>50</v>
      </c>
    </row>
    <row r="200" customFormat="false" ht="13.8" hidden="false" customHeight="false" outlineLevel="0" collapsed="false">
      <c r="A200" s="0" t="s">
        <v>231</v>
      </c>
      <c r="B200" s="7" t="s">
        <v>24</v>
      </c>
      <c r="C200" s="0" t="str">
        <f aca="false">INDEX(country!F:F,MATCH(A200,country!A:A,0))</f>
        <v>LIC</v>
      </c>
      <c r="D200" s="0" t="n">
        <f aca="false">INDEX(defaults!$A$16:$O$20,MATCH($C200,defaults!$A$16:$A$20,0),MATCH(D$1,defaults!$A$16:$O$16,0))</f>
        <v>0</v>
      </c>
      <c r="E200" s="0" t="n">
        <f aca="false">INDEX(defaults!$A$16:$O$20,MATCH($C200,defaults!$A$16:$A$20,0),MATCH(E$1,defaults!$A$16:$O$16,0))</f>
        <v>0</v>
      </c>
      <c r="F200" s="0" t="n">
        <f aca="false">INDEX(defaults!$A$16:$O$20,MATCH($C200,defaults!$A$16:$A$20,0),MATCH(F$1,defaults!$A$16:$O$16,0))</f>
        <v>0</v>
      </c>
      <c r="G200" s="0" t="n">
        <f aca="false">INDEX(defaults!$A$16:$O$20,MATCH($C200,defaults!$A$16:$A$20,0),MATCH(G$1,defaults!$A$16:$O$16,0))</f>
        <v>0</v>
      </c>
      <c r="H200" s="0" t="n">
        <f aca="false">INDEX(defaults!$A$16:$O$20,MATCH($C200,defaults!$A$16:$A$20,0),MATCH(H$1,defaults!$A$16:$O$16,0))</f>
        <v>0</v>
      </c>
      <c r="I200" s="0" t="n">
        <f aca="false">INDEX(defaults!$A$16:$O$20,MATCH($C200,defaults!$A$16:$A$20,0),MATCH(I$1,defaults!$A$16:$O$16,0))</f>
        <v>0</v>
      </c>
      <c r="J200" s="0" t="n">
        <f aca="false">INDEX(defaults!$A$16:$O$20,MATCH($C200,defaults!$A$16:$A$20,0),MATCH(J$1,defaults!$A$16:$O$16,0))</f>
        <v>0</v>
      </c>
      <c r="K200" s="0" t="n">
        <f aca="false">INDEX(defaults!$A$16:$O$20,MATCH($C200,defaults!$A$16:$A$20,0),MATCH(K$1,defaults!$A$16:$O$16,0))</f>
        <v>0</v>
      </c>
      <c r="L200" s="0" t="n">
        <f aca="false">INDEX(defaults!$A$16:$O$20,MATCH($C200,defaults!$A$16:$A$20,0),MATCH(L$1,defaults!$A$16:$O$16,0))</f>
        <v>0</v>
      </c>
      <c r="M200" s="0" t="n">
        <f aca="false">INDEX(defaults!$A$16:$O$20,MATCH($C200,defaults!$A$16:$A$20,0),MATCH(M$1,defaults!$A$16:$O$16,0))</f>
        <v>0</v>
      </c>
      <c r="N200" s="0" t="n">
        <f aca="false">INDEX(defaults!$A$16:$O$20,MATCH($C200,defaults!$A$16:$A$20,0),MATCH(N$1,defaults!$A$16:$O$16,0))</f>
        <v>0</v>
      </c>
      <c r="O200" s="0" t="n">
        <f aca="false">INDEX(defaults!$A$16:$O$20,MATCH($C200,defaults!$A$16:$A$20,0),MATCH(O$1,defaults!$A$16:$O$16,0))</f>
        <v>0</v>
      </c>
      <c r="P200" s="0" t="n">
        <f aca="false">INDEX(defaults!$A$16:$O$20,MATCH($C200,defaults!$A$16:$A$20,0),MATCH(P$1,defaults!$A$16:$O$16,0))</f>
        <v>0</v>
      </c>
      <c r="Q200" s="0" t="n">
        <f aca="false">INDEX(defaults!$A$16:$O$20,MATCH($C200,defaults!$A$16:$A$20,0),MATCH(Q$1,defaults!$A$16:$O$16,0))</f>
        <v>0</v>
      </c>
    </row>
    <row r="201" customFormat="false" ht="13.8" hidden="false" customHeight="false" outlineLevel="0" collapsed="false">
      <c r="A201" s="0" t="s">
        <v>232</v>
      </c>
      <c r="B201" s="7" t="s">
        <v>53</v>
      </c>
      <c r="C201" s="0" t="str">
        <f aca="false">INDEX(country!F:F,MATCH(A201,country!A:A,0))</f>
        <v>LMIC</v>
      </c>
      <c r="D201" s="0" t="n">
        <f aca="false">INDEX(defaults!$A$16:$O$20,MATCH($C201,defaults!$A$16:$A$20,0),MATCH(D$1,defaults!$A$16:$O$16,0))</f>
        <v>0</v>
      </c>
      <c r="E201" s="0" t="n">
        <f aca="false">INDEX(defaults!$A$16:$O$20,MATCH($C201,defaults!$A$16:$A$20,0),MATCH(E$1,defaults!$A$16:$O$16,0))</f>
        <v>0</v>
      </c>
      <c r="F201" s="0" t="n">
        <f aca="false">INDEX(defaults!$A$16:$O$20,MATCH($C201,defaults!$A$16:$A$20,0),MATCH(F$1,defaults!$A$16:$O$16,0))</f>
        <v>0</v>
      </c>
      <c r="G201" s="0" t="n">
        <f aca="false">INDEX(defaults!$A$16:$O$20,MATCH($C201,defaults!$A$16:$A$20,0),MATCH(G$1,defaults!$A$16:$O$16,0))</f>
        <v>0</v>
      </c>
      <c r="H201" s="0" t="n">
        <f aca="false">INDEX(defaults!$A$16:$O$20,MATCH($C201,defaults!$A$16:$A$20,0),MATCH(H$1,defaults!$A$16:$O$16,0))</f>
        <v>0</v>
      </c>
      <c r="I201" s="0" t="n">
        <f aca="false">INDEX(defaults!$A$16:$O$20,MATCH($C201,defaults!$A$16:$A$20,0),MATCH(I$1,defaults!$A$16:$O$16,0))</f>
        <v>0</v>
      </c>
      <c r="J201" s="0" t="n">
        <f aca="false">INDEX(defaults!$A$16:$O$20,MATCH($C201,defaults!$A$16:$A$20,0),MATCH(J$1,defaults!$A$16:$O$16,0))</f>
        <v>10</v>
      </c>
      <c r="K201" s="0" t="n">
        <f aca="false">INDEX(defaults!$A$16:$O$20,MATCH($C201,defaults!$A$16:$A$20,0),MATCH(K$1,defaults!$A$16:$O$16,0))</f>
        <v>20</v>
      </c>
      <c r="L201" s="0" t="n">
        <f aca="false">INDEX(defaults!$A$16:$O$20,MATCH($C201,defaults!$A$16:$A$20,0),MATCH(L$1,defaults!$A$16:$O$16,0))</f>
        <v>20</v>
      </c>
      <c r="M201" s="0" t="n">
        <f aca="false">INDEX(defaults!$A$16:$O$20,MATCH($C201,defaults!$A$16:$A$20,0),MATCH(M$1,defaults!$A$16:$O$16,0))</f>
        <v>20</v>
      </c>
      <c r="N201" s="0" t="n">
        <f aca="false">INDEX(defaults!$A$16:$O$20,MATCH($C201,defaults!$A$16:$A$20,0),MATCH(N$1,defaults!$A$16:$O$16,0))</f>
        <v>20</v>
      </c>
      <c r="O201" s="0" t="n">
        <f aca="false">INDEX(defaults!$A$16:$O$20,MATCH($C201,defaults!$A$16:$A$20,0),MATCH(O$1,defaults!$A$16:$O$16,0))</f>
        <v>20</v>
      </c>
      <c r="P201" s="0" t="n">
        <f aca="false">INDEX(defaults!$A$16:$O$20,MATCH($C201,defaults!$A$16:$A$20,0),MATCH(P$1,defaults!$A$16:$O$16,0))</f>
        <v>20</v>
      </c>
      <c r="Q201" s="0" t="n">
        <f aca="false">INDEX(defaults!$A$16:$O$20,MATCH($C201,defaults!$A$16:$A$20,0),MATCH(Q$1,defaults!$A$16:$O$16,0))</f>
        <v>20</v>
      </c>
    </row>
    <row r="202" customFormat="false" ht="13.8" hidden="false" customHeight="false" outlineLevel="0" collapsed="false">
      <c r="A202" s="0" t="s">
        <v>233</v>
      </c>
      <c r="B202" s="7" t="s">
        <v>53</v>
      </c>
      <c r="C202" s="0" t="str">
        <f aca="false">INDEX(country!F:F,MATCH(A202,country!A:A,0))</f>
        <v>LIC</v>
      </c>
      <c r="D202" s="0" t="n">
        <f aca="false">INDEX(defaults!$A$16:$O$20,MATCH($C202,defaults!$A$16:$A$20,0),MATCH(D$1,defaults!$A$16:$O$16,0))</f>
        <v>0</v>
      </c>
      <c r="E202" s="0" t="n">
        <f aca="false">INDEX(defaults!$A$16:$O$20,MATCH($C202,defaults!$A$16:$A$20,0),MATCH(E$1,defaults!$A$16:$O$16,0))</f>
        <v>0</v>
      </c>
      <c r="F202" s="0" t="n">
        <f aca="false">INDEX(defaults!$A$16:$O$20,MATCH($C202,defaults!$A$16:$A$20,0),MATCH(F$1,defaults!$A$16:$O$16,0))</f>
        <v>0</v>
      </c>
      <c r="G202" s="0" t="n">
        <f aca="false">INDEX(defaults!$A$16:$O$20,MATCH($C202,defaults!$A$16:$A$20,0),MATCH(G$1,defaults!$A$16:$O$16,0))</f>
        <v>0</v>
      </c>
      <c r="H202" s="0" t="n">
        <f aca="false">INDEX(defaults!$A$16:$O$20,MATCH($C202,defaults!$A$16:$A$20,0),MATCH(H$1,defaults!$A$16:$O$16,0))</f>
        <v>0</v>
      </c>
      <c r="I202" s="0" t="n">
        <f aca="false">INDEX(defaults!$A$16:$O$20,MATCH($C202,defaults!$A$16:$A$20,0),MATCH(I$1,defaults!$A$16:$O$16,0))</f>
        <v>0</v>
      </c>
      <c r="J202" s="0" t="n">
        <f aca="false">INDEX(defaults!$A$16:$O$20,MATCH($C202,defaults!$A$16:$A$20,0),MATCH(J$1,defaults!$A$16:$O$16,0))</f>
        <v>0</v>
      </c>
      <c r="K202" s="0" t="n">
        <f aca="false">INDEX(defaults!$A$16:$O$20,MATCH($C202,defaults!$A$16:$A$20,0),MATCH(K$1,defaults!$A$16:$O$16,0))</f>
        <v>0</v>
      </c>
      <c r="L202" s="0" t="n">
        <f aca="false">INDEX(defaults!$A$16:$O$20,MATCH($C202,defaults!$A$16:$A$20,0),MATCH(L$1,defaults!$A$16:$O$16,0))</f>
        <v>0</v>
      </c>
      <c r="M202" s="0" t="n">
        <f aca="false">INDEX(defaults!$A$16:$O$20,MATCH($C202,defaults!$A$16:$A$20,0),MATCH(M$1,defaults!$A$16:$O$16,0))</f>
        <v>0</v>
      </c>
      <c r="N202" s="0" t="n">
        <f aca="false">INDEX(defaults!$A$16:$O$20,MATCH($C202,defaults!$A$16:$A$20,0),MATCH(N$1,defaults!$A$16:$O$16,0))</f>
        <v>0</v>
      </c>
      <c r="O202" s="0" t="n">
        <f aca="false">INDEX(defaults!$A$16:$O$20,MATCH($C202,defaults!$A$16:$A$20,0),MATCH(O$1,defaults!$A$16:$O$16,0))</f>
        <v>0</v>
      </c>
      <c r="P202" s="0" t="n">
        <f aca="false">INDEX(defaults!$A$16:$O$20,MATCH($C202,defaults!$A$16:$A$20,0),MATCH(P$1,defaults!$A$16:$O$16,0))</f>
        <v>0</v>
      </c>
      <c r="Q202" s="0" t="n">
        <f aca="false">INDEX(defaults!$A$16:$O$20,MATCH($C202,defaults!$A$16:$A$20,0),MATCH(Q$1,defaults!$A$16:$O$16,0))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1.4"/>
    <col collapsed="false" customWidth="true" hidden="false" outlineLevel="0" max="2" min="2" style="7" width="9"/>
    <col collapsed="false" customWidth="true" hidden="false" outlineLevel="0" max="4" min="3" style="7" width="9.13"/>
    <col collapsed="false" customWidth="true" hidden="false" outlineLevel="0" max="5" min="5" style="7" width="9"/>
    <col collapsed="false" customWidth="true" hidden="false" outlineLevel="0" max="16" min="16" style="0" width="4.6"/>
  </cols>
  <sheetData>
    <row r="1" customFormat="false" ht="18.4" hidden="false" customHeight="false" outlineLevel="0" collapsed="false">
      <c r="A1" s="11" t="s">
        <v>234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customFormat="false" ht="14.25" hidden="false" customHeight="false" outlineLevel="0" collapsed="false">
      <c r="A2" s="5" t="s">
        <v>10</v>
      </c>
      <c r="B2" s="12" t="n">
        <v>1850</v>
      </c>
      <c r="C2" s="13" t="n">
        <v>1920</v>
      </c>
      <c r="D2" s="13" t="n">
        <v>1921</v>
      </c>
      <c r="E2" s="12" t="n">
        <v>1950</v>
      </c>
      <c r="F2" s="12" t="n">
        <v>1980</v>
      </c>
      <c r="G2" s="12" t="n">
        <v>1990</v>
      </c>
      <c r="H2" s="12" t="n">
        <v>2000</v>
      </c>
      <c r="I2" s="12" t="n">
        <v>2010</v>
      </c>
      <c r="J2" s="12" t="n">
        <v>2020</v>
      </c>
      <c r="K2" s="12" t="n">
        <v>2030</v>
      </c>
      <c r="L2" s="12" t="n">
        <v>2040</v>
      </c>
      <c r="M2" s="12" t="n">
        <v>2050</v>
      </c>
      <c r="N2" s="12" t="n">
        <v>2060</v>
      </c>
      <c r="O2" s="12" t="n">
        <v>2100</v>
      </c>
    </row>
    <row r="3" customFormat="false" ht="14.25" hidden="false" customHeight="false" outlineLevel="0" collapsed="false">
      <c r="A3" s="5" t="s">
        <v>235</v>
      </c>
      <c r="B3" s="14" t="n">
        <v>100</v>
      </c>
      <c r="C3" s="15" t="n">
        <v>100</v>
      </c>
      <c r="D3" s="15" t="n">
        <f aca="false">E3</f>
        <v>75</v>
      </c>
      <c r="E3" s="14" t="n">
        <v>75</v>
      </c>
      <c r="F3" s="16" t="n">
        <v>75</v>
      </c>
      <c r="G3" s="16" t="n">
        <v>75</v>
      </c>
      <c r="H3" s="17" t="n">
        <f aca="false">G3</f>
        <v>75</v>
      </c>
      <c r="I3" s="17" t="n">
        <v>50</v>
      </c>
      <c r="J3" s="18" t="n">
        <v>25</v>
      </c>
      <c r="K3" s="18" t="n">
        <f aca="false">J3</f>
        <v>25</v>
      </c>
      <c r="L3" s="18" t="n">
        <f aca="false">K3</f>
        <v>25</v>
      </c>
      <c r="M3" s="18" t="n">
        <f aca="false">L3</f>
        <v>25</v>
      </c>
      <c r="N3" s="18" t="n">
        <f aca="false">M3</f>
        <v>25</v>
      </c>
      <c r="O3" s="18" t="n">
        <f aca="false">N3</f>
        <v>25</v>
      </c>
    </row>
    <row r="4" customFormat="false" ht="14.25" hidden="false" customHeight="false" outlineLevel="0" collapsed="false">
      <c r="A4" s="5" t="s">
        <v>236</v>
      </c>
      <c r="B4" s="14" t="n">
        <v>100</v>
      </c>
      <c r="C4" s="15" t="n">
        <v>100</v>
      </c>
      <c r="D4" s="15" t="n">
        <f aca="false">E4</f>
        <v>50</v>
      </c>
      <c r="E4" s="14" t="n">
        <v>50</v>
      </c>
      <c r="F4" s="16" t="n">
        <f aca="false">E4</f>
        <v>50</v>
      </c>
      <c r="G4" s="16" t="n">
        <v>50</v>
      </c>
      <c r="H4" s="17" t="n">
        <v>36.7</v>
      </c>
      <c r="I4" s="17" t="n">
        <v>23.3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</row>
    <row r="5" customFormat="false" ht="14.25" hidden="false" customHeight="false" outlineLevel="0" collapsed="false">
      <c r="A5" s="5" t="s">
        <v>237</v>
      </c>
      <c r="B5" s="14" t="n">
        <v>50</v>
      </c>
      <c r="C5" s="15" t="n">
        <v>50</v>
      </c>
      <c r="D5" s="15" t="n">
        <f aca="false">E5</f>
        <v>30</v>
      </c>
      <c r="E5" s="14" t="n">
        <v>30</v>
      </c>
      <c r="F5" s="16" t="n">
        <v>15</v>
      </c>
      <c r="G5" s="16" t="n">
        <f aca="false">F5</f>
        <v>15</v>
      </c>
      <c r="H5" s="17" t="n">
        <v>10</v>
      </c>
      <c r="I5" s="17" t="n">
        <f aca="false">H5</f>
        <v>10</v>
      </c>
      <c r="J5" s="18" t="n">
        <v>5</v>
      </c>
      <c r="K5" s="18" t="n">
        <f aca="false">J5</f>
        <v>5</v>
      </c>
      <c r="L5" s="18" t="n">
        <f aca="false">K5</f>
        <v>5</v>
      </c>
      <c r="M5" s="18" t="n">
        <f aca="false">L5</f>
        <v>5</v>
      </c>
      <c r="N5" s="18" t="n">
        <f aca="false">M5</f>
        <v>5</v>
      </c>
      <c r="O5" s="18" t="n">
        <f aca="false">N5</f>
        <v>5</v>
      </c>
    </row>
    <row r="6" customFormat="false" ht="14.25" hidden="false" customHeight="false" outlineLevel="0" collapsed="false">
      <c r="A6" s="5" t="s">
        <v>238</v>
      </c>
      <c r="B6" s="14" t="n">
        <v>25</v>
      </c>
      <c r="C6" s="15" t="n">
        <v>25</v>
      </c>
      <c r="D6" s="15" t="n">
        <f aca="false">E6</f>
        <v>0</v>
      </c>
      <c r="E6" s="14" t="n">
        <v>0</v>
      </c>
      <c r="F6" s="16" t="n">
        <v>0</v>
      </c>
      <c r="G6" s="16" t="n">
        <v>0</v>
      </c>
      <c r="H6" s="17" t="n">
        <v>0</v>
      </c>
      <c r="I6" s="17" t="n">
        <v>0</v>
      </c>
      <c r="J6" s="18" t="n">
        <v>0</v>
      </c>
      <c r="K6" s="18" t="n">
        <v>0</v>
      </c>
      <c r="L6" s="18" t="n">
        <v>0</v>
      </c>
      <c r="M6" s="18" t="n">
        <v>0</v>
      </c>
      <c r="N6" s="18" t="n">
        <v>0</v>
      </c>
      <c r="O6" s="18" t="n">
        <v>0</v>
      </c>
    </row>
    <row r="8" customFormat="false" ht="18" hidden="false" customHeight="false" outlineLevel="0" collapsed="false">
      <c r="A8" s="19" t="s">
        <v>239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customFormat="false" ht="14.25" hidden="false" customHeight="false" outlineLevel="0" collapsed="false">
      <c r="A9" s="5" t="s">
        <v>10</v>
      </c>
      <c r="B9" s="12" t="n">
        <v>1850</v>
      </c>
      <c r="C9" s="13" t="n">
        <v>1920</v>
      </c>
      <c r="D9" s="13" t="n">
        <v>1921</v>
      </c>
      <c r="E9" s="12" t="n">
        <v>1950</v>
      </c>
      <c r="F9" s="12" t="n">
        <v>1980</v>
      </c>
      <c r="G9" s="12" t="n">
        <v>1990</v>
      </c>
      <c r="H9" s="12" t="n">
        <v>2000</v>
      </c>
      <c r="I9" s="12" t="n">
        <v>2010</v>
      </c>
      <c r="J9" s="12" t="n">
        <v>2020</v>
      </c>
      <c r="K9" s="12" t="n">
        <v>2030</v>
      </c>
      <c r="L9" s="12" t="n">
        <v>2040</v>
      </c>
      <c r="M9" s="12" t="n">
        <v>2050</v>
      </c>
      <c r="N9" s="12" t="n">
        <v>2060</v>
      </c>
      <c r="O9" s="12" t="n">
        <v>2100</v>
      </c>
    </row>
    <row r="10" customFormat="false" ht="14.25" hidden="false" customHeight="false" outlineLevel="0" collapsed="false">
      <c r="A10" s="5" t="s">
        <v>235</v>
      </c>
      <c r="B10" s="20" t="n">
        <v>13.5</v>
      </c>
      <c r="C10" s="21" t="n">
        <v>13.5</v>
      </c>
      <c r="D10" s="21" t="n">
        <f aca="false">E10</f>
        <v>13.5</v>
      </c>
      <c r="E10" s="20" t="n">
        <v>13.5</v>
      </c>
      <c r="F10" s="20" t="n">
        <v>13.5</v>
      </c>
      <c r="G10" s="16" t="n">
        <v>13.5</v>
      </c>
      <c r="H10" s="16" t="n">
        <v>13.5</v>
      </c>
      <c r="I10" s="16" t="n">
        <v>13.5</v>
      </c>
      <c r="J10" s="22" t="n">
        <v>12.5</v>
      </c>
      <c r="K10" s="22" t="n">
        <v>12.5</v>
      </c>
      <c r="L10" s="22" t="n">
        <v>12.5</v>
      </c>
      <c r="M10" s="22" t="n">
        <v>12.5</v>
      </c>
      <c r="N10" s="22" t="n">
        <v>12.5</v>
      </c>
      <c r="O10" s="22" t="n">
        <v>12.5</v>
      </c>
    </row>
    <row r="11" customFormat="false" ht="14.25" hidden="false" customHeight="false" outlineLevel="0" collapsed="false">
      <c r="A11" s="5" t="s">
        <v>236</v>
      </c>
      <c r="B11" s="20" t="n">
        <v>13.5</v>
      </c>
      <c r="C11" s="21" t="n">
        <v>13.5</v>
      </c>
      <c r="D11" s="21" t="n">
        <f aca="false">E11</f>
        <v>12</v>
      </c>
      <c r="E11" s="20" t="n">
        <v>12</v>
      </c>
      <c r="F11" s="20" t="n">
        <v>12</v>
      </c>
      <c r="G11" s="16" t="n">
        <v>12</v>
      </c>
      <c r="H11" s="16" t="n">
        <v>12</v>
      </c>
      <c r="I11" s="16" t="n">
        <v>12</v>
      </c>
      <c r="J11" s="22" t="n">
        <v>11.5</v>
      </c>
      <c r="K11" s="22" t="n">
        <v>11.5</v>
      </c>
      <c r="L11" s="22" t="n">
        <v>11.5</v>
      </c>
      <c r="M11" s="22" t="n">
        <v>11.5</v>
      </c>
      <c r="N11" s="22" t="n">
        <v>11.5</v>
      </c>
      <c r="O11" s="22" t="n">
        <v>11.5</v>
      </c>
    </row>
    <row r="12" customFormat="false" ht="14.25" hidden="false" customHeight="false" outlineLevel="0" collapsed="false">
      <c r="A12" s="5" t="s">
        <v>237</v>
      </c>
      <c r="B12" s="20" t="n">
        <v>13.5</v>
      </c>
      <c r="C12" s="21" t="n">
        <v>13.5</v>
      </c>
      <c r="D12" s="21" t="n">
        <f aca="false">E12</f>
        <v>12</v>
      </c>
      <c r="E12" s="20" t="n">
        <v>12</v>
      </c>
      <c r="F12" s="20" t="n">
        <v>12</v>
      </c>
      <c r="G12" s="16" t="n">
        <v>9.5</v>
      </c>
      <c r="H12" s="16" t="n">
        <v>9.5</v>
      </c>
      <c r="I12" s="16" t="n">
        <v>9.5</v>
      </c>
      <c r="J12" s="22" t="n">
        <v>9.5</v>
      </c>
      <c r="K12" s="22" t="n">
        <v>9.5</v>
      </c>
      <c r="L12" s="22" t="n">
        <v>9.5</v>
      </c>
      <c r="M12" s="22" t="n">
        <v>9.5</v>
      </c>
      <c r="N12" s="22" t="n">
        <v>9.5</v>
      </c>
      <c r="O12" s="22" t="n">
        <v>9.5</v>
      </c>
    </row>
    <row r="13" customFormat="false" ht="14.25" hidden="false" customHeight="false" outlineLevel="0" collapsed="false">
      <c r="A13" s="5" t="s">
        <v>238</v>
      </c>
      <c r="B13" s="20" t="n">
        <v>13.5</v>
      </c>
      <c r="C13" s="21" t="n">
        <v>13.5</v>
      </c>
      <c r="D13" s="21" t="n">
        <f aca="false">E13</f>
        <v>11</v>
      </c>
      <c r="E13" s="20" t="n">
        <v>11</v>
      </c>
      <c r="F13" s="20" t="n">
        <v>10</v>
      </c>
      <c r="G13" s="16" t="n">
        <v>9</v>
      </c>
      <c r="H13" s="16" t="n">
        <v>9</v>
      </c>
      <c r="I13" s="16" t="n">
        <v>9</v>
      </c>
      <c r="J13" s="22" t="n">
        <v>8.5</v>
      </c>
      <c r="K13" s="22" t="n">
        <v>8.5</v>
      </c>
      <c r="L13" s="22" t="n">
        <v>8.5</v>
      </c>
      <c r="M13" s="22" t="n">
        <v>8.5</v>
      </c>
      <c r="N13" s="22" t="n">
        <v>8.5</v>
      </c>
      <c r="O13" s="22" t="n">
        <v>8.5</v>
      </c>
    </row>
    <row r="15" customFormat="false" ht="18" hidden="false" customHeight="false" outlineLevel="0" collapsed="false">
      <c r="A15" s="23" t="s">
        <v>240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customFormat="false" ht="14.25" hidden="false" customHeight="false" outlineLevel="0" collapsed="false">
      <c r="A16" s="5" t="s">
        <v>10</v>
      </c>
      <c r="B16" s="12" t="n">
        <v>1850</v>
      </c>
      <c r="C16" s="13" t="n">
        <v>1920</v>
      </c>
      <c r="D16" s="13" t="n">
        <v>1921</v>
      </c>
      <c r="E16" s="12" t="n">
        <v>1950</v>
      </c>
      <c r="F16" s="12" t="n">
        <v>1980</v>
      </c>
      <c r="G16" s="12" t="n">
        <v>1990</v>
      </c>
      <c r="H16" s="12" t="n">
        <v>2000</v>
      </c>
      <c r="I16" s="12" t="n">
        <v>2010</v>
      </c>
      <c r="J16" s="12" t="n">
        <v>2020</v>
      </c>
      <c r="K16" s="12" t="n">
        <v>2030</v>
      </c>
      <c r="L16" s="12" t="n">
        <v>2040</v>
      </c>
      <c r="M16" s="12" t="n">
        <v>2050</v>
      </c>
      <c r="N16" s="12" t="n">
        <v>2060</v>
      </c>
      <c r="O16" s="12" t="n">
        <v>2100</v>
      </c>
    </row>
    <row r="17" customFormat="false" ht="14.25" hidden="false" customHeight="false" outlineLevel="0" collapsed="false">
      <c r="A17" s="5" t="s">
        <v>235</v>
      </c>
      <c r="B17" s="24" t="n">
        <v>0</v>
      </c>
      <c r="C17" s="22" t="n">
        <v>0</v>
      </c>
      <c r="D17" s="22" t="n">
        <f aca="false">E17</f>
        <v>0</v>
      </c>
      <c r="E17" s="24" t="n">
        <v>0</v>
      </c>
      <c r="F17" s="20" t="n">
        <v>0</v>
      </c>
      <c r="G17" s="20" t="n">
        <v>0</v>
      </c>
      <c r="H17" s="17" t="n">
        <v>0</v>
      </c>
      <c r="I17" s="17" t="n">
        <v>0</v>
      </c>
      <c r="J17" s="16" t="n">
        <v>0</v>
      </c>
      <c r="K17" s="16" t="n">
        <v>0</v>
      </c>
      <c r="L17" s="16" t="n">
        <v>0</v>
      </c>
      <c r="M17" s="16" t="n">
        <v>0</v>
      </c>
      <c r="N17" s="16" t="n">
        <v>0</v>
      </c>
      <c r="O17" s="16" t="n">
        <v>0</v>
      </c>
    </row>
    <row r="18" customFormat="false" ht="14.25" hidden="false" customHeight="false" outlineLevel="0" collapsed="false">
      <c r="A18" s="5" t="s">
        <v>236</v>
      </c>
      <c r="B18" s="24" t="n">
        <v>0</v>
      </c>
      <c r="C18" s="22" t="n">
        <v>0</v>
      </c>
      <c r="D18" s="22" t="n">
        <f aca="false">E18</f>
        <v>0</v>
      </c>
      <c r="E18" s="24" t="n">
        <v>0</v>
      </c>
      <c r="F18" s="20" t="n">
        <v>0</v>
      </c>
      <c r="G18" s="20" t="n">
        <v>0</v>
      </c>
      <c r="H18" s="17" t="n">
        <v>10</v>
      </c>
      <c r="I18" s="17" t="n">
        <v>20</v>
      </c>
      <c r="J18" s="16" t="n">
        <v>20</v>
      </c>
      <c r="K18" s="16" t="n">
        <v>20</v>
      </c>
      <c r="L18" s="16" t="n">
        <v>20</v>
      </c>
      <c r="M18" s="16" t="n">
        <v>20</v>
      </c>
      <c r="N18" s="16" t="n">
        <v>20</v>
      </c>
      <c r="O18" s="16" t="n">
        <v>20</v>
      </c>
    </row>
    <row r="19" customFormat="false" ht="14.25" hidden="false" customHeight="false" outlineLevel="0" collapsed="false">
      <c r="A19" s="5" t="s">
        <v>237</v>
      </c>
      <c r="B19" s="24" t="n">
        <v>0</v>
      </c>
      <c r="C19" s="22" t="n">
        <v>0</v>
      </c>
      <c r="D19" s="22" t="n">
        <f aca="false">E19</f>
        <v>0</v>
      </c>
      <c r="E19" s="24" t="n">
        <v>0</v>
      </c>
      <c r="F19" s="20" t="n">
        <v>10</v>
      </c>
      <c r="G19" s="20" t="n">
        <v>30</v>
      </c>
      <c r="H19" s="17" t="n">
        <v>40</v>
      </c>
      <c r="I19" s="17" t="n">
        <v>50</v>
      </c>
      <c r="J19" s="16" t="n">
        <v>50</v>
      </c>
      <c r="K19" s="16" t="n">
        <v>50</v>
      </c>
      <c r="L19" s="16" t="n">
        <v>50</v>
      </c>
      <c r="M19" s="16" t="n">
        <v>50</v>
      </c>
      <c r="N19" s="16" t="n">
        <v>50</v>
      </c>
      <c r="O19" s="16" t="n">
        <v>50</v>
      </c>
    </row>
    <row r="20" customFormat="false" ht="14.25" hidden="false" customHeight="false" outlineLevel="0" collapsed="false">
      <c r="A20" s="5" t="s">
        <v>238</v>
      </c>
      <c r="B20" s="24" t="n">
        <v>0</v>
      </c>
      <c r="C20" s="22" t="n">
        <v>0</v>
      </c>
      <c r="D20" s="22" t="n">
        <f aca="false">E20</f>
        <v>0</v>
      </c>
      <c r="E20" s="24" t="n">
        <v>0</v>
      </c>
      <c r="F20" s="20" t="n">
        <v>20</v>
      </c>
      <c r="G20" s="20" t="n">
        <v>40</v>
      </c>
      <c r="H20" s="17" t="n">
        <v>60</v>
      </c>
      <c r="I20" s="17" t="n">
        <v>80</v>
      </c>
      <c r="J20" s="16" t="n">
        <v>90</v>
      </c>
      <c r="K20" s="16" t="n">
        <v>90</v>
      </c>
      <c r="L20" s="16" t="n">
        <v>90</v>
      </c>
      <c r="M20" s="16" t="n">
        <v>90</v>
      </c>
      <c r="N20" s="16" t="n">
        <v>90</v>
      </c>
      <c r="O20" s="16" t="n">
        <v>90</v>
      </c>
    </row>
  </sheetData>
  <mergeCells count="3">
    <mergeCell ref="A1:O1"/>
    <mergeCell ref="A8:O8"/>
    <mergeCell ref="A15:O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8.19"/>
    <col collapsed="false" customWidth="true" hidden="false" outlineLevel="0" max="4" min="4" style="0" width="29.68"/>
  </cols>
  <sheetData>
    <row r="1" s="12" customFormat="true" ht="15" hidden="false" customHeight="false" outlineLevel="0" collapsed="false">
      <c r="A1" s="12" t="s">
        <v>241</v>
      </c>
      <c r="B1" s="12" t="s">
        <v>242</v>
      </c>
      <c r="C1" s="12" t="s">
        <v>8</v>
      </c>
      <c r="D1" s="12" t="s">
        <v>243</v>
      </c>
      <c r="E1" s="12" t="s">
        <v>244</v>
      </c>
      <c r="F1" s="12" t="s">
        <v>245</v>
      </c>
      <c r="G1" s="12" t="s">
        <v>246</v>
      </c>
      <c r="H1" s="12" t="s">
        <v>247</v>
      </c>
      <c r="I1" s="12" t="s">
        <v>248</v>
      </c>
      <c r="J1" s="12" t="s">
        <v>249</v>
      </c>
    </row>
    <row r="2" customFormat="false" ht="15" hidden="false" customHeight="false" outlineLevel="0" collapsed="false">
      <c r="A2" s="0" t="n">
        <v>533</v>
      </c>
      <c r="B2" s="0" t="s">
        <v>250</v>
      </c>
      <c r="C2" s="0" t="s">
        <v>25</v>
      </c>
      <c r="D2" s="0" t="s">
        <v>25</v>
      </c>
      <c r="F2" s="0" t="n">
        <v>8.55383767008579</v>
      </c>
      <c r="G2" s="0" t="n">
        <v>8.55383767008579</v>
      </c>
      <c r="H2" s="0" t="n">
        <v>8.55383767008579</v>
      </c>
      <c r="I2" s="0" t="n">
        <v>8.55383767008579</v>
      </c>
      <c r="J2" s="0" t="n">
        <v>8.55383767008579</v>
      </c>
    </row>
    <row r="3" customFormat="false" ht="15" hidden="false" customHeight="false" outlineLevel="0" collapsed="false">
      <c r="A3" s="0" t="n">
        <v>4</v>
      </c>
      <c r="B3" s="0" t="s">
        <v>251</v>
      </c>
      <c r="C3" s="0" t="s">
        <v>11</v>
      </c>
      <c r="D3" s="0" t="s">
        <v>11</v>
      </c>
      <c r="E3" s="0" t="n">
        <v>9.12060777092837</v>
      </c>
      <c r="F3" s="0" t="n">
        <v>9.10493670823226</v>
      </c>
      <c r="G3" s="0" t="n">
        <v>9.08195248294464</v>
      </c>
      <c r="H3" s="0" t="n">
        <v>9.0814301141881</v>
      </c>
      <c r="I3" s="0" t="n">
        <v>9.01535046648618</v>
      </c>
      <c r="J3" s="0" t="n">
        <v>8.99356768933859</v>
      </c>
    </row>
    <row r="4" customFormat="false" ht="15" hidden="false" customHeight="false" outlineLevel="0" collapsed="false">
      <c r="A4" s="0" t="n">
        <v>24</v>
      </c>
      <c r="B4" s="0" t="s">
        <v>252</v>
      </c>
      <c r="C4" s="0" t="s">
        <v>17</v>
      </c>
      <c r="D4" s="0" t="s">
        <v>17</v>
      </c>
      <c r="E4" s="0" t="n">
        <v>9.10389197071919</v>
      </c>
      <c r="F4" s="0" t="n">
        <v>9.07829590164888</v>
      </c>
      <c r="G4" s="0" t="n">
        <v>9.11695118963261</v>
      </c>
      <c r="H4" s="0" t="n">
        <v>9.10796644702018</v>
      </c>
      <c r="I4" s="0" t="n">
        <v>9.07030365967386</v>
      </c>
      <c r="J4" s="0" t="n">
        <v>9.02679034225433</v>
      </c>
    </row>
    <row r="5" customFormat="false" ht="15" hidden="false" customHeight="false" outlineLevel="0" collapsed="false">
      <c r="A5" s="0" t="n">
        <v>8</v>
      </c>
      <c r="B5" s="0" t="s">
        <v>253</v>
      </c>
      <c r="C5" s="0" t="s">
        <v>13</v>
      </c>
      <c r="D5" s="0" t="s">
        <v>13</v>
      </c>
      <c r="E5" s="0" t="n">
        <v>8.99471690060297</v>
      </c>
      <c r="F5" s="0" t="n">
        <v>8.42481258722117</v>
      </c>
      <c r="G5" s="0" t="n">
        <v>8.42099929529845</v>
      </c>
      <c r="H5" s="0" t="n">
        <v>8.41692481899746</v>
      </c>
      <c r="I5" s="0" t="n">
        <v>8.49392197371101</v>
      </c>
      <c r="J5" s="0" t="n">
        <v>8.50348132195563</v>
      </c>
    </row>
    <row r="6" customFormat="false" ht="15" hidden="false" customHeight="false" outlineLevel="0" collapsed="false">
      <c r="A6" s="0" t="n">
        <v>784</v>
      </c>
      <c r="B6" s="0" t="s">
        <v>254</v>
      </c>
      <c r="C6" s="0" t="s">
        <v>220</v>
      </c>
      <c r="D6" s="0" t="s">
        <v>220</v>
      </c>
      <c r="E6" s="0" t="n">
        <v>8.66405747771509</v>
      </c>
      <c r="F6" s="0" t="n">
        <v>8.58100084542571</v>
      </c>
      <c r="G6" s="0" t="n">
        <v>8.64107325242746</v>
      </c>
      <c r="H6" s="0" t="n">
        <v>8.19784336250587</v>
      </c>
      <c r="I6" s="0" t="n">
        <v>8.39738822750298</v>
      </c>
      <c r="J6" s="0" t="n">
        <v>7.81844693463309</v>
      </c>
    </row>
    <row r="7" customFormat="false" ht="15" hidden="false" customHeight="false" outlineLevel="0" collapsed="false">
      <c r="A7" s="0" t="n">
        <v>32</v>
      </c>
      <c r="B7" s="0" t="s">
        <v>255</v>
      </c>
      <c r="C7" s="0" t="s">
        <v>21</v>
      </c>
      <c r="D7" s="0" t="s">
        <v>21</v>
      </c>
      <c r="E7" s="0" t="n">
        <v>8.43317048732576</v>
      </c>
      <c r="F7" s="0" t="n">
        <v>8.16258347143963</v>
      </c>
      <c r="G7" s="0" t="n">
        <v>7.73894240988817</v>
      </c>
      <c r="H7" s="0" t="n">
        <v>7.56295637581088</v>
      </c>
      <c r="I7" s="0" t="n">
        <v>7.4620869689236</v>
      </c>
      <c r="J7" s="0" t="n">
        <v>7.05458710194913</v>
      </c>
    </row>
    <row r="8" customFormat="false" ht="15" hidden="false" customHeight="false" outlineLevel="0" collapsed="false">
      <c r="A8" s="0" t="n">
        <v>51</v>
      </c>
      <c r="B8" s="0" t="s">
        <v>256</v>
      </c>
      <c r="C8" s="0" t="s">
        <v>23</v>
      </c>
      <c r="D8" s="0" t="s">
        <v>23</v>
      </c>
      <c r="E8" s="0" t="n">
        <v>8.74868121627407</v>
      </c>
      <c r="F8" s="0" t="n">
        <v>8.74868121627407</v>
      </c>
      <c r="G8" s="0" t="n">
        <v>8.74868121627407</v>
      </c>
      <c r="H8" s="0" t="n">
        <v>7.72812937662786</v>
      </c>
      <c r="I8" s="0" t="n">
        <v>7.65437090820484</v>
      </c>
      <c r="J8" s="0" t="n">
        <v>6.83926670050461</v>
      </c>
    </row>
    <row r="9" customFormat="false" ht="15" hidden="false" customHeight="false" outlineLevel="0" collapsed="false">
      <c r="A9" s="0" t="n">
        <v>28</v>
      </c>
      <c r="B9" s="0" t="s">
        <v>257</v>
      </c>
      <c r="C9" s="0" t="s">
        <v>19</v>
      </c>
      <c r="D9" s="0" t="s">
        <v>19</v>
      </c>
      <c r="E9" s="0" t="n">
        <v>8.9853142629853</v>
      </c>
      <c r="F9" s="0" t="n">
        <v>8.95658398137577</v>
      </c>
      <c r="G9" s="0" t="n">
        <v>8.74189042243909</v>
      </c>
      <c r="H9" s="0" t="n">
        <v>9.05499825510733</v>
      </c>
      <c r="I9" s="0" t="n">
        <v>8.86365457958785</v>
      </c>
      <c r="J9" s="0" t="n">
        <v>7.59476863308398</v>
      </c>
    </row>
    <row r="10" customFormat="false" ht="15" hidden="false" customHeight="false" outlineLevel="0" collapsed="false">
      <c r="A10" s="0" t="n">
        <v>36</v>
      </c>
      <c r="B10" s="0" t="s">
        <v>258</v>
      </c>
      <c r="C10" s="0" t="s">
        <v>26</v>
      </c>
      <c r="D10" s="0" t="s">
        <v>26</v>
      </c>
      <c r="E10" s="0" t="n">
        <v>8.56428504521653</v>
      </c>
      <c r="F10" s="0" t="n">
        <v>8.35533754260176</v>
      </c>
      <c r="G10" s="0" t="n">
        <v>7.9896794130259</v>
      </c>
      <c r="H10" s="0" t="n">
        <v>7.83296878606482</v>
      </c>
      <c r="I10" s="0" t="n">
        <v>7.39266416117984</v>
      </c>
      <c r="J10" s="0" t="n">
        <v>7.21772286461562</v>
      </c>
    </row>
    <row r="11" customFormat="false" ht="15" hidden="false" customHeight="false" outlineLevel="0" collapsed="false">
      <c r="A11" s="0" t="n">
        <v>40</v>
      </c>
      <c r="B11" s="0" t="s">
        <v>259</v>
      </c>
      <c r="C11" s="0" t="s">
        <v>28</v>
      </c>
      <c r="D11" s="0" t="s">
        <v>28</v>
      </c>
      <c r="E11" s="0" t="n">
        <v>8.51204816956284</v>
      </c>
      <c r="F11" s="0" t="n">
        <v>8.30310066694806</v>
      </c>
      <c r="G11" s="0" t="n">
        <v>7.57653796348084</v>
      </c>
      <c r="H11" s="0" t="n">
        <v>7.12818885974519</v>
      </c>
      <c r="I11" s="0" t="n">
        <v>6.63068485601941</v>
      </c>
      <c r="J11" s="0" t="n">
        <v>6.43840091673816</v>
      </c>
    </row>
    <row r="12" customFormat="false" ht="15" hidden="false" customHeight="false" outlineLevel="0" collapsed="false">
      <c r="A12" s="0" t="n">
        <v>31</v>
      </c>
      <c r="B12" s="0" t="s">
        <v>260</v>
      </c>
      <c r="C12" s="0" t="s">
        <v>30</v>
      </c>
      <c r="D12" s="0" t="s">
        <v>30</v>
      </c>
      <c r="E12" s="0" t="n">
        <v>7.38268691792998</v>
      </c>
      <c r="F12" s="0" t="n">
        <v>7.38268691792998</v>
      </c>
      <c r="G12" s="0" t="n">
        <v>7.1560311144686</v>
      </c>
      <c r="H12" s="0" t="n">
        <v>7.27178803091719</v>
      </c>
      <c r="I12" s="0" t="n">
        <v>7.22550615908802</v>
      </c>
      <c r="J12" s="0" t="n">
        <v>7.33880794238088</v>
      </c>
    </row>
    <row r="13" customFormat="false" ht="15" hidden="false" customHeight="false" outlineLevel="0" collapsed="false">
      <c r="A13" s="0" t="n">
        <v>108</v>
      </c>
      <c r="B13" s="0" t="s">
        <v>261</v>
      </c>
      <c r="C13" s="0" t="s">
        <v>52</v>
      </c>
      <c r="D13" s="0" t="s">
        <v>52</v>
      </c>
      <c r="E13" s="0" t="n">
        <v>9.13366698984179</v>
      </c>
      <c r="F13" s="0" t="n">
        <v>9.13262225232872</v>
      </c>
      <c r="G13" s="0" t="n">
        <v>9.10859328952802</v>
      </c>
      <c r="H13" s="0" t="n">
        <v>9.11172750206724</v>
      </c>
      <c r="I13" s="0" t="n">
        <v>9.11371250334208</v>
      </c>
      <c r="J13" s="0" t="n">
        <v>9.08660156487781</v>
      </c>
    </row>
    <row r="14" customFormat="false" ht="15" hidden="false" customHeight="false" outlineLevel="0" collapsed="false">
      <c r="A14" s="0" t="n">
        <v>56</v>
      </c>
      <c r="B14" s="0" t="s">
        <v>262</v>
      </c>
      <c r="C14" s="0" t="s">
        <v>37</v>
      </c>
      <c r="D14" s="0" t="s">
        <v>37</v>
      </c>
      <c r="E14" s="0" t="n">
        <v>8.45981129390914</v>
      </c>
      <c r="F14" s="0" t="n">
        <v>7.93744253737221</v>
      </c>
      <c r="G14" s="0" t="n">
        <v>7.41507378083527</v>
      </c>
      <c r="H14" s="0" t="n">
        <v>7.66560183647039</v>
      </c>
      <c r="I14" s="0" t="n">
        <v>7.61958114901948</v>
      </c>
      <c r="J14" s="0" t="n">
        <v>7.53474846295788</v>
      </c>
    </row>
    <row r="15" customFormat="false" ht="15" hidden="false" customHeight="false" outlineLevel="0" collapsed="false">
      <c r="A15" s="0" t="n">
        <v>204</v>
      </c>
      <c r="B15" s="0" t="s">
        <v>263</v>
      </c>
      <c r="C15" s="0" t="s">
        <v>40</v>
      </c>
      <c r="D15" s="0" t="s">
        <v>40</v>
      </c>
      <c r="E15" s="0" t="n">
        <v>9.11799592714568</v>
      </c>
      <c r="F15" s="0" t="n">
        <v>9.10807092077148</v>
      </c>
      <c r="G15" s="0" t="n">
        <v>9.11224987082378</v>
      </c>
      <c r="H15" s="0" t="n">
        <v>9.10859328952802</v>
      </c>
      <c r="I15" s="0" t="n">
        <v>9.1097425007924</v>
      </c>
      <c r="J15" s="0" t="n">
        <v>9.09757130876509</v>
      </c>
    </row>
    <row r="16" customFormat="false" ht="15" hidden="false" customHeight="false" outlineLevel="0" collapsed="false">
      <c r="A16" s="0" t="n">
        <v>854</v>
      </c>
      <c r="B16" s="0" t="s">
        <v>264</v>
      </c>
      <c r="C16" s="0" t="s">
        <v>51</v>
      </c>
      <c r="D16" s="0" t="s">
        <v>51</v>
      </c>
      <c r="E16" s="0" t="n">
        <v>9.13314462108525</v>
      </c>
      <c r="F16" s="0" t="n">
        <v>9.1294880397895</v>
      </c>
      <c r="G16" s="0" t="n">
        <v>9.12374198346759</v>
      </c>
      <c r="H16" s="0" t="n">
        <v>9.11904066465876</v>
      </c>
      <c r="I16" s="0" t="n">
        <v>9.11501842523342</v>
      </c>
      <c r="J16" s="0" t="n">
        <v>9.09464604372848</v>
      </c>
    </row>
    <row r="17" customFormat="false" ht="15" hidden="false" customHeight="false" outlineLevel="0" collapsed="false">
      <c r="A17" s="0" t="n">
        <v>50</v>
      </c>
      <c r="B17" s="0" t="s">
        <v>265</v>
      </c>
      <c r="C17" s="0" t="s">
        <v>33</v>
      </c>
      <c r="D17" s="0" t="s">
        <v>33</v>
      </c>
      <c r="E17" s="0" t="n">
        <v>9.07463932035312</v>
      </c>
      <c r="F17" s="0" t="n">
        <v>9.07620642662273</v>
      </c>
      <c r="G17" s="0" t="n">
        <v>9.04643140750012</v>
      </c>
      <c r="H17" s="0" t="n">
        <v>9.03441692609977</v>
      </c>
      <c r="I17" s="0" t="n">
        <v>8.94900963440599</v>
      </c>
      <c r="J17" s="0" t="n">
        <v>8.83544666673485</v>
      </c>
    </row>
    <row r="18" customFormat="false" ht="15" hidden="false" customHeight="false" outlineLevel="0" collapsed="false">
      <c r="A18" s="0" t="n">
        <v>100</v>
      </c>
      <c r="B18" s="0" t="s">
        <v>266</v>
      </c>
      <c r="C18" s="0" t="s">
        <v>50</v>
      </c>
      <c r="D18" s="0" t="s">
        <v>50</v>
      </c>
      <c r="E18" s="0" t="n">
        <v>8.40496257447277</v>
      </c>
      <c r="F18" s="0" t="n">
        <v>7.8538635363263</v>
      </c>
      <c r="G18" s="0" t="n">
        <v>7.45524393821296</v>
      </c>
      <c r="H18" s="0" t="n">
        <v>7.34110636490964</v>
      </c>
      <c r="I18" s="0" t="n">
        <v>7.1715977034134</v>
      </c>
      <c r="J18" s="0" t="n">
        <v>7.03207300854239</v>
      </c>
    </row>
    <row r="19" customFormat="false" ht="15" hidden="false" customHeight="false" outlineLevel="0" collapsed="false">
      <c r="A19" s="0" t="n">
        <v>48</v>
      </c>
      <c r="B19" s="0" t="s">
        <v>267</v>
      </c>
      <c r="C19" s="0" t="s">
        <v>32</v>
      </c>
      <c r="D19" s="0" t="s">
        <v>32</v>
      </c>
      <c r="E19" s="0" t="n">
        <v>8.90382473696554</v>
      </c>
      <c r="F19" s="0" t="n">
        <v>8.57107583905151</v>
      </c>
      <c r="G19" s="0" t="n">
        <v>8.50212316318864</v>
      </c>
      <c r="H19" s="0" t="n">
        <v>8.60597007198818</v>
      </c>
      <c r="I19" s="0" t="n">
        <v>8.64300601682665</v>
      </c>
      <c r="J19" s="0" t="n">
        <v>8.65533391948092</v>
      </c>
    </row>
    <row r="20" customFormat="false" ht="15" hidden="false" customHeight="false" outlineLevel="0" collapsed="false">
      <c r="A20" s="0" t="n">
        <v>44</v>
      </c>
      <c r="B20" s="0" t="s">
        <v>268</v>
      </c>
      <c r="C20" s="0" t="s">
        <v>31</v>
      </c>
      <c r="D20" s="0" t="s">
        <v>31</v>
      </c>
      <c r="F20" s="0" t="n">
        <v>8.64890878377551</v>
      </c>
      <c r="G20" s="0" t="n">
        <v>8.46503498147451</v>
      </c>
      <c r="H20" s="0" t="n">
        <v>8.57807558038911</v>
      </c>
      <c r="I20" s="0" t="n">
        <v>7.69960804252094</v>
      </c>
      <c r="J20" s="0" t="n">
        <v>8.09060105678884</v>
      </c>
    </row>
    <row r="21" customFormat="false" ht="15" hidden="false" customHeight="false" outlineLevel="0" collapsed="false">
      <c r="A21" s="0" t="n">
        <v>70</v>
      </c>
      <c r="B21" s="0" t="s">
        <v>269</v>
      </c>
      <c r="C21" s="0" t="s">
        <v>44</v>
      </c>
      <c r="D21" s="0" t="s">
        <v>44</v>
      </c>
      <c r="E21" s="0" t="n">
        <v>8.5992837519045</v>
      </c>
      <c r="F21" s="0" t="n">
        <v>8.5992837519045</v>
      </c>
      <c r="G21" s="0" t="n">
        <v>8.31589870148322</v>
      </c>
      <c r="H21" s="0" t="n">
        <v>8.37900084727288</v>
      </c>
      <c r="I21" s="0" t="n">
        <v>8.19930599502417</v>
      </c>
      <c r="J21" s="0" t="n">
        <v>8.00973837327692</v>
      </c>
    </row>
    <row r="22" customFormat="false" ht="15" hidden="false" customHeight="false" outlineLevel="0" collapsed="false">
      <c r="A22" s="0" t="n">
        <v>112</v>
      </c>
      <c r="B22" s="0" t="s">
        <v>270</v>
      </c>
      <c r="C22" s="0" t="s">
        <v>35</v>
      </c>
      <c r="D22" s="0" t="s">
        <v>35</v>
      </c>
      <c r="E22" s="0" t="n">
        <v>7.61832746400379</v>
      </c>
      <c r="F22" s="0" t="n">
        <v>7.61832746400379</v>
      </c>
      <c r="G22" s="0" t="n">
        <v>7.61832746400379</v>
      </c>
      <c r="H22" s="0" t="n">
        <v>7.41517825458658</v>
      </c>
      <c r="I22" s="0" t="n">
        <v>7.44129669241343</v>
      </c>
      <c r="J22" s="0" t="n">
        <v>6.42753564660219</v>
      </c>
    </row>
    <row r="23" customFormat="false" ht="15" hidden="false" customHeight="false" outlineLevel="0" collapsed="false">
      <c r="A23" s="0" t="n">
        <v>84</v>
      </c>
      <c r="B23" s="0" t="s">
        <v>271</v>
      </c>
      <c r="C23" s="0" t="s">
        <v>38</v>
      </c>
      <c r="D23" s="0" t="s">
        <v>38</v>
      </c>
      <c r="E23" s="0" t="n">
        <v>9.01247743832522</v>
      </c>
      <c r="F23" s="0" t="n">
        <v>8.96024056267153</v>
      </c>
      <c r="G23" s="0" t="n">
        <v>8.80509704198006</v>
      </c>
      <c r="H23" s="0" t="n">
        <v>8.60868638952217</v>
      </c>
      <c r="I23" s="0" t="n">
        <v>8.70636934699458</v>
      </c>
      <c r="J23" s="0" t="n">
        <v>8.55232280069184</v>
      </c>
    </row>
    <row r="24" customFormat="false" ht="15" hidden="false" customHeight="false" outlineLevel="0" collapsed="false">
      <c r="A24" s="0" t="n">
        <v>68</v>
      </c>
      <c r="B24" s="0" t="s">
        <v>272</v>
      </c>
      <c r="C24" s="0" t="s">
        <v>43</v>
      </c>
      <c r="D24" s="0" t="s">
        <v>273</v>
      </c>
      <c r="E24" s="0" t="n">
        <v>8.9994182194118</v>
      </c>
      <c r="F24" s="0" t="n">
        <v>8.88292998670406</v>
      </c>
      <c r="G24" s="0" t="n">
        <v>8.90382473696554</v>
      </c>
      <c r="H24" s="0" t="n">
        <v>8.46033366266568</v>
      </c>
      <c r="I24" s="0" t="n">
        <v>8.90983197766571</v>
      </c>
      <c r="J24" s="0" t="n">
        <v>8.30827211763778</v>
      </c>
    </row>
    <row r="25" customFormat="false" ht="15" hidden="false" customHeight="false" outlineLevel="0" collapsed="false">
      <c r="A25" s="0" t="n">
        <v>76</v>
      </c>
      <c r="B25" s="0" t="s">
        <v>274</v>
      </c>
      <c r="C25" s="0" t="s">
        <v>47</v>
      </c>
      <c r="D25" s="0" t="s">
        <v>47</v>
      </c>
      <c r="E25" s="0" t="n">
        <v>8.94352476246235</v>
      </c>
      <c r="F25" s="0" t="n">
        <v>8.81293257332811</v>
      </c>
      <c r="G25" s="0" t="n">
        <v>8.57138926030543</v>
      </c>
      <c r="H25" s="0" t="n">
        <v>8.54668121812124</v>
      </c>
      <c r="I25" s="0" t="n">
        <v>8.19136598992481</v>
      </c>
      <c r="J25" s="0" t="n">
        <v>8.00832797763427</v>
      </c>
    </row>
    <row r="26" customFormat="false" ht="15" hidden="false" customHeight="false" outlineLevel="0" collapsed="false">
      <c r="A26" s="0" t="n">
        <v>52</v>
      </c>
      <c r="B26" s="0" t="s">
        <v>275</v>
      </c>
      <c r="C26" s="0" t="s">
        <v>34</v>
      </c>
      <c r="D26" s="0" t="s">
        <v>34</v>
      </c>
      <c r="E26" s="0" t="n">
        <v>8.96703135650651</v>
      </c>
      <c r="F26" s="0" t="n">
        <v>8.86569181773834</v>
      </c>
      <c r="G26" s="0" t="n">
        <v>8.54339029495505</v>
      </c>
      <c r="H26" s="0" t="n">
        <v>8.4366181211189</v>
      </c>
      <c r="I26" s="0" t="n">
        <v>8.19288085931877</v>
      </c>
      <c r="J26" s="0" t="n">
        <v>7.84116997554245</v>
      </c>
    </row>
    <row r="27" customFormat="false" ht="15" hidden="false" customHeight="false" outlineLevel="0" collapsed="false">
      <c r="A27" s="0" t="n">
        <v>96</v>
      </c>
      <c r="B27" s="0" t="s">
        <v>276</v>
      </c>
      <c r="C27" s="0" t="s">
        <v>48</v>
      </c>
      <c r="D27" s="0" t="s">
        <v>48</v>
      </c>
      <c r="E27" s="0" t="n">
        <v>9.06262483895277</v>
      </c>
      <c r="F27" s="0" t="n">
        <v>8.91166026831359</v>
      </c>
      <c r="G27" s="0" t="n">
        <v>8.85994576141644</v>
      </c>
      <c r="H27" s="0" t="n">
        <v>8.61213402331531</v>
      </c>
      <c r="I27" s="0" t="n">
        <v>8.38208282293645</v>
      </c>
      <c r="J27" s="0" t="n">
        <v>8.29839934813923</v>
      </c>
    </row>
    <row r="28" customFormat="false" ht="15" hidden="false" customHeight="false" outlineLevel="0" collapsed="false">
      <c r="A28" s="0" t="n">
        <v>64</v>
      </c>
      <c r="B28" s="0" t="s">
        <v>277</v>
      </c>
      <c r="C28" s="0" t="s">
        <v>42</v>
      </c>
      <c r="D28" s="0" t="s">
        <v>42</v>
      </c>
      <c r="E28" s="0" t="n">
        <v>9.07359458284004</v>
      </c>
      <c r="F28" s="0" t="n">
        <v>9.07359458284004</v>
      </c>
      <c r="G28" s="0" t="n">
        <v>8.96494188148036</v>
      </c>
      <c r="H28" s="0" t="n">
        <v>9.11224987082378</v>
      </c>
      <c r="I28" s="0" t="n">
        <v>9.12687619600681</v>
      </c>
      <c r="J28" s="0" t="n">
        <v>8.91730185088419</v>
      </c>
    </row>
    <row r="29" customFormat="false" ht="15" hidden="false" customHeight="false" outlineLevel="0" collapsed="false">
      <c r="A29" s="0" t="n">
        <v>72</v>
      </c>
      <c r="B29" s="0" t="s">
        <v>278</v>
      </c>
      <c r="C29" s="0" t="s">
        <v>45</v>
      </c>
      <c r="D29" s="0" t="s">
        <v>45</v>
      </c>
      <c r="E29" s="0" t="n">
        <v>9.11695118963261</v>
      </c>
      <c r="F29" s="0" t="n">
        <v>9.07463932035312</v>
      </c>
      <c r="G29" s="0" t="n">
        <v>9.037551138639</v>
      </c>
      <c r="H29" s="0" t="n">
        <v>8.98024728604689</v>
      </c>
      <c r="I29" s="0" t="n">
        <v>8.92357027596264</v>
      </c>
      <c r="J29" s="0" t="n">
        <v>8.86365457958785</v>
      </c>
    </row>
    <row r="30" customFormat="false" ht="15" hidden="false" customHeight="false" outlineLevel="0" collapsed="false">
      <c r="A30" s="0" t="n">
        <v>140</v>
      </c>
      <c r="B30" s="0" t="s">
        <v>279</v>
      </c>
      <c r="C30" s="0" t="s">
        <v>59</v>
      </c>
      <c r="D30" s="0" t="s">
        <v>59</v>
      </c>
      <c r="E30" s="0" t="n">
        <v>9.12844330227642</v>
      </c>
      <c r="F30" s="0" t="n">
        <v>9.11642882087607</v>
      </c>
      <c r="G30" s="0" t="n">
        <v>9.11904066465876</v>
      </c>
      <c r="H30" s="0" t="n">
        <v>9.12060777092837</v>
      </c>
      <c r="I30" s="0" t="n">
        <v>9.11418263522296</v>
      </c>
      <c r="J30" s="0" t="n">
        <v>9.10122789006085</v>
      </c>
    </row>
    <row r="31" customFormat="false" ht="15" hidden="false" customHeight="false" outlineLevel="0" collapsed="false">
      <c r="A31" s="0" t="n">
        <v>124</v>
      </c>
      <c r="B31" s="0" t="s">
        <v>280</v>
      </c>
      <c r="C31" s="0" t="s">
        <v>56</v>
      </c>
      <c r="D31" s="0" t="s">
        <v>56</v>
      </c>
      <c r="E31" s="0" t="n">
        <v>8.56428504521653</v>
      </c>
      <c r="F31" s="0" t="n">
        <v>8.19862691564068</v>
      </c>
      <c r="G31" s="0" t="n">
        <v>8.04191628867959</v>
      </c>
      <c r="H31" s="0" t="n">
        <v>8.04191628867959</v>
      </c>
      <c r="I31" s="0" t="n">
        <v>8.07409420408227</v>
      </c>
      <c r="J31" s="0" t="n">
        <v>7.77540374909445</v>
      </c>
    </row>
    <row r="32" customFormat="false" ht="15" hidden="false" customHeight="false" outlineLevel="0" collapsed="false">
      <c r="A32" s="0" t="n">
        <v>756</v>
      </c>
      <c r="B32" s="0" t="s">
        <v>281</v>
      </c>
      <c r="C32" s="0" t="s">
        <v>207</v>
      </c>
      <c r="D32" s="0" t="s">
        <v>207</v>
      </c>
      <c r="E32" s="0" t="n">
        <v>8.40757441825545</v>
      </c>
      <c r="F32" s="0" t="n">
        <v>7.83296878606482</v>
      </c>
      <c r="G32" s="0" t="n">
        <v>7.57178440779635</v>
      </c>
      <c r="H32" s="0" t="n">
        <v>7.29503344058308</v>
      </c>
      <c r="I32" s="0" t="n">
        <v>7.14521808120829</v>
      </c>
      <c r="J32" s="0" t="n">
        <v>6.89495120995144</v>
      </c>
    </row>
    <row r="33" customFormat="false" ht="15" hidden="false" customHeight="false" outlineLevel="0" collapsed="false">
      <c r="A33" s="0" t="n">
        <v>830</v>
      </c>
      <c r="B33" s="0" t="s">
        <v>282</v>
      </c>
      <c r="C33" s="0" t="s">
        <v>61</v>
      </c>
      <c r="D33" s="0" t="s">
        <v>61</v>
      </c>
      <c r="F33" s="0" t="n">
        <v>8.37779939913284</v>
      </c>
      <c r="G33" s="0" t="n">
        <v>8.34384542995795</v>
      </c>
      <c r="H33" s="0" t="n">
        <v>8.34384542995795</v>
      </c>
      <c r="I33" s="0" t="n">
        <v>8.34384542995795</v>
      </c>
      <c r="J33" s="0" t="n">
        <v>8.34384542995795</v>
      </c>
    </row>
    <row r="34" customFormat="false" ht="15" hidden="false" customHeight="false" outlineLevel="0" collapsed="false">
      <c r="A34" s="0" t="n">
        <v>152</v>
      </c>
      <c r="B34" s="0" t="s">
        <v>283</v>
      </c>
      <c r="C34" s="0" t="s">
        <v>63</v>
      </c>
      <c r="D34" s="0" t="s">
        <v>63</v>
      </c>
      <c r="E34" s="0" t="n">
        <v>8.84688654250301</v>
      </c>
      <c r="F34" s="0" t="n">
        <v>8.8693483990341</v>
      </c>
      <c r="G34" s="0" t="n">
        <v>8.56428504521653</v>
      </c>
      <c r="H34" s="0" t="n">
        <v>8.53659950112007</v>
      </c>
      <c r="I34" s="0" t="n">
        <v>8.39017953866277</v>
      </c>
      <c r="J34" s="0" t="n">
        <v>7.78532875546865</v>
      </c>
    </row>
    <row r="35" customFormat="false" ht="15" hidden="false" customHeight="false" outlineLevel="0" collapsed="false">
      <c r="A35" s="0" t="n">
        <v>156</v>
      </c>
      <c r="B35" s="0" t="s">
        <v>284</v>
      </c>
      <c r="C35" s="0" t="s">
        <v>64</v>
      </c>
      <c r="D35" s="0" t="s">
        <v>64</v>
      </c>
      <c r="E35" s="0" t="n">
        <v>8.57995610791264</v>
      </c>
      <c r="F35" s="0" t="n">
        <v>8.55383767008579</v>
      </c>
      <c r="G35" s="0" t="n">
        <v>8.56350149208173</v>
      </c>
      <c r="H35" s="0" t="n">
        <v>8.49345184183012</v>
      </c>
      <c r="I35" s="0" t="n">
        <v>8.37978440040769</v>
      </c>
      <c r="J35" s="0" t="n">
        <v>8.10470501321533</v>
      </c>
    </row>
    <row r="36" customFormat="false" ht="15" hidden="false" customHeight="false" outlineLevel="0" collapsed="false">
      <c r="A36" s="0" t="n">
        <v>384</v>
      </c>
      <c r="B36" s="0" t="s">
        <v>285</v>
      </c>
      <c r="C36" s="0" t="s">
        <v>72</v>
      </c>
      <c r="D36" s="0" t="s">
        <v>286</v>
      </c>
      <c r="E36" s="0" t="n">
        <v>9.12165250844144</v>
      </c>
      <c r="F36" s="0" t="n">
        <v>9.1054590769888</v>
      </c>
      <c r="G36" s="0" t="n">
        <v>9.09292222683191</v>
      </c>
      <c r="H36" s="0" t="n">
        <v>9.09187748931884</v>
      </c>
      <c r="I36" s="0" t="n">
        <v>9.06366957646584</v>
      </c>
      <c r="J36" s="0" t="n">
        <v>9.01801454714451</v>
      </c>
    </row>
    <row r="37" customFormat="false" ht="15" hidden="false" customHeight="false" outlineLevel="0" collapsed="false">
      <c r="A37" s="0" t="n">
        <v>120</v>
      </c>
      <c r="B37" s="0" t="s">
        <v>287</v>
      </c>
      <c r="C37" s="0" t="s">
        <v>55</v>
      </c>
      <c r="D37" s="0" t="s">
        <v>55</v>
      </c>
      <c r="E37" s="0" t="n">
        <v>9.1211301396849</v>
      </c>
      <c r="F37" s="0" t="n">
        <v>9.10180249569304</v>
      </c>
      <c r="G37" s="0" t="n">
        <v>9.09605643937113</v>
      </c>
      <c r="H37" s="0" t="n">
        <v>9.10023538942343</v>
      </c>
      <c r="I37" s="0" t="n">
        <v>9.09490722810675</v>
      </c>
      <c r="J37" s="0" t="n">
        <v>9.09286998995626</v>
      </c>
    </row>
    <row r="38" customFormat="false" ht="15" hidden="false" customHeight="false" outlineLevel="0" collapsed="false">
      <c r="A38" s="0" t="n">
        <v>180</v>
      </c>
      <c r="B38" s="0" t="s">
        <v>288</v>
      </c>
      <c r="C38" s="0" t="s">
        <v>79</v>
      </c>
      <c r="D38" s="0" t="s">
        <v>79</v>
      </c>
      <c r="E38" s="0" t="n">
        <v>9.13105514605911</v>
      </c>
      <c r="F38" s="0" t="n">
        <v>9.10075775817996</v>
      </c>
      <c r="G38" s="0" t="n">
        <v>9.10441433947572</v>
      </c>
      <c r="H38" s="0" t="n">
        <v>9.10284723320611</v>
      </c>
      <c r="I38" s="0" t="n">
        <v>9.09010143554661</v>
      </c>
      <c r="J38" s="0" t="n">
        <v>9.10023538942343</v>
      </c>
    </row>
    <row r="39" customFormat="false" ht="15" hidden="false" customHeight="false" outlineLevel="0" collapsed="false">
      <c r="A39" s="0" t="n">
        <v>178</v>
      </c>
      <c r="B39" s="0" t="s">
        <v>289</v>
      </c>
      <c r="C39" s="0" t="s">
        <v>178</v>
      </c>
      <c r="D39" s="0" t="s">
        <v>290</v>
      </c>
      <c r="E39" s="0" t="n">
        <v>9.10754855201494</v>
      </c>
      <c r="F39" s="0" t="n">
        <v>9.04799851376973</v>
      </c>
      <c r="G39" s="0" t="n">
        <v>8.99471690060297</v>
      </c>
      <c r="H39" s="0" t="n">
        <v>8.75750924825954</v>
      </c>
      <c r="I39" s="0" t="n">
        <v>9.07850484915149</v>
      </c>
      <c r="J39" s="0" t="n">
        <v>9.05296101695684</v>
      </c>
    </row>
    <row r="40" customFormat="false" ht="15" hidden="false" customHeight="false" outlineLevel="0" collapsed="false">
      <c r="A40" s="0" t="n">
        <v>170</v>
      </c>
      <c r="B40" s="0" t="s">
        <v>291</v>
      </c>
      <c r="C40" s="0" t="s">
        <v>69</v>
      </c>
      <c r="D40" s="0" t="s">
        <v>69</v>
      </c>
      <c r="E40" s="0" t="n">
        <v>8.95397213759309</v>
      </c>
      <c r="F40" s="0" t="n">
        <v>8.88919841178251</v>
      </c>
      <c r="G40" s="0" t="n">
        <v>8.60894757390044</v>
      </c>
      <c r="H40" s="0" t="n">
        <v>8.44539391622872</v>
      </c>
      <c r="I40" s="0" t="n">
        <v>8.30743632762732</v>
      </c>
      <c r="J40" s="0" t="n">
        <v>7.99761941812526</v>
      </c>
    </row>
    <row r="41" customFormat="false" ht="15" hidden="false" customHeight="false" outlineLevel="0" collapsed="false">
      <c r="A41" s="0" t="n">
        <v>174</v>
      </c>
      <c r="B41" s="0" t="s">
        <v>292</v>
      </c>
      <c r="C41" s="0" t="s">
        <v>70</v>
      </c>
      <c r="D41" s="0" t="s">
        <v>70</v>
      </c>
      <c r="E41" s="0" t="n">
        <v>9.09501170185806</v>
      </c>
      <c r="F41" s="0" t="n">
        <v>9.09501170185806</v>
      </c>
      <c r="G41" s="0" t="n">
        <v>9.07986300791849</v>
      </c>
      <c r="H41" s="0" t="n">
        <v>9.10023538942343</v>
      </c>
      <c r="I41" s="0" t="n">
        <v>9.03958837678949</v>
      </c>
      <c r="J41" s="0" t="n">
        <v>8.99706756000738</v>
      </c>
    </row>
    <row r="42" customFormat="false" ht="15" hidden="false" customHeight="false" outlineLevel="0" collapsed="false">
      <c r="A42" s="0" t="n">
        <v>132</v>
      </c>
      <c r="B42" s="0" t="s">
        <v>293</v>
      </c>
      <c r="C42" s="0" t="s">
        <v>58</v>
      </c>
      <c r="D42" s="0" t="s">
        <v>294</v>
      </c>
      <c r="E42" s="0" t="n">
        <v>9.09866828315382</v>
      </c>
      <c r="F42" s="0" t="n">
        <v>9.04695377625666</v>
      </c>
      <c r="G42" s="0" t="n">
        <v>8.96024056267153</v>
      </c>
      <c r="H42" s="0" t="n">
        <v>9.04956562003935</v>
      </c>
      <c r="I42" s="0" t="n">
        <v>8.82923047853206</v>
      </c>
      <c r="J42" s="0" t="n">
        <v>8.7307117310492</v>
      </c>
    </row>
    <row r="43" customFormat="false" ht="15" hidden="false" customHeight="false" outlineLevel="0" collapsed="false">
      <c r="A43" s="0" t="n">
        <v>188</v>
      </c>
      <c r="B43" s="0" t="s">
        <v>295</v>
      </c>
      <c r="C43" s="0" t="s">
        <v>71</v>
      </c>
      <c r="D43" s="0" t="s">
        <v>71</v>
      </c>
      <c r="E43" s="0" t="n">
        <v>8.93464449360122</v>
      </c>
      <c r="F43" s="0" t="n">
        <v>8.78420229171858</v>
      </c>
      <c r="G43" s="0" t="n">
        <v>8.48070604417062</v>
      </c>
      <c r="H43" s="0" t="n">
        <v>8.4528637894472</v>
      </c>
      <c r="I43" s="0" t="n">
        <v>7.93446503545995</v>
      </c>
      <c r="J43" s="0" t="n">
        <v>7.62720773286492</v>
      </c>
    </row>
    <row r="44" customFormat="false" ht="15" hidden="false" customHeight="false" outlineLevel="0" collapsed="false">
      <c r="A44" s="0" t="n">
        <v>192</v>
      </c>
      <c r="B44" s="0" t="s">
        <v>296</v>
      </c>
      <c r="C44" s="0" t="s">
        <v>74</v>
      </c>
      <c r="D44" s="0" t="s">
        <v>74</v>
      </c>
      <c r="E44" s="0" t="n">
        <v>8.64472983372322</v>
      </c>
      <c r="F44" s="0" t="n">
        <v>8.7095035595338</v>
      </c>
      <c r="G44" s="0" t="n">
        <v>7.23172234729081</v>
      </c>
      <c r="H44" s="0" t="n">
        <v>6.04040816113267</v>
      </c>
      <c r="I44" s="0" t="n">
        <v>5.57884312785663</v>
      </c>
      <c r="J44" s="0" t="n">
        <v>4.73960548360439</v>
      </c>
    </row>
    <row r="45" customFormat="false" ht="15" hidden="false" customHeight="false" outlineLevel="0" collapsed="false">
      <c r="A45" s="0" t="n">
        <v>531</v>
      </c>
      <c r="B45" s="0" t="s">
        <v>297</v>
      </c>
      <c r="C45" s="0" t="s">
        <v>75</v>
      </c>
      <c r="D45" s="0" t="s">
        <v>75</v>
      </c>
      <c r="F45" s="0" t="n">
        <v>8.49390549036622</v>
      </c>
      <c r="G45" s="0" t="n">
        <v>8.49390549036622</v>
      </c>
      <c r="H45" s="0" t="n">
        <v>8.29490033995774</v>
      </c>
      <c r="I45" s="0" t="n">
        <v>8.14016376882084</v>
      </c>
      <c r="J45" s="0" t="n">
        <v>7.94753338693615</v>
      </c>
    </row>
    <row r="46" customFormat="false" ht="15" hidden="false" customHeight="false" outlineLevel="0" collapsed="false">
      <c r="A46" s="0" t="n">
        <v>196</v>
      </c>
      <c r="B46" s="0" t="s">
        <v>298</v>
      </c>
      <c r="C46" s="0" t="s">
        <v>76</v>
      </c>
      <c r="D46" s="0" t="s">
        <v>76</v>
      </c>
      <c r="E46" s="0" t="n">
        <v>8.63062587729672</v>
      </c>
      <c r="F46" s="0" t="n">
        <v>8.63062587729672</v>
      </c>
      <c r="G46" s="0" t="n">
        <v>8.32258502156689</v>
      </c>
      <c r="H46" s="0" t="n">
        <v>8.14210661618338</v>
      </c>
      <c r="I46" s="0" t="n">
        <v>8.01255916456222</v>
      </c>
      <c r="J46" s="0" t="n">
        <v>8.11980147027925</v>
      </c>
    </row>
    <row r="47" customFormat="false" ht="15" hidden="false" customHeight="false" outlineLevel="0" collapsed="false">
      <c r="A47" s="0" t="n">
        <v>203</v>
      </c>
      <c r="B47" s="0" t="s">
        <v>299</v>
      </c>
      <c r="C47" s="0" t="s">
        <v>77</v>
      </c>
      <c r="D47" s="0" t="s">
        <v>300</v>
      </c>
      <c r="E47" s="0" t="n">
        <v>8.19862691564068</v>
      </c>
      <c r="F47" s="0" t="n">
        <v>7.9896794130259</v>
      </c>
      <c r="G47" s="0" t="n">
        <v>7.72264450468422</v>
      </c>
      <c r="H47" s="0" t="n">
        <v>7.38211231229779</v>
      </c>
      <c r="I47" s="0" t="n">
        <v>7.30192870816937</v>
      </c>
      <c r="J47" s="0" t="n">
        <v>6.98631350546975</v>
      </c>
    </row>
    <row r="48" customFormat="false" ht="15" hidden="false" customHeight="false" outlineLevel="0" collapsed="false">
      <c r="A48" s="0" t="n">
        <v>276</v>
      </c>
      <c r="B48" s="0" t="s">
        <v>301</v>
      </c>
      <c r="C48" s="0" t="s">
        <v>102</v>
      </c>
      <c r="D48" s="0" t="s">
        <v>102</v>
      </c>
      <c r="E48" s="0" t="n">
        <v>7.69025764177893</v>
      </c>
      <c r="F48" s="0" t="n">
        <v>7.69025764177893</v>
      </c>
      <c r="G48" s="0" t="n">
        <v>7.69025764177893</v>
      </c>
      <c r="H48" s="0" t="n">
        <v>7.42630470910082</v>
      </c>
      <c r="I48" s="0" t="n">
        <v>7.17650796972485</v>
      </c>
      <c r="J48" s="0" t="n">
        <v>6.91945030463303</v>
      </c>
    </row>
    <row r="49" customFormat="false" ht="15" hidden="false" customHeight="false" outlineLevel="0" collapsed="false">
      <c r="A49" s="0" t="n">
        <v>262</v>
      </c>
      <c r="B49" s="0" t="s">
        <v>302</v>
      </c>
      <c r="C49" s="0" t="s">
        <v>81</v>
      </c>
      <c r="D49" s="0" t="s">
        <v>81</v>
      </c>
      <c r="E49" s="0" t="n">
        <v>9.05687878263086</v>
      </c>
      <c r="F49" s="0" t="n">
        <v>8.99053795055067</v>
      </c>
      <c r="G49" s="0" t="n">
        <v>9.05426693884818</v>
      </c>
      <c r="H49" s="0" t="n">
        <v>9.0694678696634</v>
      </c>
      <c r="I49" s="0" t="n">
        <v>9.0192682321602</v>
      </c>
      <c r="J49" s="0" t="n">
        <v>9.02203678656985</v>
      </c>
    </row>
    <row r="50" customFormat="false" ht="15" hidden="false" customHeight="false" outlineLevel="0" collapsed="false">
      <c r="A50" s="0" t="n">
        <v>208</v>
      </c>
      <c r="B50" s="0" t="s">
        <v>303</v>
      </c>
      <c r="C50" s="0" t="s">
        <v>80</v>
      </c>
      <c r="D50" s="0" t="s">
        <v>80</v>
      </c>
      <c r="E50" s="0" t="n">
        <v>7.8354761560962</v>
      </c>
      <c r="F50" s="0" t="n">
        <v>7.8354761560962</v>
      </c>
      <c r="G50" s="0" t="n">
        <v>7.8354761560962</v>
      </c>
      <c r="H50" s="0" t="n">
        <v>7.61780509524726</v>
      </c>
      <c r="I50" s="0" t="n">
        <v>7.19510429745757</v>
      </c>
      <c r="J50" s="0" t="n">
        <v>7.0442442005697</v>
      </c>
    </row>
    <row r="51" customFormat="false" ht="15" hidden="false" customHeight="false" outlineLevel="0" collapsed="false">
      <c r="A51" s="0" t="n">
        <v>214</v>
      </c>
      <c r="B51" s="0" t="s">
        <v>304</v>
      </c>
      <c r="C51" s="0" t="s">
        <v>82</v>
      </c>
      <c r="D51" s="0" t="s">
        <v>82</v>
      </c>
      <c r="E51" s="0" t="n">
        <v>9.07568405786619</v>
      </c>
      <c r="F51" s="0" t="n">
        <v>8.91166026831359</v>
      </c>
      <c r="G51" s="0" t="n">
        <v>8.36056123016713</v>
      </c>
      <c r="H51" s="0" t="n">
        <v>8.17261295156514</v>
      </c>
      <c r="I51" s="0" t="n">
        <v>8.56532978272961</v>
      </c>
      <c r="J51" s="0" t="n">
        <v>8.32399541720954</v>
      </c>
    </row>
    <row r="52" customFormat="false" ht="15" hidden="false" customHeight="false" outlineLevel="0" collapsed="false">
      <c r="A52" s="0" t="n">
        <v>12</v>
      </c>
      <c r="B52" s="0" t="s">
        <v>305</v>
      </c>
      <c r="C52" s="0" t="s">
        <v>15</v>
      </c>
      <c r="D52" s="0" t="s">
        <v>15</v>
      </c>
      <c r="E52" s="0" t="n">
        <v>9.04852088252627</v>
      </c>
      <c r="F52" s="0" t="n">
        <v>8.94039054992312</v>
      </c>
      <c r="G52" s="0" t="n">
        <v>8.64681930874937</v>
      </c>
      <c r="H52" s="0" t="n">
        <v>8.61652192087022</v>
      </c>
      <c r="I52" s="0" t="n">
        <v>8.50839158826708</v>
      </c>
      <c r="J52" s="0" t="n">
        <v>8.24078207429321</v>
      </c>
    </row>
    <row r="53" customFormat="false" ht="15" hidden="false" customHeight="false" outlineLevel="0" collapsed="false">
      <c r="A53" s="0" t="n">
        <v>218</v>
      </c>
      <c r="B53" s="0" t="s">
        <v>306</v>
      </c>
      <c r="C53" s="0" t="s">
        <v>83</v>
      </c>
      <c r="D53" s="0" t="s">
        <v>83</v>
      </c>
      <c r="E53" s="0" t="n">
        <v>8.93203264981853</v>
      </c>
      <c r="F53" s="0" t="n">
        <v>8.80614177949313</v>
      </c>
      <c r="G53" s="0" t="n">
        <v>8.63929719865524</v>
      </c>
      <c r="H53" s="0" t="n">
        <v>8.3835976923304</v>
      </c>
      <c r="I53" s="0" t="n">
        <v>8.03611799548203</v>
      </c>
      <c r="J53" s="0" t="n">
        <v>8.07492999409273</v>
      </c>
    </row>
    <row r="54" customFormat="false" ht="15" hidden="false" customHeight="false" outlineLevel="0" collapsed="false">
      <c r="A54" s="0" t="n">
        <v>818</v>
      </c>
      <c r="B54" s="0" t="s">
        <v>307</v>
      </c>
      <c r="C54" s="0" t="s">
        <v>84</v>
      </c>
      <c r="D54" s="0" t="s">
        <v>84</v>
      </c>
      <c r="E54" s="0" t="n">
        <v>8.93464449360122</v>
      </c>
      <c r="F54" s="0" t="n">
        <v>8.58256795169532</v>
      </c>
      <c r="G54" s="0" t="n">
        <v>8.74189042243909</v>
      </c>
      <c r="H54" s="0" t="n">
        <v>8.03251365106193</v>
      </c>
      <c r="I54" s="0" t="n">
        <v>7.66058709640763</v>
      </c>
      <c r="J54" s="0" t="n">
        <v>8.90272776257681</v>
      </c>
    </row>
    <row r="55" customFormat="false" ht="15" hidden="false" customHeight="false" outlineLevel="0" collapsed="false">
      <c r="A55" s="0" t="n">
        <v>232</v>
      </c>
      <c r="B55" s="0" t="s">
        <v>308</v>
      </c>
      <c r="C55" s="0" t="s">
        <v>87</v>
      </c>
      <c r="D55" s="0" t="s">
        <v>87</v>
      </c>
      <c r="E55" s="0" t="n">
        <v>9.12896567103296</v>
      </c>
      <c r="F55" s="0" t="n">
        <v>9.12896567103296</v>
      </c>
      <c r="G55" s="0" t="n">
        <v>9.12896567103296</v>
      </c>
      <c r="H55" s="0" t="n">
        <v>9.12321961471105</v>
      </c>
      <c r="I55" s="0" t="n">
        <v>9.09762354564074</v>
      </c>
      <c r="J55" s="0" t="n">
        <v>9.10608591949664</v>
      </c>
    </row>
    <row r="56" customFormat="false" ht="15" hidden="false" customHeight="false" outlineLevel="0" collapsed="false">
      <c r="A56" s="0" t="n">
        <v>724</v>
      </c>
      <c r="B56" s="0" t="s">
        <v>309</v>
      </c>
      <c r="C56" s="0" t="s">
        <v>198</v>
      </c>
      <c r="D56" s="0" t="s">
        <v>198</v>
      </c>
      <c r="E56" s="0" t="n">
        <v>8.07822091725891</v>
      </c>
      <c r="F56" s="0" t="n">
        <v>8.07822091725891</v>
      </c>
      <c r="G56" s="0" t="n">
        <v>8.07822091725891</v>
      </c>
      <c r="H56" s="0" t="n">
        <v>7.51129410578937</v>
      </c>
      <c r="I56" s="0" t="n">
        <v>7.55653124010547</v>
      </c>
      <c r="J56" s="0" t="n">
        <v>7.11612214146918</v>
      </c>
    </row>
    <row r="57" customFormat="false" ht="15" hidden="false" customHeight="false" outlineLevel="0" collapsed="false">
      <c r="A57" s="0" t="n">
        <v>233</v>
      </c>
      <c r="B57" s="0" t="s">
        <v>310</v>
      </c>
      <c r="C57" s="0" t="s">
        <v>88</v>
      </c>
      <c r="D57" s="0" t="s">
        <v>88</v>
      </c>
      <c r="E57" s="0" t="n">
        <v>7.60417127070164</v>
      </c>
      <c r="F57" s="0" t="n">
        <v>7.60417127070164</v>
      </c>
      <c r="G57" s="0" t="n">
        <v>7.30396594631986</v>
      </c>
      <c r="H57" s="0" t="n">
        <v>7.50690620823446</v>
      </c>
      <c r="I57" s="0" t="n">
        <v>7.44526669496311</v>
      </c>
      <c r="J57" s="0" t="n">
        <v>6.79695483122511</v>
      </c>
    </row>
    <row r="58" customFormat="false" ht="15" hidden="false" customHeight="false" outlineLevel="0" collapsed="false">
      <c r="A58" s="0" t="n">
        <v>231</v>
      </c>
      <c r="B58" s="0" t="s">
        <v>311</v>
      </c>
      <c r="C58" s="0" t="s">
        <v>89</v>
      </c>
      <c r="D58" s="0" t="s">
        <v>89</v>
      </c>
      <c r="E58" s="0" t="n">
        <v>9.13418935859833</v>
      </c>
      <c r="F58" s="0" t="n">
        <v>9.13314462108525</v>
      </c>
      <c r="G58" s="0" t="n">
        <v>9.12269724595452</v>
      </c>
      <c r="H58" s="0" t="n">
        <v>9.12792093351989</v>
      </c>
      <c r="I58" s="0" t="n">
        <v>9.12739856476335</v>
      </c>
      <c r="J58" s="0" t="n">
        <v>9.09872052002947</v>
      </c>
    </row>
    <row r="59" customFormat="false" ht="15" hidden="false" customHeight="false" outlineLevel="0" collapsed="false">
      <c r="A59" s="0" t="n">
        <v>246</v>
      </c>
      <c r="B59" s="0" t="s">
        <v>312</v>
      </c>
      <c r="C59" s="0" t="s">
        <v>94</v>
      </c>
      <c r="D59" s="0" t="s">
        <v>94</v>
      </c>
      <c r="E59" s="0" t="n">
        <v>7.62809575975103</v>
      </c>
      <c r="F59" s="0" t="n">
        <v>7.62809575975103</v>
      </c>
      <c r="G59" s="0" t="n">
        <v>7.62809575975103</v>
      </c>
      <c r="H59" s="0" t="n">
        <v>7.64799800937509</v>
      </c>
      <c r="I59" s="0" t="n">
        <v>7.4331999766871</v>
      </c>
      <c r="J59" s="0" t="n">
        <v>7.14772545123967</v>
      </c>
    </row>
    <row r="60" customFormat="false" ht="15" hidden="false" customHeight="false" outlineLevel="0" collapsed="false">
      <c r="A60" s="0" t="n">
        <v>242</v>
      </c>
      <c r="B60" s="0" t="s">
        <v>313</v>
      </c>
      <c r="C60" s="0" t="s">
        <v>92</v>
      </c>
      <c r="D60" s="0" t="s">
        <v>92</v>
      </c>
      <c r="E60" s="0" t="n">
        <v>8.88031814292138</v>
      </c>
      <c r="F60" s="0" t="n">
        <v>8.90486947447861</v>
      </c>
      <c r="G60" s="0" t="n">
        <v>8.95188266256694</v>
      </c>
      <c r="H60" s="0" t="n">
        <v>8.9633225383351</v>
      </c>
      <c r="I60" s="0" t="n">
        <v>8.91636158712243</v>
      </c>
      <c r="J60" s="0" t="n">
        <v>8.6896535467854</v>
      </c>
    </row>
    <row r="61" customFormat="false" ht="15" hidden="false" customHeight="false" outlineLevel="0" collapsed="false">
      <c r="A61" s="0" t="n">
        <v>250</v>
      </c>
      <c r="B61" s="0" t="s">
        <v>314</v>
      </c>
      <c r="C61" s="0" t="s">
        <v>95</v>
      </c>
      <c r="D61" s="0" t="s">
        <v>95</v>
      </c>
      <c r="E61" s="0" t="n">
        <v>8.51204816956284</v>
      </c>
      <c r="F61" s="0" t="n">
        <v>8.14639003998698</v>
      </c>
      <c r="G61" s="0" t="n">
        <v>7.51730134648955</v>
      </c>
      <c r="H61" s="0" t="n">
        <v>7.3865002098527</v>
      </c>
      <c r="I61" s="0" t="n">
        <v>7.37662744035415</v>
      </c>
      <c r="J61" s="0" t="n">
        <v>7.43220747604968</v>
      </c>
    </row>
    <row r="62" customFormat="false" ht="15" hidden="false" customHeight="false" outlineLevel="0" collapsed="false">
      <c r="A62" s="0" t="n">
        <v>583</v>
      </c>
      <c r="B62" s="0" t="s">
        <v>315</v>
      </c>
      <c r="C62" s="0" t="s">
        <v>90</v>
      </c>
      <c r="D62" s="0" t="s">
        <v>316</v>
      </c>
      <c r="E62" s="0" t="n">
        <v>8.903302368209</v>
      </c>
      <c r="F62" s="0" t="n">
        <v>8.903302368209</v>
      </c>
      <c r="G62" s="0" t="n">
        <v>8.903302368209</v>
      </c>
      <c r="H62" s="0" t="n">
        <v>8.8276111353868</v>
      </c>
      <c r="I62" s="0" t="n">
        <v>9.04643140750012</v>
      </c>
      <c r="J62" s="0" t="n">
        <v>9.04643140750012</v>
      </c>
    </row>
    <row r="63" customFormat="false" ht="15" hidden="false" customHeight="false" outlineLevel="0" collapsed="false">
      <c r="A63" s="0" t="n">
        <v>266</v>
      </c>
      <c r="B63" s="0" t="s">
        <v>317</v>
      </c>
      <c r="C63" s="0" t="s">
        <v>99</v>
      </c>
      <c r="D63" s="0" t="s">
        <v>99</v>
      </c>
      <c r="E63" s="0" t="n">
        <v>9.07777353289234</v>
      </c>
      <c r="F63" s="0" t="n">
        <v>9.03911824490861</v>
      </c>
      <c r="G63" s="0" t="n">
        <v>8.88084051167791</v>
      </c>
      <c r="H63" s="0" t="n">
        <v>8.98432176234788</v>
      </c>
      <c r="I63" s="0" t="n">
        <v>9.08832538177439</v>
      </c>
      <c r="J63" s="0" t="n">
        <v>8.78268742232462</v>
      </c>
    </row>
    <row r="64" customFormat="false" ht="15" hidden="false" customHeight="false" outlineLevel="0" collapsed="false">
      <c r="A64" s="0" t="n">
        <v>826</v>
      </c>
      <c r="B64" s="0" t="s">
        <v>318</v>
      </c>
      <c r="C64" s="0" t="s">
        <v>221</v>
      </c>
      <c r="D64" s="0" t="s">
        <v>221</v>
      </c>
      <c r="E64" s="0" t="n">
        <v>8.72099567217761</v>
      </c>
      <c r="F64" s="0" t="n">
        <v>8.45981129390914</v>
      </c>
      <c r="G64" s="0" t="n">
        <v>8.29244434431471</v>
      </c>
      <c r="H64" s="0" t="n">
        <v>8.09869777251516</v>
      </c>
      <c r="I64" s="0" t="n">
        <v>7.7668891383629</v>
      </c>
      <c r="J64" s="0" t="n">
        <v>7.67014644465226</v>
      </c>
    </row>
    <row r="65" customFormat="false" ht="15" hidden="false" customHeight="false" outlineLevel="0" collapsed="false">
      <c r="A65" s="0" t="n">
        <v>268</v>
      </c>
      <c r="B65" s="0" t="s">
        <v>319</v>
      </c>
      <c r="C65" s="0" t="s">
        <v>101</v>
      </c>
      <c r="D65" s="0" t="s">
        <v>101</v>
      </c>
      <c r="E65" s="0" t="n">
        <v>7.46731065648896</v>
      </c>
      <c r="F65" s="0" t="n">
        <v>6.98516429420537</v>
      </c>
      <c r="G65" s="0" t="n">
        <v>6.56570218270621</v>
      </c>
      <c r="H65" s="0" t="n">
        <v>7.13450952169928</v>
      </c>
      <c r="I65" s="0" t="n">
        <v>6.81612576459002</v>
      </c>
      <c r="J65" s="0" t="n">
        <v>5.41957289398852</v>
      </c>
    </row>
    <row r="66" customFormat="false" ht="15" hidden="false" customHeight="false" outlineLevel="0" collapsed="false">
      <c r="A66" s="0" t="n">
        <v>288</v>
      </c>
      <c r="B66" s="0" t="s">
        <v>320</v>
      </c>
      <c r="C66" s="0" t="s">
        <v>103</v>
      </c>
      <c r="D66" s="0" t="s">
        <v>103</v>
      </c>
      <c r="E66" s="0" t="n">
        <v>9.11433934584992</v>
      </c>
      <c r="F66" s="0" t="n">
        <v>9.09814591439728</v>
      </c>
      <c r="G66" s="0" t="n">
        <v>9.11642882087607</v>
      </c>
      <c r="H66" s="0" t="n">
        <v>9.10650381450187</v>
      </c>
      <c r="I66" s="0" t="n">
        <v>9.089892488044</v>
      </c>
      <c r="J66" s="0" t="n">
        <v>9.06790076339379</v>
      </c>
    </row>
    <row r="67" customFormat="false" ht="15" hidden="false" customHeight="false" outlineLevel="0" collapsed="false">
      <c r="A67" s="0" t="n">
        <v>324</v>
      </c>
      <c r="B67" s="0" t="s">
        <v>321</v>
      </c>
      <c r="C67" s="0" t="s">
        <v>109</v>
      </c>
      <c r="D67" s="0" t="s">
        <v>109</v>
      </c>
      <c r="E67" s="0" t="n">
        <v>9.12008540217183</v>
      </c>
      <c r="F67" s="0" t="n">
        <v>9.12844330227642</v>
      </c>
      <c r="G67" s="0" t="n">
        <v>9.06889326403121</v>
      </c>
      <c r="H67" s="0" t="n">
        <v>9.09046709367619</v>
      </c>
      <c r="I67" s="0" t="n">
        <v>9.08665380175347</v>
      </c>
      <c r="J67" s="0" t="n">
        <v>9.09542959686329</v>
      </c>
    </row>
    <row r="68" customFormat="false" ht="15" hidden="false" customHeight="false" outlineLevel="0" collapsed="false">
      <c r="A68" s="0" t="n">
        <v>270</v>
      </c>
      <c r="B68" s="0" t="s">
        <v>322</v>
      </c>
      <c r="C68" s="0" t="s">
        <v>100</v>
      </c>
      <c r="D68" s="0" t="s">
        <v>100</v>
      </c>
      <c r="E68" s="0" t="n">
        <v>9.11642882087607</v>
      </c>
      <c r="F68" s="0" t="n">
        <v>9.11799592714568</v>
      </c>
      <c r="G68" s="0" t="n">
        <v>9.09657880812767</v>
      </c>
      <c r="H68" s="0" t="n">
        <v>9.12060777092837</v>
      </c>
      <c r="I68" s="0" t="n">
        <v>9.11904066465876</v>
      </c>
      <c r="J68" s="0" t="n">
        <v>9.08555682736474</v>
      </c>
    </row>
    <row r="69" customFormat="false" ht="15" hidden="false" customHeight="false" outlineLevel="0" collapsed="false">
      <c r="A69" s="0" t="n">
        <v>624</v>
      </c>
      <c r="B69" s="0" t="s">
        <v>323</v>
      </c>
      <c r="C69" s="0" t="s">
        <v>110</v>
      </c>
      <c r="D69" s="0" t="s">
        <v>110</v>
      </c>
      <c r="E69" s="0" t="n">
        <v>9.115384083363</v>
      </c>
      <c r="F69" s="0" t="n">
        <v>9.06523668273545</v>
      </c>
      <c r="G69" s="0" t="n">
        <v>9.06366957646584</v>
      </c>
      <c r="H69" s="0" t="n">
        <v>9.05217746382203</v>
      </c>
      <c r="I69" s="0" t="n">
        <v>9.115384083363</v>
      </c>
      <c r="J69" s="0" t="n">
        <v>9.07234089782435</v>
      </c>
    </row>
    <row r="70" customFormat="false" ht="15" hidden="false" customHeight="false" outlineLevel="0" collapsed="false">
      <c r="A70" s="0" t="n">
        <v>226</v>
      </c>
      <c r="B70" s="0" t="s">
        <v>324</v>
      </c>
      <c r="C70" s="0" t="s">
        <v>86</v>
      </c>
      <c r="D70" s="0" t="s">
        <v>86</v>
      </c>
      <c r="E70" s="0" t="n">
        <v>9.05165509506549</v>
      </c>
      <c r="F70" s="0" t="n">
        <v>9.09396696434498</v>
      </c>
      <c r="G70" s="0" t="n">
        <v>8.99210505682028</v>
      </c>
      <c r="H70" s="0" t="n">
        <v>9.01038796329907</v>
      </c>
      <c r="I70" s="0" t="n">
        <v>9.02741718476218</v>
      </c>
      <c r="J70" s="0" t="n">
        <v>8.92905514790627</v>
      </c>
    </row>
    <row r="71" customFormat="false" ht="15" hidden="false" customHeight="false" outlineLevel="0" collapsed="false">
      <c r="A71" s="0" t="n">
        <v>300</v>
      </c>
      <c r="B71" s="0" t="s">
        <v>325</v>
      </c>
      <c r="C71" s="0" t="s">
        <v>104</v>
      </c>
      <c r="D71" s="0" t="s">
        <v>104</v>
      </c>
      <c r="E71" s="0" t="n">
        <v>8.45981129390914</v>
      </c>
      <c r="F71" s="0" t="n">
        <v>7.88520566171851</v>
      </c>
      <c r="G71" s="0" t="n">
        <v>7.38493310358309</v>
      </c>
      <c r="H71" s="0" t="n">
        <v>6.91166701016062</v>
      </c>
      <c r="I71" s="0" t="n">
        <v>7.07856382787418</v>
      </c>
      <c r="J71" s="0" t="n">
        <v>6.27688449721694</v>
      </c>
    </row>
    <row r="72" customFormat="false" ht="15" hidden="false" customHeight="false" outlineLevel="0" collapsed="false">
      <c r="A72" s="0" t="n">
        <v>308</v>
      </c>
      <c r="B72" s="0" t="s">
        <v>326</v>
      </c>
      <c r="C72" s="0" t="s">
        <v>105</v>
      </c>
      <c r="D72" s="0" t="s">
        <v>105</v>
      </c>
      <c r="E72" s="0" t="n">
        <v>9.02292481345596</v>
      </c>
      <c r="F72" s="0" t="n">
        <v>8.95815108764538</v>
      </c>
      <c r="G72" s="0" t="n">
        <v>8.87770629913869</v>
      </c>
      <c r="H72" s="0" t="n">
        <v>8.84417022496902</v>
      </c>
      <c r="I72" s="0" t="n">
        <v>8.79527650935716</v>
      </c>
      <c r="J72" s="0" t="n">
        <v>8.40407454758665</v>
      </c>
    </row>
    <row r="73" customFormat="false" ht="15" hidden="false" customHeight="false" outlineLevel="0" collapsed="false">
      <c r="A73" s="0" t="n">
        <v>320</v>
      </c>
      <c r="B73" s="0" t="s">
        <v>327</v>
      </c>
      <c r="C73" s="0" t="s">
        <v>108</v>
      </c>
      <c r="D73" s="0" t="s">
        <v>108</v>
      </c>
      <c r="E73" s="0" t="n">
        <v>9.04277482620437</v>
      </c>
      <c r="F73" s="0" t="n">
        <v>8.99576163811604</v>
      </c>
      <c r="G73" s="0" t="n">
        <v>8.73144304730835</v>
      </c>
      <c r="H73" s="0" t="n">
        <v>8.68176577856169</v>
      </c>
      <c r="I73" s="0" t="n">
        <v>8.66672155837343</v>
      </c>
      <c r="J73" s="0" t="n">
        <v>8.9535020057122</v>
      </c>
    </row>
    <row r="74" customFormat="false" ht="15" hidden="false" customHeight="false" outlineLevel="0" collapsed="false">
      <c r="A74" s="0" t="n">
        <v>316</v>
      </c>
      <c r="B74" s="0" t="s">
        <v>328</v>
      </c>
      <c r="C74" s="0" t="s">
        <v>107</v>
      </c>
      <c r="D74" s="0" t="s">
        <v>107</v>
      </c>
      <c r="E74" s="0" t="n">
        <v>8.51883896339782</v>
      </c>
      <c r="F74" s="0" t="n">
        <v>8.51883896339782</v>
      </c>
      <c r="G74" s="0" t="n">
        <v>8.51883896339782</v>
      </c>
      <c r="H74" s="0" t="n">
        <v>8.57264294532112</v>
      </c>
      <c r="I74" s="0" t="n">
        <v>8.57264294532112</v>
      </c>
      <c r="J74" s="0" t="n">
        <v>8.57264294532112</v>
      </c>
    </row>
    <row r="75" customFormat="false" ht="15" hidden="false" customHeight="false" outlineLevel="0" collapsed="false">
      <c r="A75" s="0" t="n">
        <v>328</v>
      </c>
      <c r="B75" s="0" t="s">
        <v>329</v>
      </c>
      <c r="C75" s="0" t="s">
        <v>111</v>
      </c>
      <c r="D75" s="0" t="s">
        <v>111</v>
      </c>
      <c r="E75" s="0" t="n">
        <v>9.00568664449024</v>
      </c>
      <c r="F75" s="0" t="n">
        <v>9.00882085702946</v>
      </c>
      <c r="G75" s="0" t="n">
        <v>9.05008798879588</v>
      </c>
      <c r="H75" s="0" t="n">
        <v>8.88282551295275</v>
      </c>
      <c r="I75" s="0" t="n">
        <v>8.77991886791498</v>
      </c>
      <c r="J75" s="0" t="n">
        <v>8.71979422403758</v>
      </c>
    </row>
    <row r="76" customFormat="false" ht="15" hidden="false" customHeight="false" outlineLevel="0" collapsed="false">
      <c r="A76" s="0" t="n">
        <v>344</v>
      </c>
      <c r="B76" s="0" t="s">
        <v>330</v>
      </c>
      <c r="C76" s="0" t="s">
        <v>66</v>
      </c>
      <c r="D76" s="0" t="s">
        <v>66</v>
      </c>
      <c r="E76" s="0" t="n">
        <v>8.96807609401958</v>
      </c>
      <c r="F76" s="0" t="n">
        <v>8.70741408450765</v>
      </c>
      <c r="G76" s="0" t="n">
        <v>8.65204299631474</v>
      </c>
      <c r="H76" s="0" t="n">
        <v>8.44988628753494</v>
      </c>
      <c r="I76" s="0" t="n">
        <v>8.44988628753494</v>
      </c>
      <c r="J76" s="0" t="n">
        <v>8.44988628753494</v>
      </c>
    </row>
    <row r="77" customFormat="false" ht="15" hidden="false" customHeight="false" outlineLevel="0" collapsed="false">
      <c r="A77" s="0" t="n">
        <v>340</v>
      </c>
      <c r="B77" s="0" t="s">
        <v>331</v>
      </c>
      <c r="C77" s="0" t="s">
        <v>113</v>
      </c>
      <c r="D77" s="0" t="s">
        <v>113</v>
      </c>
      <c r="E77" s="0" t="n">
        <v>9.09657880812767</v>
      </c>
      <c r="F77" s="0" t="n">
        <v>8.96598661899344</v>
      </c>
      <c r="G77" s="0" t="n">
        <v>8.77323254783131</v>
      </c>
      <c r="H77" s="0" t="n">
        <v>8.84683430562736</v>
      </c>
      <c r="I77" s="0" t="n">
        <v>8.98479189422876</v>
      </c>
      <c r="J77" s="0" t="n">
        <v>8.9775309685129</v>
      </c>
    </row>
    <row r="78" customFormat="false" ht="15" hidden="false" customHeight="false" outlineLevel="0" collapsed="false">
      <c r="A78" s="0" t="n">
        <v>191</v>
      </c>
      <c r="B78" s="0" t="s">
        <v>332</v>
      </c>
      <c r="C78" s="0" t="s">
        <v>73</v>
      </c>
      <c r="D78" s="0" t="s">
        <v>73</v>
      </c>
      <c r="E78" s="0" t="n">
        <v>8.26496774772087</v>
      </c>
      <c r="F78" s="0" t="n">
        <v>8.26496774772087</v>
      </c>
      <c r="G78" s="0" t="n">
        <v>7.587977839249</v>
      </c>
      <c r="H78" s="0" t="n">
        <v>7.90745857074699</v>
      </c>
      <c r="I78" s="0" t="n">
        <v>7.65390077632396</v>
      </c>
      <c r="J78" s="0" t="n">
        <v>7.57199335529897</v>
      </c>
    </row>
    <row r="79" customFormat="false" ht="15" hidden="false" customHeight="false" outlineLevel="0" collapsed="false">
      <c r="A79" s="0" t="n">
        <v>332</v>
      </c>
      <c r="B79" s="0" t="s">
        <v>333</v>
      </c>
      <c r="C79" s="0" t="s">
        <v>112</v>
      </c>
      <c r="D79" s="0" t="s">
        <v>112</v>
      </c>
      <c r="E79" s="0" t="n">
        <v>9.08404195797078</v>
      </c>
      <c r="F79" s="0" t="n">
        <v>9.09657880812767</v>
      </c>
      <c r="G79" s="0" t="n">
        <v>9.09710117688421</v>
      </c>
      <c r="H79" s="0" t="n">
        <v>9.01435796584876</v>
      </c>
      <c r="I79" s="0" t="n">
        <v>9.01435796584876</v>
      </c>
      <c r="J79" s="0" t="n">
        <v>9.01649967775056</v>
      </c>
    </row>
    <row r="80" customFormat="false" ht="15" hidden="false" customHeight="false" outlineLevel="0" collapsed="false">
      <c r="A80" s="0" t="n">
        <v>348</v>
      </c>
      <c r="B80" s="0" t="s">
        <v>334</v>
      </c>
      <c r="C80" s="0" t="s">
        <v>114</v>
      </c>
      <c r="D80" s="0" t="s">
        <v>114</v>
      </c>
      <c r="E80" s="0" t="n">
        <v>8.35533754260176</v>
      </c>
      <c r="F80" s="0" t="n">
        <v>7.93744253737221</v>
      </c>
      <c r="G80" s="0" t="n">
        <v>7.48360856169292</v>
      </c>
      <c r="H80" s="0" t="n">
        <v>7.57006059089978</v>
      </c>
      <c r="I80" s="0" t="n">
        <v>7.62945391851803</v>
      </c>
      <c r="J80" s="0" t="n">
        <v>7.35891913950755</v>
      </c>
    </row>
    <row r="81" customFormat="false" ht="15" hidden="false" customHeight="false" outlineLevel="0" collapsed="false">
      <c r="A81" s="0" t="n">
        <v>360</v>
      </c>
      <c r="B81" s="0" t="s">
        <v>335</v>
      </c>
      <c r="C81" s="0" t="s">
        <v>117</v>
      </c>
      <c r="D81" s="0" t="s">
        <v>117</v>
      </c>
      <c r="E81" s="0" t="n">
        <v>9.12792093351989</v>
      </c>
      <c r="F81" s="0" t="n">
        <v>9.09448933310152</v>
      </c>
      <c r="G81" s="0" t="n">
        <v>9.06366957646584</v>
      </c>
      <c r="H81" s="0" t="n">
        <v>9.05426693884818</v>
      </c>
      <c r="I81" s="0" t="n">
        <v>9.06602023587026</v>
      </c>
      <c r="J81" s="0" t="n">
        <v>8.91589145524154</v>
      </c>
    </row>
    <row r="82" customFormat="false" ht="15" hidden="false" customHeight="false" outlineLevel="0" collapsed="false">
      <c r="A82" s="0" t="n">
        <v>356</v>
      </c>
      <c r="B82" s="0" t="s">
        <v>336</v>
      </c>
      <c r="C82" s="0" t="s">
        <v>116</v>
      </c>
      <c r="D82" s="0" t="s">
        <v>116</v>
      </c>
      <c r="E82" s="0" t="n">
        <v>9.0291932385344</v>
      </c>
      <c r="F82" s="0" t="n">
        <v>8.94509186873196</v>
      </c>
      <c r="G82" s="0" t="n">
        <v>8.92628659349663</v>
      </c>
      <c r="H82" s="0" t="n">
        <v>8.86422918522004</v>
      </c>
      <c r="I82" s="0" t="n">
        <v>8.79329150808232</v>
      </c>
      <c r="J82" s="0" t="n">
        <v>8.69116841617935</v>
      </c>
    </row>
    <row r="83" customFormat="false" ht="15" hidden="false" customHeight="false" outlineLevel="0" collapsed="false">
      <c r="A83" s="0" t="n">
        <v>372</v>
      </c>
      <c r="B83" s="0" t="s">
        <v>337</v>
      </c>
      <c r="C83" s="0" t="s">
        <v>119</v>
      </c>
      <c r="D83" s="0" t="s">
        <v>119</v>
      </c>
      <c r="E83" s="0" t="n">
        <v>8.32801765663487</v>
      </c>
      <c r="F83" s="0" t="n">
        <v>8.32801765663487</v>
      </c>
      <c r="G83" s="0" t="n">
        <v>8.32801765663487</v>
      </c>
      <c r="H83" s="0" t="n">
        <v>7.97379940282718</v>
      </c>
      <c r="I83" s="0" t="n">
        <v>6.98014955414262</v>
      </c>
      <c r="J83" s="0" t="n">
        <v>7.40854417137856</v>
      </c>
    </row>
    <row r="84" customFormat="false" ht="15" hidden="false" customHeight="false" outlineLevel="0" collapsed="false">
      <c r="A84" s="0" t="n">
        <v>364</v>
      </c>
      <c r="B84" s="0" t="s">
        <v>338</v>
      </c>
      <c r="C84" s="0" t="s">
        <v>120</v>
      </c>
      <c r="D84" s="0" t="s">
        <v>339</v>
      </c>
      <c r="E84" s="0" t="n">
        <v>9.01143270081215</v>
      </c>
      <c r="F84" s="0" t="n">
        <v>8.97904583790686</v>
      </c>
      <c r="G84" s="0" t="n">
        <v>8.97277741282841</v>
      </c>
      <c r="H84" s="0" t="n">
        <v>8.59092585179991</v>
      </c>
      <c r="I84" s="0" t="n">
        <v>8.67398248408929</v>
      </c>
      <c r="J84" s="0" t="n">
        <v>8.31124961955004</v>
      </c>
    </row>
    <row r="85" customFormat="false" ht="15" hidden="false" customHeight="false" outlineLevel="0" collapsed="false">
      <c r="A85" s="0" t="n">
        <v>368</v>
      </c>
      <c r="B85" s="0" t="s">
        <v>340</v>
      </c>
      <c r="C85" s="0" t="s">
        <v>118</v>
      </c>
      <c r="D85" s="0" t="s">
        <v>118</v>
      </c>
      <c r="E85" s="0" t="n">
        <v>9.03702876988246</v>
      </c>
      <c r="F85" s="0" t="n">
        <v>8.84479706747687</v>
      </c>
      <c r="G85" s="0" t="n">
        <v>8.82390231721539</v>
      </c>
      <c r="H85" s="0" t="n">
        <v>8.85158786131185</v>
      </c>
      <c r="I85" s="0" t="n">
        <v>8.79224677056925</v>
      </c>
      <c r="J85" s="0" t="n">
        <v>8.76910583465466</v>
      </c>
    </row>
    <row r="86" customFormat="false" ht="15" hidden="false" customHeight="false" outlineLevel="0" collapsed="false">
      <c r="A86" s="0" t="n">
        <v>352</v>
      </c>
      <c r="B86" s="0" t="s">
        <v>341</v>
      </c>
      <c r="C86" s="0" t="s">
        <v>115</v>
      </c>
      <c r="D86" s="0" t="s">
        <v>115</v>
      </c>
      <c r="E86" s="0" t="n">
        <v>8.51204816956284</v>
      </c>
      <c r="F86" s="0" t="n">
        <v>8.04191628867959</v>
      </c>
      <c r="G86" s="0" t="n">
        <v>7.67625815910374</v>
      </c>
      <c r="H86" s="0" t="n">
        <v>7.33556925609035</v>
      </c>
      <c r="I86" s="0" t="n">
        <v>7.27643711285037</v>
      </c>
      <c r="J86" s="0" t="n">
        <v>7.00877536200084</v>
      </c>
    </row>
    <row r="87" customFormat="false" ht="15" hidden="false" customHeight="false" outlineLevel="0" collapsed="false">
      <c r="A87" s="0" t="n">
        <v>376</v>
      </c>
      <c r="B87" s="0" t="s">
        <v>342</v>
      </c>
      <c r="C87" s="0" t="s">
        <v>121</v>
      </c>
      <c r="D87" s="0" t="s">
        <v>121</v>
      </c>
      <c r="E87" s="0" t="n">
        <v>7.84759511124785</v>
      </c>
      <c r="F87" s="0" t="n">
        <v>7.73162924729665</v>
      </c>
      <c r="G87" s="0" t="n">
        <v>7.19928324750986</v>
      </c>
      <c r="H87" s="0" t="n">
        <v>7.14239728992299</v>
      </c>
      <c r="I87" s="0" t="n">
        <v>7.30062278627803</v>
      </c>
      <c r="J87" s="0" t="n">
        <v>6.72298741529948</v>
      </c>
    </row>
    <row r="88" customFormat="false" ht="15" hidden="false" customHeight="false" outlineLevel="0" collapsed="false">
      <c r="A88" s="0" t="n">
        <v>380</v>
      </c>
      <c r="B88" s="0" t="s">
        <v>343</v>
      </c>
      <c r="C88" s="0" t="s">
        <v>122</v>
      </c>
      <c r="D88" s="0" t="s">
        <v>122</v>
      </c>
      <c r="E88" s="0" t="n">
        <v>6.69911516312575</v>
      </c>
      <c r="F88" s="0" t="n">
        <v>6.69911516312575</v>
      </c>
      <c r="G88" s="0" t="n">
        <v>6.69911516312575</v>
      </c>
      <c r="H88" s="0" t="n">
        <v>7.33222609604851</v>
      </c>
      <c r="I88" s="0" t="n">
        <v>7.14553150246221</v>
      </c>
      <c r="J88" s="0" t="n">
        <v>7.06122118515715</v>
      </c>
    </row>
    <row r="89" customFormat="false" ht="15" hidden="false" customHeight="false" outlineLevel="0" collapsed="false">
      <c r="A89" s="0" t="n">
        <v>388</v>
      </c>
      <c r="B89" s="0" t="s">
        <v>344</v>
      </c>
      <c r="C89" s="0" t="s">
        <v>123</v>
      </c>
      <c r="D89" s="0" t="s">
        <v>123</v>
      </c>
      <c r="E89" s="0" t="n">
        <v>8.9372563373839</v>
      </c>
      <c r="F89" s="0" t="n">
        <v>8.95031555629733</v>
      </c>
      <c r="G89" s="0" t="n">
        <v>8.84114048618111</v>
      </c>
      <c r="H89" s="0" t="n">
        <v>8.40705204949891</v>
      </c>
      <c r="I89" s="0" t="n">
        <v>8.93177146544027</v>
      </c>
      <c r="J89" s="0" t="n">
        <v>8.45662484449427</v>
      </c>
    </row>
    <row r="90" customFormat="false" ht="15" hidden="false" customHeight="false" outlineLevel="0" collapsed="false">
      <c r="A90" s="0" t="n">
        <v>400</v>
      </c>
      <c r="B90" s="0" t="s">
        <v>345</v>
      </c>
      <c r="C90" s="0" t="s">
        <v>125</v>
      </c>
      <c r="D90" s="0" t="s">
        <v>125</v>
      </c>
      <c r="E90" s="0" t="n">
        <v>8.95815108764538</v>
      </c>
      <c r="F90" s="0" t="n">
        <v>8.72830883476913</v>
      </c>
      <c r="G90" s="0" t="n">
        <v>8.53346528858085</v>
      </c>
      <c r="H90" s="0" t="n">
        <v>8.16247899768832</v>
      </c>
      <c r="I90" s="0" t="n">
        <v>7.9726501915628</v>
      </c>
      <c r="J90" s="0" t="n">
        <v>7.92506239784228</v>
      </c>
    </row>
    <row r="91" customFormat="false" ht="15" hidden="false" customHeight="false" outlineLevel="0" collapsed="false">
      <c r="A91" s="0" t="n">
        <v>392</v>
      </c>
      <c r="B91" s="0" t="s">
        <v>346</v>
      </c>
      <c r="C91" s="0" t="s">
        <v>124</v>
      </c>
      <c r="D91" s="0" t="s">
        <v>124</v>
      </c>
      <c r="E91" s="0" t="n">
        <v>8.61652192087022</v>
      </c>
      <c r="F91" s="0" t="n">
        <v>8.51204816956284</v>
      </c>
      <c r="G91" s="0" t="n">
        <v>8.25028918566218</v>
      </c>
      <c r="H91" s="0" t="n">
        <v>8.09112342554537</v>
      </c>
      <c r="I91" s="0" t="n">
        <v>7.98659743736233</v>
      </c>
      <c r="J91" s="0" t="n">
        <v>7.87919842101834</v>
      </c>
    </row>
    <row r="92" customFormat="false" ht="15" hidden="false" customHeight="false" outlineLevel="0" collapsed="false">
      <c r="A92" s="0" t="n">
        <v>398</v>
      </c>
      <c r="B92" s="0" t="s">
        <v>347</v>
      </c>
      <c r="C92" s="0" t="s">
        <v>126</v>
      </c>
      <c r="D92" s="0" t="s">
        <v>126</v>
      </c>
      <c r="E92" s="0" t="n">
        <v>7.02575234658829</v>
      </c>
      <c r="F92" s="0" t="n">
        <v>7.02575234658829</v>
      </c>
      <c r="G92" s="0" t="n">
        <v>7.02575234658829</v>
      </c>
      <c r="H92" s="0" t="n">
        <v>7.42531220846339</v>
      </c>
      <c r="I92" s="0" t="n">
        <v>7.08713067548138</v>
      </c>
      <c r="J92" s="0" t="n">
        <v>7.05986302639015</v>
      </c>
    </row>
    <row r="93" customFormat="false" ht="15" hidden="false" customHeight="false" outlineLevel="0" collapsed="false">
      <c r="A93" s="0" t="n">
        <v>404</v>
      </c>
      <c r="B93" s="0" t="s">
        <v>348</v>
      </c>
      <c r="C93" s="0" t="s">
        <v>128</v>
      </c>
      <c r="D93" s="0" t="s">
        <v>128</v>
      </c>
      <c r="E93" s="0" t="n">
        <v>9.09083275180576</v>
      </c>
      <c r="F93" s="0" t="n">
        <v>9.07254984532697</v>
      </c>
      <c r="G93" s="0" t="n">
        <v>9.115384083363</v>
      </c>
      <c r="H93" s="0" t="n">
        <v>9.06993800154429</v>
      </c>
      <c r="I93" s="0" t="n">
        <v>9.0502969362985</v>
      </c>
      <c r="J93" s="0" t="n">
        <v>9.05713996700913</v>
      </c>
    </row>
    <row r="94" customFormat="false" ht="15" hidden="false" customHeight="false" outlineLevel="0" collapsed="false">
      <c r="A94" s="0" t="n">
        <v>417</v>
      </c>
      <c r="B94" s="0" t="s">
        <v>349</v>
      </c>
      <c r="C94" s="0" t="s">
        <v>131</v>
      </c>
      <c r="D94" s="0" t="s">
        <v>131</v>
      </c>
      <c r="E94" s="0" t="n">
        <v>7.5258159572211</v>
      </c>
      <c r="F94" s="0" t="n">
        <v>7.5258159572211</v>
      </c>
      <c r="G94" s="0" t="n">
        <v>7.34188991804445</v>
      </c>
      <c r="H94" s="0" t="n">
        <v>7.67401197345063</v>
      </c>
      <c r="I94" s="0" t="n">
        <v>7.91686120836465</v>
      </c>
      <c r="J94" s="0" t="n">
        <v>7.98288861919092</v>
      </c>
    </row>
    <row r="95" customFormat="false" ht="15" hidden="false" customHeight="false" outlineLevel="0" collapsed="false">
      <c r="A95" s="0" t="n">
        <v>116</v>
      </c>
      <c r="B95" s="0" t="s">
        <v>350</v>
      </c>
      <c r="C95" s="0" t="s">
        <v>54</v>
      </c>
      <c r="D95" s="0" t="s">
        <v>54</v>
      </c>
      <c r="E95" s="0" t="n">
        <v>9.12426435222413</v>
      </c>
      <c r="F95" s="0" t="n">
        <v>9.10650381450187</v>
      </c>
      <c r="G95" s="0" t="n">
        <v>9.10859328952802</v>
      </c>
      <c r="H95" s="0" t="n">
        <v>9.05092377880634</v>
      </c>
      <c r="I95" s="0" t="n">
        <v>9.01864138965236</v>
      </c>
      <c r="J95" s="0" t="n">
        <v>9.03823021802249</v>
      </c>
    </row>
    <row r="96" customFormat="false" ht="15" hidden="false" customHeight="false" outlineLevel="0" collapsed="false">
      <c r="A96" s="0" t="n">
        <v>296</v>
      </c>
      <c r="B96" s="0" t="s">
        <v>351</v>
      </c>
      <c r="C96" s="0" t="s">
        <v>129</v>
      </c>
      <c r="D96" s="0" t="s">
        <v>129</v>
      </c>
      <c r="E96" s="0" t="n">
        <v>8.85628918012068</v>
      </c>
      <c r="F96" s="0" t="n">
        <v>8.8693483990341</v>
      </c>
      <c r="G96" s="0" t="n">
        <v>9.03807350739553</v>
      </c>
      <c r="H96" s="0" t="n">
        <v>9.07098273905736</v>
      </c>
      <c r="I96" s="0" t="n">
        <v>8.93077896480284</v>
      </c>
      <c r="J96" s="0" t="n">
        <v>9.03237968794928</v>
      </c>
    </row>
    <row r="97" customFormat="false" ht="15" hidden="false" customHeight="false" outlineLevel="0" collapsed="false">
      <c r="A97" s="0" t="n">
        <v>410</v>
      </c>
      <c r="B97" s="0" t="s">
        <v>352</v>
      </c>
      <c r="C97" s="0" t="s">
        <v>179</v>
      </c>
      <c r="D97" s="0" t="s">
        <v>179</v>
      </c>
      <c r="E97" s="0" t="n">
        <v>8.87770629913869</v>
      </c>
      <c r="F97" s="0" t="n">
        <v>8.87770629913869</v>
      </c>
      <c r="G97" s="0" t="n">
        <v>8.72099567217761</v>
      </c>
      <c r="H97" s="0" t="n">
        <v>8.45981129390914</v>
      </c>
      <c r="I97" s="0" t="n">
        <v>8.10256330131353</v>
      </c>
      <c r="J97" s="0" t="n">
        <v>7.90568251697476</v>
      </c>
    </row>
    <row r="98" customFormat="false" ht="15" hidden="false" customHeight="false" outlineLevel="0" collapsed="false">
      <c r="A98" s="0" t="n">
        <v>414</v>
      </c>
      <c r="B98" s="0" t="s">
        <v>353</v>
      </c>
      <c r="C98" s="0" t="s">
        <v>130</v>
      </c>
      <c r="D98" s="0" t="s">
        <v>130</v>
      </c>
      <c r="E98" s="0" t="n">
        <v>8.68390749046349</v>
      </c>
      <c r="F98" s="0" t="n">
        <v>8.25190852880744</v>
      </c>
      <c r="G98" s="0" t="n">
        <v>9.0432971949609</v>
      </c>
      <c r="H98" s="0" t="n">
        <v>8.15161372755235</v>
      </c>
      <c r="I98" s="0" t="n">
        <v>7.86974354652502</v>
      </c>
      <c r="J98" s="0" t="n">
        <v>7.75654623698347</v>
      </c>
    </row>
    <row r="99" customFormat="false" ht="15" hidden="false" customHeight="false" outlineLevel="0" collapsed="false">
      <c r="A99" s="0" t="n">
        <v>418</v>
      </c>
      <c r="B99" s="0" t="s">
        <v>354</v>
      </c>
      <c r="C99" s="0" t="s">
        <v>132</v>
      </c>
      <c r="D99" s="0" t="s">
        <v>132</v>
      </c>
      <c r="E99" s="0" t="n">
        <v>9.12844330227642</v>
      </c>
      <c r="F99" s="0" t="n">
        <v>9.11224987082378</v>
      </c>
      <c r="G99" s="0" t="n">
        <v>9.01665638837752</v>
      </c>
      <c r="H99" s="0" t="n">
        <v>8.99001558179413</v>
      </c>
      <c r="I99" s="0" t="n">
        <v>8.73097291542747</v>
      </c>
      <c r="J99" s="0" t="n">
        <v>8.9442560787215</v>
      </c>
    </row>
    <row r="100" customFormat="false" ht="15" hidden="false" customHeight="false" outlineLevel="0" collapsed="false">
      <c r="A100" s="0" t="n">
        <v>422</v>
      </c>
      <c r="B100" s="0" t="s">
        <v>355</v>
      </c>
      <c r="C100" s="0" t="s">
        <v>134</v>
      </c>
      <c r="D100" s="0" t="s">
        <v>134</v>
      </c>
      <c r="E100" s="0" t="n">
        <v>8.73248778482142</v>
      </c>
      <c r="F100" s="0" t="n">
        <v>8.25452037259013</v>
      </c>
      <c r="G100" s="0" t="n">
        <v>8.16624005273538</v>
      </c>
      <c r="H100" s="0" t="n">
        <v>8.04191628867959</v>
      </c>
      <c r="I100" s="0" t="n">
        <v>7.91733134024554</v>
      </c>
      <c r="J100" s="0" t="n">
        <v>8.03993128740475</v>
      </c>
    </row>
    <row r="101" customFormat="false" ht="15" hidden="false" customHeight="false" outlineLevel="0" collapsed="false">
      <c r="A101" s="0" t="n">
        <v>430</v>
      </c>
      <c r="B101" s="0" t="s">
        <v>356</v>
      </c>
      <c r="C101" s="0" t="s">
        <v>136</v>
      </c>
      <c r="D101" s="0" t="s">
        <v>136</v>
      </c>
      <c r="E101" s="0" t="n">
        <v>9.09866828315382</v>
      </c>
      <c r="F101" s="0" t="n">
        <v>9.09710117688421</v>
      </c>
      <c r="G101" s="0" t="n">
        <v>9.08299722045771</v>
      </c>
      <c r="H101" s="0" t="n">
        <v>9.12687619600681</v>
      </c>
      <c r="I101" s="0" t="n">
        <v>9.12682395913116</v>
      </c>
      <c r="J101" s="0" t="n">
        <v>9.11924961216137</v>
      </c>
    </row>
    <row r="102" customFormat="false" ht="15" hidden="false" customHeight="false" outlineLevel="0" collapsed="false">
      <c r="A102" s="0" t="n">
        <v>434</v>
      </c>
      <c r="B102" s="0" t="s">
        <v>357</v>
      </c>
      <c r="C102" s="0" t="s">
        <v>137</v>
      </c>
      <c r="D102" s="0" t="s">
        <v>137</v>
      </c>
      <c r="E102" s="0" t="n">
        <v>9.05949062641355</v>
      </c>
      <c r="F102" s="0" t="n">
        <v>8.44257312494343</v>
      </c>
      <c r="G102" s="0" t="n">
        <v>8.5794337391561</v>
      </c>
      <c r="H102" s="0" t="n">
        <v>8.48864604926998</v>
      </c>
      <c r="I102" s="0" t="n">
        <v>8.14639003998698</v>
      </c>
      <c r="J102" s="0" t="n">
        <v>8.04687879186669</v>
      </c>
    </row>
    <row r="103" customFormat="false" ht="15" hidden="false" customHeight="false" outlineLevel="0" collapsed="false">
      <c r="A103" s="0" t="n">
        <v>662</v>
      </c>
      <c r="B103" s="0" t="s">
        <v>358</v>
      </c>
      <c r="C103" s="0" t="s">
        <v>200</v>
      </c>
      <c r="D103" s="0" t="s">
        <v>359</v>
      </c>
      <c r="E103" s="0" t="n">
        <v>9.06628142024853</v>
      </c>
      <c r="F103" s="0" t="n">
        <v>9.04120771993475</v>
      </c>
      <c r="G103" s="0" t="n">
        <v>8.95606161261923</v>
      </c>
      <c r="H103" s="0" t="n">
        <v>8.89181025556519</v>
      </c>
      <c r="I103" s="0" t="n">
        <v>8.27776578225602</v>
      </c>
      <c r="J103" s="0" t="n">
        <v>8.80410454134264</v>
      </c>
    </row>
    <row r="104" customFormat="false" ht="15" hidden="false" customHeight="false" outlineLevel="0" collapsed="false">
      <c r="A104" s="0" t="n">
        <v>144</v>
      </c>
      <c r="B104" s="0" t="s">
        <v>360</v>
      </c>
      <c r="C104" s="0" t="s">
        <v>199</v>
      </c>
      <c r="D104" s="0" t="s">
        <v>199</v>
      </c>
      <c r="E104" s="0" t="n">
        <v>9.02240244469942</v>
      </c>
      <c r="F104" s="0" t="n">
        <v>9.05061035755242</v>
      </c>
      <c r="G104" s="0" t="n">
        <v>9.06262483895277</v>
      </c>
      <c r="H104" s="0" t="n">
        <v>8.91735408775985</v>
      </c>
      <c r="I104" s="0" t="n">
        <v>8.76074793455007</v>
      </c>
      <c r="J104" s="0" t="n">
        <v>8.61438020896842</v>
      </c>
    </row>
    <row r="105" customFormat="false" ht="15" hidden="false" customHeight="false" outlineLevel="0" collapsed="false">
      <c r="A105" s="0" t="n">
        <v>426</v>
      </c>
      <c r="B105" s="0" t="s">
        <v>361</v>
      </c>
      <c r="C105" s="0" t="s">
        <v>135</v>
      </c>
      <c r="D105" s="0" t="s">
        <v>135</v>
      </c>
      <c r="E105" s="0" t="n">
        <v>9.11695118963261</v>
      </c>
      <c r="F105" s="0" t="n">
        <v>9.12217487719798</v>
      </c>
      <c r="G105" s="0" t="n">
        <v>9.11642882087607</v>
      </c>
      <c r="H105" s="0" t="n">
        <v>9.11068276455417</v>
      </c>
      <c r="I105" s="0" t="n">
        <v>9.10274275945481</v>
      </c>
      <c r="J105" s="0" t="n">
        <v>9.10274275945481</v>
      </c>
    </row>
    <row r="106" customFormat="false" ht="15" hidden="false" customHeight="false" outlineLevel="0" collapsed="false">
      <c r="A106" s="0" t="n">
        <v>440</v>
      </c>
      <c r="B106" s="0" t="s">
        <v>362</v>
      </c>
      <c r="C106" s="0" t="s">
        <v>138</v>
      </c>
      <c r="D106" s="0" t="s">
        <v>138</v>
      </c>
      <c r="E106" s="0" t="n">
        <v>7.19567890308976</v>
      </c>
      <c r="F106" s="0" t="n">
        <v>7.19567890308976</v>
      </c>
      <c r="G106" s="0" t="n">
        <v>7.03531169483292</v>
      </c>
      <c r="H106" s="0" t="n">
        <v>7.41747667711534</v>
      </c>
      <c r="I106" s="0" t="n">
        <v>7.35531479508745</v>
      </c>
      <c r="J106" s="0" t="n">
        <v>5.82038644087931</v>
      </c>
    </row>
    <row r="107" customFormat="false" ht="15" hidden="false" customHeight="false" outlineLevel="0" collapsed="false">
      <c r="A107" s="0" t="n">
        <v>442</v>
      </c>
      <c r="B107" s="0" t="s">
        <v>363</v>
      </c>
      <c r="C107" s="0" t="s">
        <v>139</v>
      </c>
      <c r="D107" s="0" t="s">
        <v>139</v>
      </c>
      <c r="E107" s="0" t="n">
        <v>8.61652192087022</v>
      </c>
      <c r="F107" s="0" t="n">
        <v>8.25086379129437</v>
      </c>
      <c r="G107" s="0" t="n">
        <v>8.09415316433329</v>
      </c>
      <c r="H107" s="0" t="n">
        <v>7.83296878606482</v>
      </c>
      <c r="I107" s="0" t="n">
        <v>7.69281724868596</v>
      </c>
      <c r="J107" s="0" t="n">
        <v>7.56708308898752</v>
      </c>
    </row>
    <row r="108" customFormat="false" ht="15" hidden="false" customHeight="false" outlineLevel="0" collapsed="false">
      <c r="A108" s="0" t="n">
        <v>428</v>
      </c>
      <c r="B108" s="0" t="s">
        <v>364</v>
      </c>
      <c r="C108" s="0" t="s">
        <v>133</v>
      </c>
      <c r="D108" s="0" t="s">
        <v>133</v>
      </c>
      <c r="E108" s="0" t="n">
        <v>7.24634867247384</v>
      </c>
      <c r="F108" s="0" t="n">
        <v>7.24634867247384</v>
      </c>
      <c r="G108" s="0" t="n">
        <v>6.6872051554767</v>
      </c>
      <c r="H108" s="0" t="n">
        <v>7.35677742760575</v>
      </c>
      <c r="I108" s="0" t="n">
        <v>7.53224109292651</v>
      </c>
      <c r="J108" s="0" t="n">
        <v>7.47227315967607</v>
      </c>
    </row>
    <row r="109" customFormat="false" ht="15" hidden="false" customHeight="false" outlineLevel="0" collapsed="false">
      <c r="A109" s="0" t="n">
        <v>446</v>
      </c>
      <c r="B109" s="0" t="s">
        <v>365</v>
      </c>
      <c r="C109" s="0" t="s">
        <v>67</v>
      </c>
      <c r="D109" s="0" t="s">
        <v>67</v>
      </c>
      <c r="F109" s="0" t="n">
        <v>8.58152321418225</v>
      </c>
      <c r="G109" s="0" t="n">
        <v>8.32295067969647</v>
      </c>
      <c r="H109" s="0" t="n">
        <v>8.32295067969647</v>
      </c>
      <c r="I109" s="0" t="n">
        <v>8.32295067969647</v>
      </c>
      <c r="J109" s="0" t="n">
        <v>8.32295067969647</v>
      </c>
    </row>
    <row r="110" customFormat="false" ht="15" hidden="false" customHeight="false" outlineLevel="0" collapsed="false">
      <c r="A110" s="0" t="n">
        <v>504</v>
      </c>
      <c r="B110" s="0" t="s">
        <v>366</v>
      </c>
      <c r="C110" s="0" t="s">
        <v>155</v>
      </c>
      <c r="D110" s="0" t="s">
        <v>155</v>
      </c>
      <c r="E110" s="0" t="n">
        <v>9.08351958921424</v>
      </c>
      <c r="F110" s="0" t="n">
        <v>9.09919065191036</v>
      </c>
      <c r="G110" s="0" t="n">
        <v>9.02710376350826</v>
      </c>
      <c r="H110" s="0" t="n">
        <v>8.89860104940017</v>
      </c>
      <c r="I110" s="0" t="n">
        <v>8.81502204835426</v>
      </c>
      <c r="J110" s="0" t="n">
        <v>8.75714359012997</v>
      </c>
    </row>
    <row r="111" customFormat="false" ht="15" hidden="false" customHeight="false" outlineLevel="0" collapsed="false">
      <c r="A111" s="0" t="n">
        <v>498</v>
      </c>
      <c r="B111" s="0" t="s">
        <v>367</v>
      </c>
      <c r="C111" s="0" t="s">
        <v>152</v>
      </c>
      <c r="D111" s="0" t="s">
        <v>368</v>
      </c>
      <c r="E111" s="0" t="n">
        <v>7.66790025899915</v>
      </c>
      <c r="F111" s="0" t="n">
        <v>7.66790025899915</v>
      </c>
      <c r="G111" s="0" t="n">
        <v>7.28604869797065</v>
      </c>
      <c r="H111" s="0" t="n">
        <v>7.85631866948202</v>
      </c>
      <c r="I111" s="0" t="n">
        <v>7.89523514184402</v>
      </c>
      <c r="J111" s="0" t="n">
        <v>7.46386302269582</v>
      </c>
    </row>
    <row r="112" customFormat="false" ht="15" hidden="false" customHeight="false" outlineLevel="0" collapsed="false">
      <c r="A112" s="0" t="n">
        <v>450</v>
      </c>
      <c r="B112" s="0" t="s">
        <v>369</v>
      </c>
      <c r="C112" s="0" t="s">
        <v>141</v>
      </c>
      <c r="D112" s="0" t="s">
        <v>141</v>
      </c>
      <c r="E112" s="0" t="n">
        <v>9.07881827040541</v>
      </c>
      <c r="F112" s="0" t="n">
        <v>9.08874327677961</v>
      </c>
      <c r="G112" s="0" t="n">
        <v>9.07620642662273</v>
      </c>
      <c r="H112" s="0" t="n">
        <v>9.08299722045771</v>
      </c>
      <c r="I112" s="0" t="n">
        <v>9.0368720592555</v>
      </c>
      <c r="J112" s="0" t="n">
        <v>9.04423745872267</v>
      </c>
    </row>
    <row r="113" customFormat="false" ht="15" hidden="false" customHeight="false" outlineLevel="0" collapsed="false">
      <c r="A113" s="0" t="n">
        <v>462</v>
      </c>
      <c r="B113" s="0" t="s">
        <v>370</v>
      </c>
      <c r="C113" s="0" t="s">
        <v>144</v>
      </c>
      <c r="D113" s="0" t="s">
        <v>144</v>
      </c>
      <c r="E113" s="0" t="n">
        <v>9.12165250844144</v>
      </c>
      <c r="F113" s="0" t="n">
        <v>9.12165250844144</v>
      </c>
      <c r="G113" s="0" t="n">
        <v>9.10232486444957</v>
      </c>
      <c r="H113" s="0" t="n">
        <v>8.73301015357796</v>
      </c>
      <c r="I113" s="0" t="n">
        <v>8.38897809052273</v>
      </c>
      <c r="J113" s="0" t="n">
        <v>6.75547875195608</v>
      </c>
    </row>
    <row r="114" customFormat="false" ht="15" hidden="false" customHeight="false" outlineLevel="0" collapsed="false">
      <c r="A114" s="0" t="n">
        <v>484</v>
      </c>
      <c r="B114" s="0" t="s">
        <v>371</v>
      </c>
      <c r="C114" s="0" t="s">
        <v>151</v>
      </c>
      <c r="D114" s="0" t="s">
        <v>151</v>
      </c>
      <c r="E114" s="0" t="n">
        <v>8.61652192087022</v>
      </c>
      <c r="F114" s="0" t="n">
        <v>8.61652192087022</v>
      </c>
      <c r="G114" s="0" t="n">
        <v>8.61652192087022</v>
      </c>
      <c r="H114" s="0" t="n">
        <v>8.1041826444588</v>
      </c>
      <c r="I114" s="0" t="n">
        <v>7.97076966403926</v>
      </c>
      <c r="J114" s="0" t="n">
        <v>7.8942426412066</v>
      </c>
    </row>
    <row r="115" customFormat="false" ht="15" hidden="false" customHeight="false" outlineLevel="0" collapsed="false">
      <c r="A115" s="0" t="n">
        <v>807</v>
      </c>
      <c r="B115" s="0" t="s">
        <v>372</v>
      </c>
      <c r="C115" s="0" t="s">
        <v>140</v>
      </c>
      <c r="D115" s="0" t="s">
        <v>373</v>
      </c>
      <c r="E115" s="0" t="n">
        <v>8.67398248408929</v>
      </c>
      <c r="F115" s="0" t="n">
        <v>8.45406523758724</v>
      </c>
      <c r="G115" s="0" t="n">
        <v>7.98853020176152</v>
      </c>
      <c r="H115" s="0" t="n">
        <v>7.99521652184519</v>
      </c>
      <c r="I115" s="0" t="n">
        <v>7.74108412178997</v>
      </c>
      <c r="J115" s="0" t="n">
        <v>7.63781181862262</v>
      </c>
    </row>
    <row r="116" customFormat="false" ht="15" hidden="false" customHeight="false" outlineLevel="0" collapsed="false">
      <c r="A116" s="0" t="n">
        <v>466</v>
      </c>
      <c r="B116" s="0" t="s">
        <v>374</v>
      </c>
      <c r="C116" s="0" t="s">
        <v>145</v>
      </c>
      <c r="D116" s="0" t="s">
        <v>145</v>
      </c>
      <c r="E116" s="0" t="n">
        <v>9.13157751481564</v>
      </c>
      <c r="F116" s="0" t="n">
        <v>9.11851829590222</v>
      </c>
      <c r="G116" s="0" t="n">
        <v>9.11224987082378</v>
      </c>
      <c r="H116" s="0" t="n">
        <v>9.11590645211954</v>
      </c>
      <c r="I116" s="0" t="n">
        <v>9.08555682736474</v>
      </c>
      <c r="J116" s="0" t="n">
        <v>9.07171405531651</v>
      </c>
    </row>
    <row r="117" customFormat="false" ht="15" hidden="false" customHeight="false" outlineLevel="0" collapsed="false">
      <c r="A117" s="0" t="n">
        <v>470</v>
      </c>
      <c r="B117" s="0" t="s">
        <v>375</v>
      </c>
      <c r="C117" s="0" t="s">
        <v>146</v>
      </c>
      <c r="D117" s="0" t="s">
        <v>146</v>
      </c>
      <c r="E117" s="0" t="n">
        <v>8.67346011533275</v>
      </c>
      <c r="F117" s="0" t="n">
        <v>8.47234814406603</v>
      </c>
      <c r="G117" s="0" t="n">
        <v>7.98450796233619</v>
      </c>
      <c r="H117" s="0" t="n">
        <v>7.77989612040067</v>
      </c>
      <c r="I117" s="0" t="n">
        <v>8.01423074458314</v>
      </c>
      <c r="J117" s="0" t="n">
        <v>7.64502050746283</v>
      </c>
    </row>
    <row r="118" customFormat="false" ht="15" hidden="false" customHeight="false" outlineLevel="0" collapsed="false">
      <c r="A118" s="0" t="n">
        <v>104</v>
      </c>
      <c r="B118" s="0" t="s">
        <v>376</v>
      </c>
      <c r="C118" s="0" t="s">
        <v>157</v>
      </c>
      <c r="D118" s="0" t="s">
        <v>157</v>
      </c>
      <c r="E118" s="0" t="n">
        <v>9.10493670823226</v>
      </c>
      <c r="F118" s="0" t="n">
        <v>9.07934063916195</v>
      </c>
      <c r="G118" s="0" t="n">
        <v>9.09814591439728</v>
      </c>
      <c r="H118" s="0" t="n">
        <v>8.98113531293301</v>
      </c>
      <c r="I118" s="0" t="n">
        <v>8.86600523899227</v>
      </c>
      <c r="J118" s="0" t="n">
        <v>8.78524702923166</v>
      </c>
    </row>
    <row r="119" customFormat="false" ht="15" hidden="false" customHeight="false" outlineLevel="0" collapsed="false">
      <c r="A119" s="0" t="n">
        <v>499</v>
      </c>
      <c r="B119" s="0" t="s">
        <v>377</v>
      </c>
      <c r="C119" s="0" t="s">
        <v>154</v>
      </c>
      <c r="D119" s="0" t="s">
        <v>154</v>
      </c>
      <c r="E119" s="0" t="n">
        <v>8.16843400151284</v>
      </c>
      <c r="F119" s="0" t="n">
        <v>8.16843400151284</v>
      </c>
      <c r="G119" s="0" t="n">
        <v>8.16843400151284</v>
      </c>
      <c r="H119" s="0" t="n">
        <v>8.15474794009157</v>
      </c>
      <c r="I119" s="0" t="n">
        <v>8.07122117592132</v>
      </c>
      <c r="J119" s="0" t="n">
        <v>7.69939909501833</v>
      </c>
    </row>
    <row r="120" customFormat="false" ht="15" hidden="false" customHeight="false" outlineLevel="0" collapsed="false">
      <c r="A120" s="0" t="n">
        <v>496</v>
      </c>
      <c r="B120" s="0" t="s">
        <v>378</v>
      </c>
      <c r="C120" s="0" t="s">
        <v>153</v>
      </c>
      <c r="D120" s="0" t="s">
        <v>153</v>
      </c>
      <c r="E120" s="0" t="n">
        <v>8.66353510895855</v>
      </c>
      <c r="F120" s="0" t="n">
        <v>8.2357150973548</v>
      </c>
      <c r="G120" s="0" t="n">
        <v>7.81311877331642</v>
      </c>
      <c r="H120" s="0" t="n">
        <v>7.81207403580334</v>
      </c>
      <c r="I120" s="0" t="n">
        <v>7.69903343688875</v>
      </c>
      <c r="J120" s="0" t="n">
        <v>7.64533392871675</v>
      </c>
    </row>
    <row r="121" customFormat="false" ht="15" hidden="false" customHeight="false" outlineLevel="0" collapsed="false">
      <c r="A121" s="0" t="n">
        <v>508</v>
      </c>
      <c r="B121" s="0" t="s">
        <v>379</v>
      </c>
      <c r="C121" s="0" t="s">
        <v>156</v>
      </c>
      <c r="D121" s="0" t="s">
        <v>156</v>
      </c>
      <c r="E121" s="0" t="n">
        <v>9.11642882087607</v>
      </c>
      <c r="F121" s="0" t="n">
        <v>9.12583145849374</v>
      </c>
      <c r="G121" s="0" t="n">
        <v>9.13262225232872</v>
      </c>
      <c r="H121" s="0" t="n">
        <v>9.12635382725027</v>
      </c>
      <c r="I121" s="0" t="n">
        <v>9.11345131896381</v>
      </c>
      <c r="J121" s="0" t="n">
        <v>9.09511617560937</v>
      </c>
    </row>
    <row r="122" customFormat="false" ht="15" hidden="false" customHeight="false" outlineLevel="0" collapsed="false">
      <c r="A122" s="0" t="n">
        <v>478</v>
      </c>
      <c r="B122" s="0" t="s">
        <v>380</v>
      </c>
      <c r="C122" s="0" t="s">
        <v>148</v>
      </c>
      <c r="D122" s="0" t="s">
        <v>148</v>
      </c>
      <c r="E122" s="0" t="n">
        <v>9.12635382725027</v>
      </c>
      <c r="F122" s="0" t="n">
        <v>9.10284723320611</v>
      </c>
      <c r="G122" s="0" t="n">
        <v>9.10598144574533</v>
      </c>
      <c r="H122" s="0" t="n">
        <v>9.06680378900506</v>
      </c>
      <c r="I122" s="0" t="n">
        <v>9.05713996700913</v>
      </c>
      <c r="J122" s="0" t="n">
        <v>9.04146890431302</v>
      </c>
    </row>
    <row r="123" customFormat="false" ht="15" hidden="false" customHeight="false" outlineLevel="0" collapsed="false">
      <c r="A123" s="0" t="n">
        <v>480</v>
      </c>
      <c r="B123" s="0" t="s">
        <v>381</v>
      </c>
      <c r="C123" s="0" t="s">
        <v>149</v>
      </c>
      <c r="D123" s="0" t="s">
        <v>149</v>
      </c>
      <c r="E123" s="0" t="n">
        <v>9.02658139475172</v>
      </c>
      <c r="F123" s="0" t="n">
        <v>8.86673655525142</v>
      </c>
      <c r="G123" s="0" t="n">
        <v>8.7152496158557</v>
      </c>
      <c r="H123" s="0" t="n">
        <v>8.69487723435077</v>
      </c>
      <c r="I123" s="0" t="n">
        <v>8.51105566892542</v>
      </c>
      <c r="J123" s="0" t="n">
        <v>7.81567838022345</v>
      </c>
    </row>
    <row r="124" customFormat="false" ht="15" hidden="false" customHeight="false" outlineLevel="0" collapsed="false">
      <c r="A124" s="0" t="n">
        <v>454</v>
      </c>
      <c r="B124" s="0" t="s">
        <v>382</v>
      </c>
      <c r="C124" s="0" t="s">
        <v>142</v>
      </c>
      <c r="D124" s="0" t="s">
        <v>142</v>
      </c>
      <c r="E124" s="0" t="n">
        <v>9.12478672098066</v>
      </c>
      <c r="F124" s="0" t="n">
        <v>9.13209988357218</v>
      </c>
      <c r="G124" s="0" t="n">
        <v>9.12739856476335</v>
      </c>
      <c r="H124" s="0" t="n">
        <v>9.12426435222413</v>
      </c>
      <c r="I124" s="0" t="n">
        <v>9.12896567103296</v>
      </c>
      <c r="J124" s="0" t="n">
        <v>9.12018987592314</v>
      </c>
    </row>
    <row r="125" customFormat="false" ht="15" hidden="false" customHeight="false" outlineLevel="0" collapsed="false">
      <c r="A125" s="0" t="n">
        <v>458</v>
      </c>
      <c r="B125" s="0" t="s">
        <v>383</v>
      </c>
      <c r="C125" s="0" t="s">
        <v>143</v>
      </c>
      <c r="D125" s="0" t="s">
        <v>143</v>
      </c>
      <c r="E125" s="0" t="n">
        <v>9.06419194522238</v>
      </c>
      <c r="F125" s="0" t="n">
        <v>9.00568664449024</v>
      </c>
      <c r="G125" s="0" t="n">
        <v>8.93412212484468</v>
      </c>
      <c r="H125" s="0" t="n">
        <v>8.7752697859818</v>
      </c>
      <c r="I125" s="0" t="n">
        <v>8.52818936413983</v>
      </c>
      <c r="J125" s="0" t="n">
        <v>8.33663674111773</v>
      </c>
    </row>
    <row r="126" customFormat="false" ht="15" hidden="false" customHeight="false" outlineLevel="0" collapsed="false">
      <c r="A126" s="0" t="n">
        <v>516</v>
      </c>
      <c r="B126" s="0" t="s">
        <v>384</v>
      </c>
      <c r="C126" s="0" t="s">
        <v>158</v>
      </c>
      <c r="D126" s="0" t="s">
        <v>158</v>
      </c>
      <c r="E126" s="0" t="n">
        <v>9.01822349464713</v>
      </c>
      <c r="F126" s="0" t="n">
        <v>9.01822349464713</v>
      </c>
      <c r="G126" s="0" t="n">
        <v>9.01822349464713</v>
      </c>
      <c r="H126" s="0" t="n">
        <v>8.98479189422876</v>
      </c>
      <c r="I126" s="0" t="n">
        <v>8.94352476246235</v>
      </c>
      <c r="J126" s="0" t="n">
        <v>8.92043606342341</v>
      </c>
    </row>
    <row r="127" customFormat="false" ht="15" hidden="false" customHeight="false" outlineLevel="0" collapsed="false">
      <c r="A127" s="0" t="n">
        <v>540</v>
      </c>
      <c r="B127" s="0" t="s">
        <v>385</v>
      </c>
      <c r="C127" s="0" t="s">
        <v>161</v>
      </c>
      <c r="D127" s="0" t="s">
        <v>161</v>
      </c>
      <c r="F127" s="0" t="n">
        <v>8.79778387938854</v>
      </c>
      <c r="G127" s="0" t="n">
        <v>8.79778387938854</v>
      </c>
      <c r="H127" s="0" t="n">
        <v>8.10355580195095</v>
      </c>
      <c r="I127" s="0" t="n">
        <v>8.10355580195095</v>
      </c>
      <c r="J127" s="0" t="n">
        <v>8.10355580195095</v>
      </c>
    </row>
    <row r="128" customFormat="false" ht="15" hidden="false" customHeight="false" outlineLevel="0" collapsed="false">
      <c r="A128" s="0" t="n">
        <v>562</v>
      </c>
      <c r="B128" s="0" t="s">
        <v>386</v>
      </c>
      <c r="C128" s="0" t="s">
        <v>164</v>
      </c>
      <c r="D128" s="0" t="s">
        <v>164</v>
      </c>
      <c r="E128" s="0" t="n">
        <v>9.13314462108525</v>
      </c>
      <c r="F128" s="0" t="n">
        <v>9.13053277730257</v>
      </c>
      <c r="G128" s="0" t="n">
        <v>9.1294880397895</v>
      </c>
      <c r="H128" s="0" t="n">
        <v>9.12165250844144</v>
      </c>
      <c r="I128" s="0" t="n">
        <v>9.12896567103296</v>
      </c>
      <c r="J128" s="0" t="n">
        <v>9.11627211024911</v>
      </c>
    </row>
    <row r="129" customFormat="false" ht="15" hidden="false" customHeight="false" outlineLevel="0" collapsed="false">
      <c r="A129" s="0" t="n">
        <v>566</v>
      </c>
      <c r="B129" s="0" t="s">
        <v>387</v>
      </c>
      <c r="C129" s="0" t="s">
        <v>165</v>
      </c>
      <c r="D129" s="0" t="s">
        <v>165</v>
      </c>
      <c r="E129" s="0" t="n">
        <v>9.13001040854603</v>
      </c>
      <c r="F129" s="0" t="n">
        <v>9.07986300791849</v>
      </c>
      <c r="G129" s="0" t="n">
        <v>9.03859587615207</v>
      </c>
      <c r="H129" s="0" t="n">
        <v>8.99837348189872</v>
      </c>
      <c r="I129" s="0" t="n">
        <v>9.04298377370698</v>
      </c>
      <c r="J129" s="0" t="n">
        <v>8.9400771286692</v>
      </c>
    </row>
    <row r="130" customFormat="false" ht="15" hidden="false" customHeight="false" outlineLevel="0" collapsed="false">
      <c r="A130" s="0" t="n">
        <v>558</v>
      </c>
      <c r="B130" s="0" t="s">
        <v>388</v>
      </c>
      <c r="C130" s="0" t="s">
        <v>163</v>
      </c>
      <c r="D130" s="0" t="s">
        <v>163</v>
      </c>
      <c r="E130" s="0" t="n">
        <v>8.9612853001846</v>
      </c>
      <c r="F130" s="0" t="n">
        <v>8.9215852746878</v>
      </c>
      <c r="G130" s="0" t="n">
        <v>8.79569440436239</v>
      </c>
      <c r="H130" s="0" t="n">
        <v>8.69174302181154</v>
      </c>
      <c r="I130" s="0" t="n">
        <v>8.75871069639958</v>
      </c>
      <c r="J130" s="0" t="n">
        <v>8.62827521789231</v>
      </c>
    </row>
    <row r="131" customFormat="false" ht="15" hidden="false" customHeight="false" outlineLevel="0" collapsed="false">
      <c r="A131" s="0" t="n">
        <v>528</v>
      </c>
      <c r="B131" s="0" t="s">
        <v>389</v>
      </c>
      <c r="C131" s="0" t="s">
        <v>160</v>
      </c>
      <c r="D131" s="0" t="s">
        <v>160</v>
      </c>
      <c r="E131" s="0" t="n">
        <v>8.56428504521653</v>
      </c>
      <c r="F131" s="0" t="n">
        <v>8.19862691564068</v>
      </c>
      <c r="G131" s="0" t="n">
        <v>7.8312972060439</v>
      </c>
      <c r="H131" s="0" t="n">
        <v>7.86290051581439</v>
      </c>
      <c r="I131" s="0" t="n">
        <v>7.59706705561274</v>
      </c>
      <c r="J131" s="0" t="n">
        <v>7.25554236258889</v>
      </c>
    </row>
    <row r="132" customFormat="false" ht="15" hidden="false" customHeight="false" outlineLevel="0" collapsed="false">
      <c r="A132" s="0" t="n">
        <v>578</v>
      </c>
      <c r="B132" s="0" t="s">
        <v>390</v>
      </c>
      <c r="C132" s="0" t="s">
        <v>166</v>
      </c>
      <c r="D132" s="0" t="s">
        <v>166</v>
      </c>
      <c r="E132" s="0" t="n">
        <v>8.51204816956284</v>
      </c>
      <c r="F132" s="0" t="n">
        <v>8.09415316433329</v>
      </c>
      <c r="G132" s="0" t="n">
        <v>7.83296878606482</v>
      </c>
      <c r="H132" s="0" t="n">
        <v>7.62402128345005</v>
      </c>
      <c r="I132" s="0" t="n">
        <v>7.83563286672316</v>
      </c>
      <c r="J132" s="0" t="n">
        <v>7.61545443584284</v>
      </c>
    </row>
    <row r="133" customFormat="false" ht="15" hidden="false" customHeight="false" outlineLevel="0" collapsed="false">
      <c r="A133" s="0" t="n">
        <v>524</v>
      </c>
      <c r="B133" s="0" t="s">
        <v>391</v>
      </c>
      <c r="C133" s="0" t="s">
        <v>159</v>
      </c>
      <c r="D133" s="0" t="s">
        <v>159</v>
      </c>
      <c r="E133" s="0" t="n">
        <v>9.13209988357218</v>
      </c>
      <c r="F133" s="0" t="n">
        <v>9.1211301396849</v>
      </c>
      <c r="G133" s="0" t="n">
        <v>9.11224987082378</v>
      </c>
      <c r="H133" s="0" t="n">
        <v>9.11799592714568</v>
      </c>
      <c r="I133" s="0" t="n">
        <v>9.02825297477264</v>
      </c>
      <c r="J133" s="0" t="n">
        <v>8.74784542626361</v>
      </c>
    </row>
    <row r="134" customFormat="false" ht="15" hidden="false" customHeight="false" outlineLevel="0" collapsed="false">
      <c r="A134" s="0" t="n">
        <v>554</v>
      </c>
      <c r="B134" s="0" t="s">
        <v>392</v>
      </c>
      <c r="C134" s="0" t="s">
        <v>162</v>
      </c>
      <c r="D134" s="0" t="s">
        <v>162</v>
      </c>
      <c r="E134" s="0" t="n">
        <v>8.56428504521653</v>
      </c>
      <c r="F134" s="0" t="n">
        <v>8.30310066694806</v>
      </c>
      <c r="G134" s="0" t="n">
        <v>8.14639003998698</v>
      </c>
      <c r="H134" s="0" t="n">
        <v>7.9896794130259</v>
      </c>
      <c r="I134" s="0" t="n">
        <v>7.53741254361622</v>
      </c>
      <c r="J134" s="0" t="n">
        <v>7.26369131519087</v>
      </c>
    </row>
    <row r="135" customFormat="false" ht="15" hidden="false" customHeight="false" outlineLevel="0" collapsed="false">
      <c r="A135" s="0" t="n">
        <v>512</v>
      </c>
      <c r="B135" s="0" t="s">
        <v>393</v>
      </c>
      <c r="C135" s="0" t="s">
        <v>167</v>
      </c>
      <c r="D135" s="0" t="s">
        <v>167</v>
      </c>
      <c r="E135" s="0" t="n">
        <v>9.12321961471105</v>
      </c>
      <c r="F135" s="0" t="n">
        <v>9.11904066465876</v>
      </c>
      <c r="G135" s="0" t="n">
        <v>8.72350304220899</v>
      </c>
      <c r="H135" s="0" t="n">
        <v>8.38850795864185</v>
      </c>
      <c r="I135" s="0" t="n">
        <v>8.13207713605787</v>
      </c>
      <c r="J135" s="0" t="n">
        <v>8.09253382118802</v>
      </c>
    </row>
    <row r="136" customFormat="false" ht="15" hidden="false" customHeight="false" outlineLevel="0" collapsed="false">
      <c r="A136" s="0" t="n">
        <v>586</v>
      </c>
      <c r="B136" s="0" t="s">
        <v>394</v>
      </c>
      <c r="C136" s="0" t="s">
        <v>168</v>
      </c>
      <c r="D136" s="0" t="s">
        <v>168</v>
      </c>
      <c r="E136" s="0" t="n">
        <v>9.04225245744783</v>
      </c>
      <c r="F136" s="0" t="n">
        <v>8.99001558179413</v>
      </c>
      <c r="G136" s="0" t="n">
        <v>8.8975563118871</v>
      </c>
      <c r="H136" s="0" t="n">
        <v>8.80191059256518</v>
      </c>
      <c r="I136" s="0" t="n">
        <v>8.71702566962793</v>
      </c>
      <c r="J136" s="0" t="n">
        <v>8.62691705912531</v>
      </c>
    </row>
    <row r="137" customFormat="false" ht="15" hidden="false" customHeight="false" outlineLevel="0" collapsed="false">
      <c r="A137" s="0" t="n">
        <v>591</v>
      </c>
      <c r="B137" s="0" t="s">
        <v>395</v>
      </c>
      <c r="C137" s="0" t="s">
        <v>169</v>
      </c>
      <c r="D137" s="0" t="s">
        <v>169</v>
      </c>
      <c r="E137" s="0" t="n">
        <v>8.95292740008001</v>
      </c>
      <c r="F137" s="0" t="n">
        <v>8.82703652975461</v>
      </c>
      <c r="G137" s="0" t="n">
        <v>8.55749425138155</v>
      </c>
      <c r="H137" s="0" t="n">
        <v>8.35429280508868</v>
      </c>
      <c r="I137" s="0" t="n">
        <v>8.40454467946753</v>
      </c>
      <c r="J137" s="0" t="n">
        <v>8.31945080902767</v>
      </c>
    </row>
    <row r="138" customFormat="false" ht="15" hidden="false" customHeight="false" outlineLevel="0" collapsed="false">
      <c r="A138" s="0" t="n">
        <v>604</v>
      </c>
      <c r="B138" s="0" t="s">
        <v>396</v>
      </c>
      <c r="C138" s="0" t="s">
        <v>172</v>
      </c>
      <c r="D138" s="0" t="s">
        <v>172</v>
      </c>
      <c r="E138" s="0" t="n">
        <v>8.87248261157332</v>
      </c>
      <c r="F138" s="0" t="n">
        <v>8.76487464772671</v>
      </c>
      <c r="G138" s="0" t="n">
        <v>8.58309032045186</v>
      </c>
      <c r="H138" s="0" t="n">
        <v>8.5419798993124</v>
      </c>
      <c r="I138" s="0" t="n">
        <v>8.65831142139318</v>
      </c>
      <c r="J138" s="0" t="n">
        <v>8.45730392387777</v>
      </c>
    </row>
    <row r="139" customFormat="false" ht="15" hidden="false" customHeight="false" outlineLevel="0" collapsed="false">
      <c r="A139" s="0" t="n">
        <v>608</v>
      </c>
      <c r="B139" s="0" t="s">
        <v>397</v>
      </c>
      <c r="C139" s="0" t="s">
        <v>173</v>
      </c>
      <c r="D139" s="0" t="s">
        <v>173</v>
      </c>
      <c r="E139" s="0" t="n">
        <v>9.06262483895277</v>
      </c>
      <c r="F139" s="0" t="n">
        <v>9.07202747657043</v>
      </c>
      <c r="G139" s="0" t="n">
        <v>9.07672879537926</v>
      </c>
      <c r="H139" s="0" t="n">
        <v>8.5023843475669</v>
      </c>
      <c r="I139" s="0" t="n">
        <v>8.47459432971914</v>
      </c>
      <c r="J139" s="0" t="n">
        <v>8.82526047598238</v>
      </c>
    </row>
    <row r="140" customFormat="false" ht="15" hidden="false" customHeight="false" outlineLevel="0" collapsed="false">
      <c r="A140" s="0" t="n">
        <v>598</v>
      </c>
      <c r="B140" s="0" t="s">
        <v>398</v>
      </c>
      <c r="C140" s="0" t="s">
        <v>170</v>
      </c>
      <c r="D140" s="0" t="s">
        <v>170</v>
      </c>
      <c r="E140" s="0" t="n">
        <v>9.09762354564074</v>
      </c>
      <c r="F140" s="0" t="n">
        <v>9.10650381450187</v>
      </c>
      <c r="G140" s="0" t="n">
        <v>9.10075775817996</v>
      </c>
      <c r="H140" s="0" t="n">
        <v>9.11433934584992</v>
      </c>
      <c r="I140" s="0" t="n">
        <v>9.11204092332116</v>
      </c>
      <c r="J140" s="0" t="n">
        <v>9.10237710132523</v>
      </c>
    </row>
    <row r="141" customFormat="false" ht="15" hidden="false" customHeight="false" outlineLevel="0" collapsed="false">
      <c r="A141" s="0" t="n">
        <v>616</v>
      </c>
      <c r="B141" s="0" t="s">
        <v>399</v>
      </c>
      <c r="C141" s="0" t="s">
        <v>174</v>
      </c>
      <c r="D141" s="0" t="s">
        <v>174</v>
      </c>
      <c r="E141" s="0" t="n">
        <v>8.61652192087022</v>
      </c>
      <c r="F141" s="0" t="n">
        <v>8.19862691564068</v>
      </c>
      <c r="G141" s="0" t="n">
        <v>8.01543219272317</v>
      </c>
      <c r="H141" s="0" t="n">
        <v>7.98691085861626</v>
      </c>
      <c r="I141" s="0" t="n">
        <v>8.00498481759243</v>
      </c>
      <c r="J141" s="0" t="n">
        <v>7.8962798793571</v>
      </c>
    </row>
    <row r="142" customFormat="false" ht="15" hidden="false" customHeight="false" outlineLevel="0" collapsed="false">
      <c r="A142" s="0" t="n">
        <v>630</v>
      </c>
      <c r="B142" s="0" t="s">
        <v>400</v>
      </c>
      <c r="C142" s="0" t="s">
        <v>176</v>
      </c>
      <c r="D142" s="0" t="s">
        <v>176</v>
      </c>
      <c r="E142" s="0" t="n">
        <v>8.22474535346752</v>
      </c>
      <c r="F142" s="0" t="n">
        <v>8.22474535346752</v>
      </c>
      <c r="G142" s="0" t="n">
        <v>8.22474535346752</v>
      </c>
      <c r="H142" s="0" t="n">
        <v>8.22474535346752</v>
      </c>
      <c r="I142" s="0" t="n">
        <v>8.22474535346752</v>
      </c>
      <c r="J142" s="0" t="n">
        <v>8.22474535346752</v>
      </c>
    </row>
    <row r="143" customFormat="false" ht="15" hidden="false" customHeight="false" outlineLevel="0" collapsed="false">
      <c r="A143" s="0" t="n">
        <v>408</v>
      </c>
      <c r="B143" s="0" t="s">
        <v>401</v>
      </c>
      <c r="C143" s="0" t="s">
        <v>78</v>
      </c>
      <c r="D143" s="0" t="s">
        <v>402</v>
      </c>
      <c r="E143" s="0" t="n">
        <v>7.80737271699451</v>
      </c>
      <c r="F143" s="0" t="n">
        <v>7.80737271699451</v>
      </c>
      <c r="G143" s="0" t="n">
        <v>7.82722272974291</v>
      </c>
      <c r="H143" s="0" t="n">
        <v>7.58745547049246</v>
      </c>
      <c r="I143" s="0" t="n">
        <v>7.42134220591371</v>
      </c>
      <c r="J143" s="0" t="n">
        <v>7.21479759957901</v>
      </c>
    </row>
    <row r="144" customFormat="false" ht="15" hidden="false" customHeight="false" outlineLevel="0" collapsed="false">
      <c r="A144" s="0" t="n">
        <v>620</v>
      </c>
      <c r="B144" s="0" t="s">
        <v>403</v>
      </c>
      <c r="C144" s="0" t="s">
        <v>175</v>
      </c>
      <c r="D144" s="0" t="s">
        <v>175</v>
      </c>
      <c r="E144" s="0" t="n">
        <v>8.72099567217761</v>
      </c>
      <c r="F144" s="0" t="n">
        <v>8.14639003998698</v>
      </c>
      <c r="G144" s="0" t="n">
        <v>7.65996025389979</v>
      </c>
      <c r="H144" s="0" t="n">
        <v>7.46595249772197</v>
      </c>
      <c r="I144" s="0" t="n">
        <v>7.06216144891892</v>
      </c>
      <c r="J144" s="0" t="n">
        <v>6.4622731689119</v>
      </c>
    </row>
    <row r="145" customFormat="false" ht="15" hidden="false" customHeight="false" outlineLevel="0" collapsed="false">
      <c r="A145" s="0" t="n">
        <v>600</v>
      </c>
      <c r="B145" s="0" t="s">
        <v>404</v>
      </c>
      <c r="C145" s="0" t="s">
        <v>171</v>
      </c>
      <c r="D145" s="0" t="s">
        <v>171</v>
      </c>
      <c r="E145" s="0" t="n">
        <v>8.85994576141644</v>
      </c>
      <c r="F145" s="0" t="n">
        <v>8.84479706747687</v>
      </c>
      <c r="G145" s="0" t="n">
        <v>8.79935098565815</v>
      </c>
      <c r="H145" s="0" t="n">
        <v>8.52771923225895</v>
      </c>
      <c r="I145" s="0" t="n">
        <v>8.53879344989753</v>
      </c>
      <c r="J145" s="0" t="n">
        <v>8.43139443355353</v>
      </c>
    </row>
    <row r="146" customFormat="false" ht="15" hidden="false" customHeight="false" outlineLevel="0" collapsed="false">
      <c r="A146" s="0" t="n">
        <v>275</v>
      </c>
      <c r="B146" s="0" t="s">
        <v>405</v>
      </c>
      <c r="C146" s="0" t="s">
        <v>202</v>
      </c>
      <c r="D146" s="0" t="s">
        <v>202</v>
      </c>
      <c r="E146" s="0" t="n">
        <v>8.87770629913869</v>
      </c>
      <c r="F146" s="0" t="n">
        <v>8.87770629913869</v>
      </c>
      <c r="G146" s="0" t="n">
        <v>8.87770629913869</v>
      </c>
      <c r="H146" s="0" t="n">
        <v>8.87770629913869</v>
      </c>
      <c r="I146" s="0" t="n">
        <v>8.70166802818575</v>
      </c>
      <c r="J146" s="0" t="n">
        <v>8.70166802818575</v>
      </c>
    </row>
    <row r="147" customFormat="false" ht="15" hidden="false" customHeight="false" outlineLevel="0" collapsed="false">
      <c r="A147" s="0" t="n">
        <v>258</v>
      </c>
      <c r="B147" s="0" t="s">
        <v>406</v>
      </c>
      <c r="C147" s="0" t="s">
        <v>97</v>
      </c>
      <c r="D147" s="0" t="s">
        <v>97</v>
      </c>
      <c r="F147" s="0" t="n">
        <v>8.48488499422292</v>
      </c>
      <c r="G147" s="0" t="n">
        <v>8.48488499422292</v>
      </c>
      <c r="H147" s="0" t="n">
        <v>8.25243089756398</v>
      </c>
      <c r="I147" s="0" t="n">
        <v>8.25243089756398</v>
      </c>
      <c r="J147" s="0" t="n">
        <v>8.25243089756398</v>
      </c>
    </row>
    <row r="148" customFormat="false" ht="15" hidden="false" customHeight="false" outlineLevel="0" collapsed="false">
      <c r="A148" s="0" t="n">
        <v>634</v>
      </c>
      <c r="B148" s="0" t="s">
        <v>407</v>
      </c>
      <c r="C148" s="0" t="s">
        <v>177</v>
      </c>
      <c r="D148" s="0" t="s">
        <v>177</v>
      </c>
      <c r="E148" s="0" t="n">
        <v>8.87091550530371</v>
      </c>
      <c r="F148" s="0" t="n">
        <v>8.87091550530371</v>
      </c>
      <c r="G148" s="0" t="n">
        <v>8.35533754260176</v>
      </c>
      <c r="H148" s="0" t="n">
        <v>8.48070604417062</v>
      </c>
      <c r="I148" s="0" t="n">
        <v>7.19186561116704</v>
      </c>
      <c r="J148" s="0" t="n">
        <v>7.84069984366157</v>
      </c>
    </row>
    <row r="149" customFormat="false" ht="15" hidden="false" customHeight="false" outlineLevel="0" collapsed="false">
      <c r="A149" s="0" t="n">
        <v>642</v>
      </c>
      <c r="B149" s="0" t="s">
        <v>408</v>
      </c>
      <c r="C149" s="0" t="s">
        <v>181</v>
      </c>
      <c r="D149" s="0" t="s">
        <v>181</v>
      </c>
      <c r="E149" s="0" t="n">
        <v>8.47600472536179</v>
      </c>
      <c r="F149" s="0" t="n">
        <v>8.36787439275864</v>
      </c>
      <c r="G149" s="0" t="n">
        <v>8.1975821781276</v>
      </c>
      <c r="H149" s="0" t="n">
        <v>8.11865225901487</v>
      </c>
      <c r="I149" s="0" t="n">
        <v>7.84320721369294</v>
      </c>
      <c r="J149" s="0" t="n">
        <v>7.58186612479751</v>
      </c>
    </row>
    <row r="150" customFormat="false" ht="15" hidden="false" customHeight="false" outlineLevel="0" collapsed="false">
      <c r="A150" s="0" t="n">
        <v>643</v>
      </c>
      <c r="B150" s="0" t="s">
        <v>409</v>
      </c>
      <c r="C150" s="0" t="s">
        <v>182</v>
      </c>
      <c r="D150" s="0" t="s">
        <v>182</v>
      </c>
      <c r="E150" s="0" t="n">
        <v>7.11680122085268</v>
      </c>
      <c r="F150" s="0" t="n">
        <v>7.11680122085268</v>
      </c>
      <c r="G150" s="0" t="n">
        <v>6.77616455471494</v>
      </c>
      <c r="H150" s="0" t="n">
        <v>7.92568924035013</v>
      </c>
      <c r="I150" s="0" t="n">
        <v>7.88886224301427</v>
      </c>
      <c r="J150" s="0" t="n">
        <v>7.04215472554355</v>
      </c>
    </row>
    <row r="151" customFormat="false" ht="15" hidden="false" customHeight="false" outlineLevel="0" collapsed="false">
      <c r="A151" s="0" t="n">
        <v>646</v>
      </c>
      <c r="B151" s="0" t="s">
        <v>410</v>
      </c>
      <c r="C151" s="0" t="s">
        <v>183</v>
      </c>
      <c r="D151" s="0" t="s">
        <v>183</v>
      </c>
      <c r="E151" s="0" t="n">
        <v>9.13471172735487</v>
      </c>
      <c r="F151" s="0" t="n">
        <v>9.12217487719798</v>
      </c>
      <c r="G151" s="0" t="n">
        <v>9.11799592714568</v>
      </c>
      <c r="H151" s="0" t="n">
        <v>9.11799592714568</v>
      </c>
      <c r="I151" s="0" t="n">
        <v>9.11016039579763</v>
      </c>
      <c r="J151" s="0" t="n">
        <v>9.06889326403121</v>
      </c>
    </row>
    <row r="152" customFormat="false" ht="15" hidden="false" customHeight="false" outlineLevel="0" collapsed="false">
      <c r="A152" s="0" t="n">
        <v>682</v>
      </c>
      <c r="B152" s="0" t="s">
        <v>411</v>
      </c>
      <c r="C152" s="0" t="s">
        <v>186</v>
      </c>
      <c r="D152" s="0" t="s">
        <v>186</v>
      </c>
      <c r="E152" s="0" t="n">
        <v>9.10702618325841</v>
      </c>
      <c r="F152" s="0" t="n">
        <v>9.06889326403121</v>
      </c>
      <c r="G152" s="0" t="n">
        <v>8.39033624928973</v>
      </c>
      <c r="H152" s="0" t="n">
        <v>8.76095688205269</v>
      </c>
      <c r="I152" s="0" t="n">
        <v>7.88134013292014</v>
      </c>
      <c r="J152" s="0" t="n">
        <v>7.77462019595964</v>
      </c>
    </row>
    <row r="153" customFormat="false" ht="15" hidden="false" customHeight="false" outlineLevel="0" collapsed="false">
      <c r="A153" s="0" t="n">
        <v>729</v>
      </c>
      <c r="B153" s="0" t="s">
        <v>412</v>
      </c>
      <c r="C153" s="0" t="s">
        <v>203</v>
      </c>
      <c r="D153" s="0" t="s">
        <v>203</v>
      </c>
      <c r="E153" s="0" t="n">
        <v>9.12321961471105</v>
      </c>
      <c r="F153" s="0" t="n">
        <v>9.0814301141881</v>
      </c>
      <c r="G153" s="0" t="n">
        <v>9.09187748931884</v>
      </c>
      <c r="H153" s="0" t="n">
        <v>9.05635641387433</v>
      </c>
      <c r="I153" s="0" t="n">
        <v>8.99262742557682</v>
      </c>
      <c r="J153" s="0" t="n">
        <v>9.00213453694579</v>
      </c>
    </row>
    <row r="154" customFormat="false" ht="15" hidden="false" customHeight="false" outlineLevel="0" collapsed="false">
      <c r="A154" s="0" t="n">
        <v>686</v>
      </c>
      <c r="B154" s="0" t="s">
        <v>413</v>
      </c>
      <c r="C154" s="0" t="s">
        <v>187</v>
      </c>
      <c r="D154" s="0" t="s">
        <v>187</v>
      </c>
      <c r="E154" s="0" t="n">
        <v>9.11590645211954</v>
      </c>
      <c r="F154" s="0" t="n">
        <v>9.10702618325841</v>
      </c>
      <c r="G154" s="0" t="n">
        <v>9.11016039579763</v>
      </c>
      <c r="H154" s="0" t="n">
        <v>9.08926564553615</v>
      </c>
      <c r="I154" s="0" t="n">
        <v>9.10807092077148</v>
      </c>
      <c r="J154" s="0" t="n">
        <v>9.10279499633046</v>
      </c>
    </row>
    <row r="155" customFormat="false" ht="15" hidden="false" customHeight="false" outlineLevel="0" collapsed="false">
      <c r="A155" s="0" t="n">
        <v>702</v>
      </c>
      <c r="B155" s="0" t="s">
        <v>414</v>
      </c>
      <c r="C155" s="0" t="s">
        <v>191</v>
      </c>
      <c r="D155" s="0" t="s">
        <v>191</v>
      </c>
      <c r="E155" s="0" t="n">
        <v>8.91949579966165</v>
      </c>
      <c r="F155" s="0" t="n">
        <v>8.69435486559423</v>
      </c>
      <c r="G155" s="0" t="n">
        <v>8.4775718316314</v>
      </c>
      <c r="H155" s="0" t="n">
        <v>8.43552114673018</v>
      </c>
      <c r="I155" s="0" t="n">
        <v>8.24109549554713</v>
      </c>
      <c r="J155" s="0" t="n">
        <v>7.94078569741404</v>
      </c>
    </row>
    <row r="156" customFormat="false" ht="15" hidden="false" customHeight="false" outlineLevel="0" collapsed="false">
      <c r="A156" s="0" t="n">
        <v>90</v>
      </c>
      <c r="B156" s="0" t="s">
        <v>415</v>
      </c>
      <c r="C156" s="0" t="s">
        <v>194</v>
      </c>
      <c r="D156" s="0" t="s">
        <v>194</v>
      </c>
      <c r="E156" s="0" t="n">
        <v>9.04173008869129</v>
      </c>
      <c r="F156" s="0" t="n">
        <v>9.03180508231709</v>
      </c>
      <c r="G156" s="0" t="n">
        <v>9.05949062641355</v>
      </c>
      <c r="H156" s="0" t="n">
        <v>9.06863207965294</v>
      </c>
      <c r="I156" s="0" t="n">
        <v>9.02188007594289</v>
      </c>
      <c r="J156" s="0" t="n">
        <v>9.03770784926596</v>
      </c>
    </row>
    <row r="157" customFormat="false" ht="15" hidden="false" customHeight="false" outlineLevel="0" collapsed="false">
      <c r="A157" s="0" t="n">
        <v>694</v>
      </c>
      <c r="B157" s="0" t="s">
        <v>416</v>
      </c>
      <c r="C157" s="0" t="s">
        <v>190</v>
      </c>
      <c r="D157" s="0" t="s">
        <v>190</v>
      </c>
      <c r="E157" s="0" t="n">
        <v>9.11433934584992</v>
      </c>
      <c r="F157" s="0" t="n">
        <v>9.10859328952802</v>
      </c>
      <c r="G157" s="0" t="n">
        <v>9.09971302066689</v>
      </c>
      <c r="H157" s="0" t="n">
        <v>9.10075775817996</v>
      </c>
      <c r="I157" s="0" t="n">
        <v>9.12781645976858</v>
      </c>
      <c r="J157" s="0" t="n">
        <v>9.12577922161808</v>
      </c>
    </row>
    <row r="158" customFormat="false" ht="15" hidden="false" customHeight="false" outlineLevel="0" collapsed="false">
      <c r="A158" s="0" t="n">
        <v>222</v>
      </c>
      <c r="B158" s="0" t="s">
        <v>417</v>
      </c>
      <c r="C158" s="0" t="s">
        <v>85</v>
      </c>
      <c r="D158" s="0" t="s">
        <v>85</v>
      </c>
      <c r="E158" s="0" t="n">
        <v>9.04120771993475</v>
      </c>
      <c r="F158" s="0" t="n">
        <v>8.96859846277612</v>
      </c>
      <c r="G158" s="0" t="n">
        <v>8.70010092191614</v>
      </c>
      <c r="H158" s="0" t="n">
        <v>8.50630211324093</v>
      </c>
      <c r="I158" s="0" t="n">
        <v>8.30519014197421</v>
      </c>
      <c r="J158" s="0" t="n">
        <v>8.32075673091901</v>
      </c>
    </row>
    <row r="159" customFormat="false" ht="15" hidden="false" customHeight="false" outlineLevel="0" collapsed="false">
      <c r="A159" s="0" t="n">
        <v>706</v>
      </c>
      <c r="B159" s="0" t="s">
        <v>418</v>
      </c>
      <c r="C159" s="0" t="s">
        <v>195</v>
      </c>
      <c r="D159" s="0" t="s">
        <v>195</v>
      </c>
      <c r="E159" s="0" t="n">
        <v>9.12635382725027</v>
      </c>
      <c r="F159" s="0" t="n">
        <v>9.11486171460646</v>
      </c>
      <c r="G159" s="0" t="n">
        <v>9.10180249569304</v>
      </c>
      <c r="H159" s="0" t="n">
        <v>9.11799592714568</v>
      </c>
      <c r="I159" s="0" t="n">
        <v>9.12060777092837</v>
      </c>
      <c r="J159" s="0" t="n">
        <v>9.12687619600681</v>
      </c>
    </row>
    <row r="160" customFormat="false" ht="15" hidden="false" customHeight="false" outlineLevel="0" collapsed="false">
      <c r="A160" s="0" t="n">
        <v>688</v>
      </c>
      <c r="B160" s="0" t="s">
        <v>419</v>
      </c>
      <c r="C160" s="0" t="s">
        <v>188</v>
      </c>
      <c r="D160" s="0" t="s">
        <v>188</v>
      </c>
      <c r="E160" s="0" t="n">
        <v>7.98372440920138</v>
      </c>
      <c r="F160" s="0" t="n">
        <v>7.98372440920138</v>
      </c>
      <c r="G160" s="0" t="n">
        <v>7.98372440920138</v>
      </c>
      <c r="H160" s="0" t="n">
        <v>7.98372440920138</v>
      </c>
      <c r="I160" s="0" t="n">
        <v>7.84237142368248</v>
      </c>
      <c r="J160" s="0" t="n">
        <v>7.51270450143202</v>
      </c>
    </row>
    <row r="161" customFormat="false" ht="15" hidden="false" customHeight="false" outlineLevel="0" collapsed="false">
      <c r="A161" s="0" t="n">
        <v>728</v>
      </c>
      <c r="B161" s="0" t="s">
        <v>420</v>
      </c>
      <c r="C161" s="0" t="s">
        <v>197</v>
      </c>
      <c r="D161" s="0" t="s">
        <v>197</v>
      </c>
      <c r="E161" s="0" t="n">
        <v>9.06748581916487</v>
      </c>
      <c r="F161" s="0" t="n">
        <v>9.06748581916487</v>
      </c>
      <c r="G161" s="0" t="n">
        <v>9.06748581916487</v>
      </c>
      <c r="H161" s="0" t="n">
        <v>9.0737048539423</v>
      </c>
      <c r="I161" s="0" t="n">
        <v>9.06089714286902</v>
      </c>
      <c r="J161" s="0" t="n">
        <v>9.01665205251984</v>
      </c>
    </row>
    <row r="162" customFormat="false" ht="15" hidden="false" customHeight="false" outlineLevel="0" collapsed="false">
      <c r="A162" s="0" t="n">
        <v>678</v>
      </c>
      <c r="B162" s="0" t="s">
        <v>421</v>
      </c>
      <c r="C162" s="0" t="s">
        <v>185</v>
      </c>
      <c r="D162" s="0" t="s">
        <v>185</v>
      </c>
      <c r="E162" s="0" t="n">
        <v>8.98218005044608</v>
      </c>
      <c r="F162" s="0" t="n">
        <v>8.91009316204398</v>
      </c>
      <c r="G162" s="0" t="n">
        <v>8.86203523644258</v>
      </c>
      <c r="H162" s="0" t="n">
        <v>8.89494446810441</v>
      </c>
      <c r="I162" s="0" t="n">
        <v>8.8636023427122</v>
      </c>
      <c r="J162" s="0" t="n">
        <v>9.11115289643505</v>
      </c>
    </row>
    <row r="163" customFormat="false" ht="15" hidden="false" customHeight="false" outlineLevel="0" collapsed="false">
      <c r="A163" s="0" t="n">
        <v>740</v>
      </c>
      <c r="B163" s="0" t="s">
        <v>422</v>
      </c>
      <c r="C163" s="0" t="s">
        <v>204</v>
      </c>
      <c r="D163" s="0" t="s">
        <v>204</v>
      </c>
      <c r="E163" s="0" t="n">
        <v>8.87248261157332</v>
      </c>
      <c r="F163" s="0" t="n">
        <v>8.89598920561749</v>
      </c>
      <c r="G163" s="0" t="n">
        <v>8.74711411000446</v>
      </c>
      <c r="H163" s="0" t="n">
        <v>8.92701790975578</v>
      </c>
      <c r="I163" s="0" t="n">
        <v>8.77041175654601</v>
      </c>
      <c r="J163" s="0" t="n">
        <v>8.50677224512181</v>
      </c>
    </row>
    <row r="164" customFormat="false" ht="15" hidden="false" customHeight="false" outlineLevel="0" collapsed="false">
      <c r="A164" s="0" t="n">
        <v>703</v>
      </c>
      <c r="B164" s="0" t="s">
        <v>423</v>
      </c>
      <c r="C164" s="0" t="s">
        <v>192</v>
      </c>
      <c r="D164" s="0" t="s">
        <v>192</v>
      </c>
      <c r="E164" s="0" t="n">
        <v>7.40504430070976</v>
      </c>
      <c r="F164" s="0" t="n">
        <v>7.40504430070976</v>
      </c>
      <c r="G164" s="0" t="n">
        <v>7.40504430070976</v>
      </c>
      <c r="H164" s="0" t="n">
        <v>7.39026126489977</v>
      </c>
      <c r="I164" s="0" t="n">
        <v>7.38843297425189</v>
      </c>
      <c r="J164" s="0" t="n">
        <v>7.3546879525796</v>
      </c>
    </row>
    <row r="165" customFormat="false" ht="15" hidden="false" customHeight="false" outlineLevel="0" collapsed="false">
      <c r="A165" s="0" t="n">
        <v>705</v>
      </c>
      <c r="B165" s="0" t="s">
        <v>424</v>
      </c>
      <c r="C165" s="0" t="s">
        <v>193</v>
      </c>
      <c r="D165" s="0" t="s">
        <v>193</v>
      </c>
      <c r="E165" s="0" t="n">
        <v>8.21377560958025</v>
      </c>
      <c r="F165" s="0" t="n">
        <v>8.21377560958025</v>
      </c>
      <c r="G165" s="0" t="n">
        <v>8.09937685189866</v>
      </c>
      <c r="H165" s="0" t="n">
        <v>8.0143874552101</v>
      </c>
      <c r="I165" s="0" t="n">
        <v>7.86603472835361</v>
      </c>
      <c r="J165" s="0" t="n">
        <v>7.52680845785852</v>
      </c>
    </row>
    <row r="166" customFormat="false" ht="15" hidden="false" customHeight="false" outlineLevel="0" collapsed="false">
      <c r="A166" s="0" t="n">
        <v>752</v>
      </c>
      <c r="B166" s="0" t="s">
        <v>425</v>
      </c>
      <c r="C166" s="0" t="s">
        <v>206</v>
      </c>
      <c r="D166" s="0" t="s">
        <v>206</v>
      </c>
      <c r="E166" s="0" t="n">
        <v>8.61652192087022</v>
      </c>
      <c r="F166" s="0" t="n">
        <v>7.9896794130259</v>
      </c>
      <c r="G166" s="0" t="n">
        <v>7.62402128345005</v>
      </c>
      <c r="H166" s="0" t="n">
        <v>7.5335992516935</v>
      </c>
      <c r="I166" s="0" t="n">
        <v>7.11319687643258</v>
      </c>
      <c r="J166" s="0" t="n">
        <v>7.05777355136401</v>
      </c>
    </row>
    <row r="167" customFormat="false" ht="15" hidden="false" customHeight="false" outlineLevel="0" collapsed="false">
      <c r="A167" s="0" t="n">
        <v>748</v>
      </c>
      <c r="B167" s="0" t="s">
        <v>426</v>
      </c>
      <c r="C167" s="0" t="s">
        <v>205</v>
      </c>
      <c r="D167" s="0" t="s">
        <v>427</v>
      </c>
      <c r="E167" s="0" t="n">
        <v>9.08456432672732</v>
      </c>
      <c r="F167" s="0" t="n">
        <v>9.07411695159658</v>
      </c>
      <c r="G167" s="0" t="n">
        <v>9.08247485170117</v>
      </c>
      <c r="H167" s="0" t="n">
        <v>9.06001299517008</v>
      </c>
      <c r="I167" s="0" t="n">
        <v>9.05343114883772</v>
      </c>
      <c r="J167" s="0" t="n">
        <v>8.96729254088478</v>
      </c>
    </row>
    <row r="168" customFormat="false" ht="15" hidden="false" customHeight="false" outlineLevel="0" collapsed="false">
      <c r="A168" s="0" t="n">
        <v>690</v>
      </c>
      <c r="B168" s="0" t="s">
        <v>428</v>
      </c>
      <c r="C168" s="0" t="s">
        <v>189</v>
      </c>
      <c r="D168" s="0" t="s">
        <v>189</v>
      </c>
      <c r="E168" s="0" t="n">
        <v>8.97591162536764</v>
      </c>
      <c r="F168" s="0" t="n">
        <v>9.02501428848211</v>
      </c>
      <c r="G168" s="0" t="n">
        <v>8.90643658074822</v>
      </c>
      <c r="H168" s="0" t="n">
        <v>8.44727444375226</v>
      </c>
      <c r="I168" s="0" t="n">
        <v>8.56674017837225</v>
      </c>
      <c r="J168" s="0" t="n">
        <v>8.03084207104101</v>
      </c>
    </row>
    <row r="169" customFormat="false" ht="15" hidden="false" customHeight="false" outlineLevel="0" collapsed="false">
      <c r="A169" s="0" t="n">
        <v>760</v>
      </c>
      <c r="B169" s="0" t="s">
        <v>429</v>
      </c>
      <c r="C169" s="0" t="s">
        <v>208</v>
      </c>
      <c r="D169" s="0" t="s">
        <v>208</v>
      </c>
      <c r="E169" s="0" t="n">
        <v>9.02605902599518</v>
      </c>
      <c r="F169" s="0" t="n">
        <v>8.90591421199169</v>
      </c>
      <c r="G169" s="0" t="n">
        <v>8.70271276569882</v>
      </c>
      <c r="H169" s="0" t="n">
        <v>8.42564837723163</v>
      </c>
      <c r="I169" s="0" t="n">
        <v>8.37612781911193</v>
      </c>
      <c r="J169" s="0" t="n">
        <v>8.46639314024151</v>
      </c>
    </row>
    <row r="170" customFormat="false" ht="15" hidden="false" customHeight="false" outlineLevel="0" collapsed="false">
      <c r="A170" s="0" t="n">
        <v>148</v>
      </c>
      <c r="B170" s="0" t="s">
        <v>430</v>
      </c>
      <c r="C170" s="0" t="s">
        <v>60</v>
      </c>
      <c r="D170" s="0" t="s">
        <v>60</v>
      </c>
      <c r="E170" s="0" t="n">
        <v>9.13157751481564</v>
      </c>
      <c r="F170" s="0" t="n">
        <v>9.12792093351989</v>
      </c>
      <c r="G170" s="0" t="n">
        <v>9.1253090897372</v>
      </c>
      <c r="H170" s="0" t="n">
        <v>9.12421211534847</v>
      </c>
      <c r="I170" s="0" t="n">
        <v>9.12050329717706</v>
      </c>
      <c r="J170" s="0" t="n">
        <v>9.11621987337346</v>
      </c>
    </row>
    <row r="171" customFormat="false" ht="15" hidden="false" customHeight="false" outlineLevel="0" collapsed="false">
      <c r="A171" s="0" t="n">
        <v>768</v>
      </c>
      <c r="B171" s="0" t="s">
        <v>431</v>
      </c>
      <c r="C171" s="0" t="s">
        <v>212</v>
      </c>
      <c r="D171" s="0" t="s">
        <v>212</v>
      </c>
      <c r="E171" s="0" t="n">
        <v>9.12792093351989</v>
      </c>
      <c r="F171" s="0" t="n">
        <v>9.11016039579763</v>
      </c>
      <c r="G171" s="0" t="n">
        <v>9.09448933310152</v>
      </c>
      <c r="H171" s="0" t="n">
        <v>9.09919065191036</v>
      </c>
      <c r="I171" s="0" t="n">
        <v>9.00547769698763</v>
      </c>
      <c r="J171" s="0" t="n">
        <v>9.0984593356512</v>
      </c>
    </row>
    <row r="172" customFormat="false" ht="15" hidden="false" customHeight="false" outlineLevel="0" collapsed="false">
      <c r="A172" s="0" t="n">
        <v>764</v>
      </c>
      <c r="B172" s="0" t="s">
        <v>432</v>
      </c>
      <c r="C172" s="0" t="s">
        <v>210</v>
      </c>
      <c r="D172" s="0" t="s">
        <v>210</v>
      </c>
      <c r="E172" s="0" t="n">
        <v>9.0715051078139</v>
      </c>
      <c r="F172" s="0" t="n">
        <v>9.06210247019623</v>
      </c>
      <c r="G172" s="0" t="n">
        <v>9.02135770718635</v>
      </c>
      <c r="H172" s="0" t="n">
        <v>8.94665897500157</v>
      </c>
      <c r="I172" s="0" t="n">
        <v>8.93485344110383</v>
      </c>
      <c r="J172" s="0" t="n">
        <v>8.71838382839493</v>
      </c>
    </row>
    <row r="173" customFormat="false" ht="15" hidden="false" customHeight="false" outlineLevel="0" collapsed="false">
      <c r="A173" s="0" t="n">
        <v>762</v>
      </c>
      <c r="B173" s="0" t="s">
        <v>433</v>
      </c>
      <c r="C173" s="0" t="s">
        <v>209</v>
      </c>
      <c r="D173" s="0" t="s">
        <v>209</v>
      </c>
      <c r="E173" s="0" t="n">
        <v>7.81886482963832</v>
      </c>
      <c r="F173" s="0" t="n">
        <v>7.81886482963832</v>
      </c>
      <c r="G173" s="0" t="n">
        <v>7.80167889754826</v>
      </c>
      <c r="H173" s="0" t="n">
        <v>8.0044624488359</v>
      </c>
      <c r="I173" s="0" t="n">
        <v>8.25216971318571</v>
      </c>
      <c r="J173" s="0" t="n">
        <v>8.0405581299126</v>
      </c>
    </row>
    <row r="174" customFormat="false" ht="15" hidden="false" customHeight="false" outlineLevel="0" collapsed="false">
      <c r="A174" s="0" t="n">
        <v>795</v>
      </c>
      <c r="B174" s="0" t="s">
        <v>434</v>
      </c>
      <c r="C174" s="0" t="s">
        <v>217</v>
      </c>
      <c r="D174" s="0" t="s">
        <v>217</v>
      </c>
      <c r="E174" s="0" t="n">
        <v>7.6558857775988</v>
      </c>
      <c r="F174" s="0" t="n">
        <v>7.6558857775988</v>
      </c>
      <c r="G174" s="0" t="n">
        <v>7.25104999128267</v>
      </c>
      <c r="H174" s="0" t="n">
        <v>7.70368251882193</v>
      </c>
      <c r="I174" s="0" t="n">
        <v>7.95086741441521</v>
      </c>
      <c r="J174" s="0" t="n">
        <v>7.97677690473944</v>
      </c>
    </row>
    <row r="175" customFormat="false" ht="15" hidden="false" customHeight="false" outlineLevel="0" collapsed="false">
      <c r="A175" s="0" t="n">
        <v>626</v>
      </c>
      <c r="B175" s="0" t="s">
        <v>435</v>
      </c>
      <c r="C175" s="0" t="s">
        <v>211</v>
      </c>
      <c r="D175" s="0" t="s">
        <v>436</v>
      </c>
      <c r="E175" s="0" t="n">
        <v>9.09605643937113</v>
      </c>
      <c r="F175" s="0" t="n">
        <v>9.09605643937113</v>
      </c>
      <c r="G175" s="0" t="n">
        <v>9.09605643937113</v>
      </c>
      <c r="H175" s="0" t="n">
        <v>9.09605643937113</v>
      </c>
      <c r="I175" s="0" t="n">
        <v>9.09762354564074</v>
      </c>
      <c r="J175" s="0" t="n">
        <v>8.76153148768488</v>
      </c>
    </row>
    <row r="176" customFormat="false" ht="15" hidden="false" customHeight="false" outlineLevel="0" collapsed="false">
      <c r="A176" s="0" t="n">
        <v>776</v>
      </c>
      <c r="B176" s="0" t="s">
        <v>437</v>
      </c>
      <c r="C176" s="0" t="s">
        <v>213</v>
      </c>
      <c r="D176" s="0" t="s">
        <v>213</v>
      </c>
      <c r="E176" s="0" t="n">
        <v>8.94300239370581</v>
      </c>
      <c r="F176" s="0" t="n">
        <v>8.94979318754079</v>
      </c>
      <c r="G176" s="0" t="n">
        <v>8.88188524919099</v>
      </c>
      <c r="H176" s="0" t="n">
        <v>8.87822866789523</v>
      </c>
      <c r="I176" s="0" t="n">
        <v>8.84756562188651</v>
      </c>
      <c r="J176" s="0" t="n">
        <v>8.85665483825025</v>
      </c>
    </row>
    <row r="177" customFormat="false" ht="15" hidden="false" customHeight="false" outlineLevel="0" collapsed="false">
      <c r="A177" s="0" t="n">
        <v>780</v>
      </c>
      <c r="B177" s="0" t="s">
        <v>438</v>
      </c>
      <c r="C177" s="0" t="s">
        <v>214</v>
      </c>
      <c r="D177" s="0" t="s">
        <v>214</v>
      </c>
      <c r="E177" s="0" t="n">
        <v>8.92054053717472</v>
      </c>
      <c r="F177" s="0" t="n">
        <v>8.75965096016135</v>
      </c>
      <c r="G177" s="0" t="n">
        <v>8.76278517270057</v>
      </c>
      <c r="H177" s="0" t="n">
        <v>8.6132832345797</v>
      </c>
      <c r="I177" s="0" t="n">
        <v>8.19413454433446</v>
      </c>
      <c r="J177" s="0" t="n">
        <v>6.96191888453948</v>
      </c>
    </row>
    <row r="178" customFormat="false" ht="15" hidden="false" customHeight="false" outlineLevel="0" collapsed="false">
      <c r="A178" s="0" t="n">
        <v>788</v>
      </c>
      <c r="B178" s="0" t="s">
        <v>439</v>
      </c>
      <c r="C178" s="0" t="s">
        <v>215</v>
      </c>
      <c r="D178" s="0" t="s">
        <v>215</v>
      </c>
      <c r="E178" s="0" t="n">
        <v>9.08665380175347</v>
      </c>
      <c r="F178" s="0" t="n">
        <v>8.99732874438565</v>
      </c>
      <c r="G178" s="0" t="n">
        <v>8.85853536577379</v>
      </c>
      <c r="H178" s="0" t="n">
        <v>8.73833831489464</v>
      </c>
      <c r="I178" s="0" t="n">
        <v>8.50055605691902</v>
      </c>
      <c r="J178" s="0" t="n">
        <v>8.4585053720178</v>
      </c>
    </row>
    <row r="179" customFormat="false" ht="15" hidden="false" customHeight="false" outlineLevel="0" collapsed="false">
      <c r="A179" s="0" t="n">
        <v>792</v>
      </c>
      <c r="B179" s="0" t="s">
        <v>440</v>
      </c>
      <c r="C179" s="0" t="s">
        <v>216</v>
      </c>
      <c r="D179" s="0" t="s">
        <v>216</v>
      </c>
      <c r="E179" s="0" t="n">
        <v>8.98218005044608</v>
      </c>
      <c r="F179" s="0" t="n">
        <v>8.92994317479239</v>
      </c>
      <c r="G179" s="0" t="n">
        <v>8.64833417814332</v>
      </c>
      <c r="H179" s="0" t="n">
        <v>8.43478983047103</v>
      </c>
      <c r="I179" s="0" t="n">
        <v>8.24731168374992</v>
      </c>
      <c r="J179" s="0" t="n">
        <v>8.17292637281906</v>
      </c>
    </row>
    <row r="180" customFormat="false" ht="15" hidden="false" customHeight="false" outlineLevel="0" collapsed="false">
      <c r="A180" s="0" t="n">
        <v>158</v>
      </c>
      <c r="B180" s="0" t="s">
        <v>441</v>
      </c>
      <c r="C180" s="0" t="s">
        <v>68</v>
      </c>
      <c r="D180" s="0" t="s">
        <v>68</v>
      </c>
    </row>
    <row r="181" customFormat="false" ht="15" hidden="false" customHeight="false" outlineLevel="0" collapsed="false">
      <c r="A181" s="0" t="n">
        <v>834</v>
      </c>
      <c r="B181" s="0" t="s">
        <v>442</v>
      </c>
      <c r="C181" s="0" t="s">
        <v>222</v>
      </c>
      <c r="D181" s="0" t="s">
        <v>222</v>
      </c>
      <c r="E181" s="0" t="n">
        <v>9.11016039579763</v>
      </c>
      <c r="F181" s="0" t="n">
        <v>9.11590645211954</v>
      </c>
      <c r="G181" s="0" t="n">
        <v>9.11851829590222</v>
      </c>
      <c r="H181" s="0" t="n">
        <v>9.11747355838915</v>
      </c>
      <c r="I181" s="0" t="n">
        <v>9.13471172735487</v>
      </c>
      <c r="J181" s="0" t="n">
        <v>9.13157751481564</v>
      </c>
    </row>
    <row r="182" customFormat="false" ht="15" hidden="false" customHeight="false" outlineLevel="0" collapsed="false">
      <c r="A182" s="0" t="n">
        <v>800</v>
      </c>
      <c r="B182" s="0" t="s">
        <v>443</v>
      </c>
      <c r="C182" s="0" t="s">
        <v>218</v>
      </c>
      <c r="D182" s="0" t="s">
        <v>218</v>
      </c>
      <c r="E182" s="0" t="n">
        <v>9.10023538942343</v>
      </c>
      <c r="F182" s="0" t="n">
        <v>9.08247485170117</v>
      </c>
      <c r="G182" s="0" t="n">
        <v>9.115384083363</v>
      </c>
      <c r="H182" s="0" t="n">
        <v>9.11799592714568</v>
      </c>
      <c r="I182" s="0" t="n">
        <v>9.07777353289234</v>
      </c>
      <c r="J182" s="0" t="n">
        <v>9.05113272630896</v>
      </c>
    </row>
    <row r="183" customFormat="false" ht="15" hidden="false" customHeight="false" outlineLevel="0" collapsed="false">
      <c r="A183" s="0" t="n">
        <v>804</v>
      </c>
      <c r="B183" s="0" t="s">
        <v>444</v>
      </c>
      <c r="C183" s="0" t="s">
        <v>219</v>
      </c>
      <c r="D183" s="0" t="s">
        <v>219</v>
      </c>
      <c r="E183" s="0" t="n">
        <v>7.30276449817983</v>
      </c>
      <c r="F183" s="0" t="n">
        <v>7.30276449817983</v>
      </c>
      <c r="G183" s="0" t="n">
        <v>6.8979287118637</v>
      </c>
      <c r="H183" s="0" t="n">
        <v>7.55637452947851</v>
      </c>
      <c r="I183" s="0" t="n">
        <v>7.31948029838901</v>
      </c>
      <c r="J183" s="0" t="n">
        <v>7.57580664722169</v>
      </c>
    </row>
    <row r="184" customFormat="false" ht="15" hidden="false" customHeight="false" outlineLevel="0" collapsed="false">
      <c r="A184" s="0" t="n">
        <v>858</v>
      </c>
      <c r="B184" s="0" t="s">
        <v>445</v>
      </c>
      <c r="C184" s="0" t="s">
        <v>225</v>
      </c>
      <c r="D184" s="0" t="s">
        <v>225</v>
      </c>
      <c r="E184" s="0" t="n">
        <v>8.58309032045186</v>
      </c>
      <c r="F184" s="0" t="n">
        <v>8.55853898889463</v>
      </c>
      <c r="G184" s="0" t="n">
        <v>7.21657365335124</v>
      </c>
      <c r="H184" s="0" t="n">
        <v>7.18261968417633</v>
      </c>
      <c r="I184" s="0" t="n">
        <v>7.18732100298517</v>
      </c>
      <c r="J184" s="0" t="n">
        <v>6.48557081545345</v>
      </c>
    </row>
    <row r="185" customFormat="false" ht="15" hidden="false" customHeight="false" outlineLevel="0" collapsed="false">
      <c r="A185" s="0" t="n">
        <v>840</v>
      </c>
      <c r="B185" s="0" t="s">
        <v>446</v>
      </c>
      <c r="C185" s="0" t="s">
        <v>223</v>
      </c>
      <c r="D185" s="0" t="s">
        <v>447</v>
      </c>
      <c r="E185" s="0" t="n">
        <v>8.56428504521653</v>
      </c>
      <c r="F185" s="0" t="n">
        <v>8.35533754260176</v>
      </c>
      <c r="G185" s="0" t="n">
        <v>8.19862691564068</v>
      </c>
      <c r="H185" s="0" t="n">
        <v>7.78376164919904</v>
      </c>
      <c r="I185" s="0" t="n">
        <v>7.8667138077371</v>
      </c>
      <c r="J185" s="0" t="n">
        <v>7.77446348533268</v>
      </c>
    </row>
    <row r="186" customFormat="false" ht="15" hidden="false" customHeight="false" outlineLevel="0" collapsed="false">
      <c r="A186" s="0" t="n">
        <v>860</v>
      </c>
      <c r="B186" s="0" t="s">
        <v>448</v>
      </c>
      <c r="C186" s="0" t="s">
        <v>226</v>
      </c>
      <c r="D186" s="0" t="s">
        <v>226</v>
      </c>
      <c r="E186" s="0" t="n">
        <v>7.74468846621008</v>
      </c>
      <c r="F186" s="0" t="n">
        <v>7.74468846621008</v>
      </c>
      <c r="G186" s="0" t="n">
        <v>7.36748598711476</v>
      </c>
      <c r="H186" s="0" t="n">
        <v>7.59121652553953</v>
      </c>
      <c r="I186" s="0" t="n">
        <v>7.81040245578242</v>
      </c>
      <c r="J186" s="0" t="n">
        <v>7.89868277563717</v>
      </c>
    </row>
    <row r="187" customFormat="false" ht="15" hidden="false" customHeight="false" outlineLevel="0" collapsed="false">
      <c r="A187" s="0" t="n">
        <v>670</v>
      </c>
      <c r="B187" s="0" t="s">
        <v>449</v>
      </c>
      <c r="C187" s="0" t="s">
        <v>201</v>
      </c>
      <c r="D187" s="0" t="s">
        <v>450</v>
      </c>
      <c r="E187" s="0" t="n">
        <v>9.08665380175347</v>
      </c>
      <c r="F187" s="0" t="n">
        <v>9.04381956371744</v>
      </c>
      <c r="G187" s="0" t="n">
        <v>8.89860104940017</v>
      </c>
      <c r="H187" s="0" t="n">
        <v>8.70762303201027</v>
      </c>
      <c r="I187" s="0" t="n">
        <v>8.7916199280614</v>
      </c>
      <c r="J187" s="0" t="n">
        <v>8.7916199280614</v>
      </c>
    </row>
    <row r="188" customFormat="false" ht="15" hidden="false" customHeight="false" outlineLevel="0" collapsed="false">
      <c r="A188" s="0" t="n">
        <v>862</v>
      </c>
      <c r="B188" s="0" t="s">
        <v>451</v>
      </c>
      <c r="C188" s="0" t="s">
        <v>228</v>
      </c>
      <c r="D188" s="0" t="s">
        <v>452</v>
      </c>
      <c r="E188" s="0" t="n">
        <v>8.79099308555356</v>
      </c>
      <c r="F188" s="0" t="n">
        <v>8.7053246094815</v>
      </c>
      <c r="G188" s="0" t="n">
        <v>8.32190594218339</v>
      </c>
      <c r="H188" s="0" t="n">
        <v>8.12549528972551</v>
      </c>
      <c r="I188" s="0" t="n">
        <v>8.12157752405148</v>
      </c>
      <c r="J188" s="0" t="n">
        <v>8.12157752405148</v>
      </c>
    </row>
    <row r="189" customFormat="false" ht="15" hidden="false" customHeight="false" outlineLevel="0" collapsed="false">
      <c r="A189" s="0" t="n">
        <v>850</v>
      </c>
      <c r="B189" s="0" t="s">
        <v>453</v>
      </c>
      <c r="C189" s="0" t="s">
        <v>224</v>
      </c>
      <c r="D189" s="0" t="s">
        <v>224</v>
      </c>
      <c r="E189" s="0" t="n">
        <v>8.27698222912122</v>
      </c>
      <c r="F189" s="0" t="n">
        <v>8.27698222912122</v>
      </c>
      <c r="G189" s="0" t="n">
        <v>8.27698222912122</v>
      </c>
      <c r="H189" s="0" t="n">
        <v>8.2795940729039</v>
      </c>
      <c r="I189" s="0" t="n">
        <v>8.2795940729039</v>
      </c>
      <c r="J189" s="0" t="n">
        <v>8.2795940729039</v>
      </c>
    </row>
    <row r="190" customFormat="false" ht="15" hidden="false" customHeight="false" outlineLevel="0" collapsed="false">
      <c r="A190" s="0" t="n">
        <v>704</v>
      </c>
      <c r="B190" s="0" t="s">
        <v>454</v>
      </c>
      <c r="C190" s="0" t="s">
        <v>229</v>
      </c>
      <c r="D190" s="0" t="s">
        <v>229</v>
      </c>
      <c r="E190" s="0" t="n">
        <v>9.01299980708176</v>
      </c>
      <c r="F190" s="0" t="n">
        <v>9.01299980708176</v>
      </c>
      <c r="G190" s="0" t="n">
        <v>8.92785369976624</v>
      </c>
      <c r="H190" s="0" t="n">
        <v>8.86987076779064</v>
      </c>
      <c r="I190" s="0" t="n">
        <v>8.76800886026594</v>
      </c>
      <c r="J190" s="0" t="n">
        <v>8.70631711011892</v>
      </c>
    </row>
    <row r="191" customFormat="false" ht="15" hidden="false" customHeight="false" outlineLevel="0" collapsed="false">
      <c r="A191" s="0" t="n">
        <v>548</v>
      </c>
      <c r="B191" s="0" t="s">
        <v>455</v>
      </c>
      <c r="C191" s="0" t="s">
        <v>227</v>
      </c>
      <c r="D191" s="0" t="s">
        <v>227</v>
      </c>
      <c r="E191" s="0" t="n">
        <v>8.99419453184643</v>
      </c>
      <c r="F191" s="0" t="n">
        <v>9.03911824490861</v>
      </c>
      <c r="G191" s="0" t="n">
        <v>9.07359458284004</v>
      </c>
      <c r="H191" s="0" t="n">
        <v>9.07913169165933</v>
      </c>
      <c r="I191" s="0" t="n">
        <v>9.07829590164888</v>
      </c>
      <c r="J191" s="0" t="n">
        <v>9.0525431219516</v>
      </c>
    </row>
    <row r="192" customFormat="false" ht="15" hidden="false" customHeight="false" outlineLevel="0" collapsed="false">
      <c r="A192" s="0" t="n">
        <v>882</v>
      </c>
      <c r="B192" s="0" t="s">
        <v>456</v>
      </c>
      <c r="C192" s="0" t="s">
        <v>184</v>
      </c>
      <c r="D192" s="0" t="s">
        <v>184</v>
      </c>
      <c r="E192" s="0" t="n">
        <v>8.90852605577437</v>
      </c>
      <c r="F192" s="0" t="n">
        <v>8.95031555629733</v>
      </c>
      <c r="G192" s="0" t="n">
        <v>9.03076034480402</v>
      </c>
      <c r="H192" s="0" t="n">
        <v>8.77782939288883</v>
      </c>
      <c r="I192" s="0" t="n">
        <v>8.95903911453149</v>
      </c>
      <c r="J192" s="0" t="n">
        <v>8.95893464078019</v>
      </c>
    </row>
    <row r="193" customFormat="false" ht="15" hidden="false" customHeight="false" outlineLevel="0" collapsed="false">
      <c r="A193" s="0" t="n">
        <v>887</v>
      </c>
      <c r="B193" s="0" t="s">
        <v>457</v>
      </c>
      <c r="C193" s="0" t="s">
        <v>231</v>
      </c>
      <c r="D193" s="0" t="s">
        <v>231</v>
      </c>
      <c r="E193" s="0" t="n">
        <v>9.12687619600681</v>
      </c>
      <c r="F193" s="0" t="n">
        <v>9.12374198346759</v>
      </c>
      <c r="G193" s="0" t="n">
        <v>9.1352340961114</v>
      </c>
      <c r="H193" s="0" t="n">
        <v>9.03441692609977</v>
      </c>
      <c r="I193" s="0" t="n">
        <v>8.97356096596322</v>
      </c>
      <c r="J193" s="0" t="n">
        <v>8.86459484334961</v>
      </c>
    </row>
    <row r="194" customFormat="false" ht="15" hidden="false" customHeight="false" outlineLevel="0" collapsed="false">
      <c r="A194" s="0" t="n">
        <v>710</v>
      </c>
      <c r="B194" s="0" t="s">
        <v>458</v>
      </c>
      <c r="C194" s="0" t="s">
        <v>196</v>
      </c>
      <c r="D194" s="0" t="s">
        <v>196</v>
      </c>
      <c r="E194" s="0" t="n">
        <v>8.88397472421714</v>
      </c>
      <c r="F194" s="0" t="n">
        <v>8.85106549255531</v>
      </c>
      <c r="G194" s="0" t="n">
        <v>8.81867862965002</v>
      </c>
      <c r="H194" s="0" t="n">
        <v>8.82912600478076</v>
      </c>
      <c r="I194" s="0" t="n">
        <v>8.7554197732334</v>
      </c>
      <c r="J194" s="0" t="n">
        <v>8.66593800523862</v>
      </c>
    </row>
    <row r="195" customFormat="false" ht="15" hidden="false" customHeight="false" outlineLevel="0" collapsed="false">
      <c r="A195" s="0" t="n">
        <v>894</v>
      </c>
      <c r="B195" s="0" t="s">
        <v>459</v>
      </c>
      <c r="C195" s="0" t="s">
        <v>232</v>
      </c>
      <c r="D195" s="0" t="s">
        <v>232</v>
      </c>
      <c r="E195" s="0" t="n">
        <v>9.08299722045771</v>
      </c>
      <c r="F195" s="0" t="n">
        <v>9.09919065191036</v>
      </c>
      <c r="G195" s="0" t="n">
        <v>9.09083275180576</v>
      </c>
      <c r="H195" s="0" t="n">
        <v>9.10284723320611</v>
      </c>
      <c r="I195" s="0" t="n">
        <v>9.10681723575579</v>
      </c>
      <c r="J195" s="0" t="n">
        <v>8.51899567402478</v>
      </c>
    </row>
    <row r="196" customFormat="false" ht="15" hidden="false" customHeight="false" outlineLevel="0" collapsed="false">
      <c r="A196" s="0" t="n">
        <v>716</v>
      </c>
      <c r="B196" s="0" t="s">
        <v>460</v>
      </c>
      <c r="C196" s="0" t="s">
        <v>233</v>
      </c>
      <c r="D196" s="0" t="s">
        <v>233</v>
      </c>
      <c r="E196" s="0" t="n">
        <v>9.0333721885867</v>
      </c>
      <c r="F196" s="0" t="n">
        <v>9.05478930760471</v>
      </c>
      <c r="G196" s="0" t="n">
        <v>9.07281102970524</v>
      </c>
      <c r="H196" s="0" t="n">
        <v>9.0729677403322</v>
      </c>
      <c r="I196" s="0" t="n">
        <v>9.07244537157566</v>
      </c>
      <c r="J196" s="0" t="n">
        <v>9.02940218603702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390625" defaultRowHeight="15" zeroHeight="false" outlineLevelRow="0" outlineLevelCol="0"/>
  <cols>
    <col collapsed="false" customWidth="true" hidden="false" outlineLevel="0" max="1" min="1" style="20" width="8.71"/>
    <col collapsed="false" customWidth="true" hidden="false" outlineLevel="0" max="2" min="2" style="20" width="35.85"/>
    <col collapsed="false" customWidth="true" hidden="false" outlineLevel="0" max="3" min="3" style="20" width="3.43"/>
    <col collapsed="false" customWidth="true" hidden="false" outlineLevel="0" max="7" min="7" style="0" width="3.57"/>
    <col collapsed="false" customWidth="true" hidden="false" outlineLevel="0" max="8" min="8" style="0" width="7.14"/>
    <col collapsed="false" customWidth="true" hidden="false" outlineLevel="0" max="10" min="9" style="0" width="9.43"/>
    <col collapsed="false" customWidth="true" hidden="false" outlineLevel="0" max="11" min="11" style="0" width="3.71"/>
    <col collapsed="false" customWidth="true" hidden="false" outlineLevel="0" max="12" min="12" style="0" width="7.85"/>
    <col collapsed="false" customWidth="true" hidden="false" outlineLevel="0" max="14" min="13" style="0" width="9.43"/>
  </cols>
  <sheetData>
    <row r="1" customFormat="false" ht="18.75" hidden="false" customHeight="false" outlineLevel="0" collapsed="false">
      <c r="A1" s="25" t="s">
        <v>242</v>
      </c>
      <c r="B1" s="25" t="s">
        <v>461</v>
      </c>
      <c r="C1" s="26"/>
      <c r="D1" s="27" t="s">
        <v>462</v>
      </c>
      <c r="E1" s="27"/>
      <c r="F1" s="27"/>
      <c r="G1" s="27"/>
      <c r="H1" s="27"/>
      <c r="I1" s="27"/>
      <c r="J1" s="27"/>
      <c r="K1" s="27"/>
      <c r="L1" s="27"/>
      <c r="M1" s="27"/>
      <c r="N1" s="27"/>
    </row>
    <row r="2" customFormat="false" ht="15" hidden="false" customHeight="false" outlineLevel="0" collapsed="false">
      <c r="A2" s="25"/>
      <c r="B2" s="25"/>
      <c r="C2" s="26"/>
      <c r="D2" s="28" t="s">
        <v>463</v>
      </c>
      <c r="E2" s="28"/>
      <c r="F2" s="28"/>
      <c r="H2" s="28" t="s">
        <v>464</v>
      </c>
      <c r="I2" s="28"/>
      <c r="J2" s="28"/>
      <c r="K2" s="12"/>
      <c r="L2" s="29" t="s">
        <v>465</v>
      </c>
      <c r="M2" s="29"/>
      <c r="N2" s="29"/>
    </row>
    <row r="3" s="31" customFormat="true" ht="15" hidden="true" customHeight="true" outlineLevel="0" collapsed="false">
      <c r="A3" s="25"/>
      <c r="B3" s="25"/>
      <c r="C3" s="26"/>
      <c r="D3" s="30" t="s">
        <v>466</v>
      </c>
      <c r="E3" s="30" t="s">
        <v>466</v>
      </c>
      <c r="F3" s="30" t="s">
        <v>466</v>
      </c>
      <c r="H3" s="30" t="s">
        <v>467</v>
      </c>
      <c r="I3" s="30" t="s">
        <v>467</v>
      </c>
      <c r="J3" s="30" t="s">
        <v>467</v>
      </c>
      <c r="K3" s="30"/>
      <c r="L3" s="32" t="s">
        <v>468</v>
      </c>
      <c r="M3" s="32" t="s">
        <v>468</v>
      </c>
      <c r="N3" s="32" t="s">
        <v>468</v>
      </c>
    </row>
    <row r="4" customFormat="false" ht="15" hidden="false" customHeight="false" outlineLevel="0" collapsed="false">
      <c r="A4" s="25"/>
      <c r="B4" s="25"/>
      <c r="C4" s="26"/>
      <c r="D4" s="33" t="n">
        <v>0.025</v>
      </c>
      <c r="E4" s="12" t="s">
        <v>469</v>
      </c>
      <c r="F4" s="33" t="n">
        <v>0.975</v>
      </c>
      <c r="G4" s="5"/>
      <c r="H4" s="33" t="n">
        <v>0.025</v>
      </c>
      <c r="I4" s="12" t="s">
        <v>469</v>
      </c>
      <c r="J4" s="33" t="n">
        <v>0.975</v>
      </c>
      <c r="K4" s="12"/>
      <c r="L4" s="33" t="n">
        <v>0.025</v>
      </c>
      <c r="M4" s="12" t="s">
        <v>469</v>
      </c>
      <c r="N4" s="33" t="n">
        <v>0.975</v>
      </c>
    </row>
    <row r="5" customFormat="false" ht="15" hidden="false" customHeight="false" outlineLevel="0" collapsed="false">
      <c r="A5" s="12" t="s">
        <v>251</v>
      </c>
      <c r="B5" s="7" t="s">
        <v>11</v>
      </c>
      <c r="C5" s="12"/>
      <c r="D5" s="34" t="n">
        <v>26.2</v>
      </c>
      <c r="E5" s="34" t="n">
        <v>36.2</v>
      </c>
      <c r="F5" s="34" t="n">
        <v>47.1</v>
      </c>
      <c r="H5" s="34" t="n">
        <v>18.2</v>
      </c>
      <c r="I5" s="34" t="n">
        <v>29</v>
      </c>
      <c r="J5" s="34" t="n">
        <v>41.7</v>
      </c>
      <c r="K5" s="34"/>
      <c r="L5" s="34" t="n">
        <v>17.4</v>
      </c>
      <c r="M5" s="34" t="n">
        <v>28.2</v>
      </c>
      <c r="N5" s="34" t="n">
        <v>41.2</v>
      </c>
    </row>
    <row r="6" customFormat="false" ht="15" hidden="false" customHeight="false" outlineLevel="0" collapsed="false">
      <c r="A6" s="12" t="s">
        <v>253</v>
      </c>
      <c r="B6" s="7" t="s">
        <v>13</v>
      </c>
      <c r="C6" s="12"/>
      <c r="D6" s="34" t="n">
        <v>0.8</v>
      </c>
      <c r="E6" s="34" t="n">
        <v>4.2</v>
      </c>
      <c r="F6" s="34" t="n">
        <v>11.9</v>
      </c>
      <c r="H6" s="34" t="n">
        <v>0.3</v>
      </c>
      <c r="I6" s="34" t="n">
        <v>1.8</v>
      </c>
      <c r="J6" s="34" t="n">
        <v>5.2</v>
      </c>
      <c r="K6" s="34"/>
      <c r="L6" s="34" t="n">
        <v>0.3</v>
      </c>
      <c r="M6" s="34" t="n">
        <v>2.3</v>
      </c>
      <c r="N6" s="34" t="n">
        <v>7.9</v>
      </c>
    </row>
    <row r="7" customFormat="false" ht="15" hidden="false" customHeight="false" outlineLevel="0" collapsed="false">
      <c r="A7" s="12" t="s">
        <v>305</v>
      </c>
      <c r="B7" s="7" t="s">
        <v>15</v>
      </c>
      <c r="C7" s="12"/>
      <c r="D7" s="34" t="n">
        <v>4.9</v>
      </c>
      <c r="E7" s="34" t="n">
        <v>10.4</v>
      </c>
      <c r="F7" s="34" t="n">
        <v>17.2</v>
      </c>
      <c r="H7" s="34" t="n">
        <v>4.2</v>
      </c>
      <c r="I7" s="34" t="n">
        <v>8</v>
      </c>
      <c r="J7" s="34" t="n">
        <v>13.2</v>
      </c>
      <c r="K7" s="34"/>
      <c r="L7" s="34" t="n">
        <v>1.4</v>
      </c>
      <c r="M7" s="34" t="n">
        <v>3.8</v>
      </c>
      <c r="N7" s="34" t="n">
        <v>8.1</v>
      </c>
    </row>
    <row r="8" customFormat="false" ht="15" hidden="false" customHeight="false" outlineLevel="0" collapsed="false">
      <c r="A8" s="12" t="s">
        <v>252</v>
      </c>
      <c r="B8" s="7" t="s">
        <v>17</v>
      </c>
      <c r="C8" s="12"/>
      <c r="D8" s="34" t="n">
        <v>53.2</v>
      </c>
      <c r="E8" s="34" t="n">
        <v>74</v>
      </c>
      <c r="F8" s="34" t="n">
        <v>90.1</v>
      </c>
      <c r="H8" s="34" t="n">
        <v>36.2</v>
      </c>
      <c r="I8" s="34" t="n">
        <v>57.3</v>
      </c>
      <c r="J8" s="34" t="n">
        <v>77.1</v>
      </c>
      <c r="K8" s="34"/>
      <c r="L8" s="34" t="n">
        <v>26.7</v>
      </c>
      <c r="M8" s="34" t="n">
        <v>47.7</v>
      </c>
      <c r="N8" s="34" t="n">
        <v>70.1</v>
      </c>
    </row>
    <row r="9" customFormat="false" ht="15" hidden="false" customHeight="false" outlineLevel="0" collapsed="false">
      <c r="A9" s="12" t="s">
        <v>257</v>
      </c>
      <c r="B9" s="7" t="s">
        <v>19</v>
      </c>
      <c r="C9" s="12"/>
      <c r="D9" s="34" t="n">
        <v>4.8</v>
      </c>
      <c r="E9" s="34" t="n">
        <v>12.9</v>
      </c>
      <c r="F9" s="34" t="n">
        <v>23.9</v>
      </c>
      <c r="H9" s="34" t="n">
        <v>2.3</v>
      </c>
      <c r="I9" s="34" t="n">
        <v>18.4</v>
      </c>
      <c r="J9" s="34" t="n">
        <v>47</v>
      </c>
      <c r="K9" s="34"/>
      <c r="L9" s="34" t="n">
        <v>0.6</v>
      </c>
      <c r="M9" s="34" t="n">
        <v>5</v>
      </c>
      <c r="N9" s="34" t="n">
        <v>13.8</v>
      </c>
    </row>
    <row r="10" customFormat="false" ht="15" hidden="false" customHeight="false" outlineLevel="0" collapsed="false">
      <c r="A10" s="12" t="s">
        <v>255</v>
      </c>
      <c r="B10" s="7" t="s">
        <v>21</v>
      </c>
      <c r="C10" s="12"/>
      <c r="D10" s="34" t="n">
        <v>1</v>
      </c>
      <c r="E10" s="34" t="n">
        <v>3.1</v>
      </c>
      <c r="F10" s="34" t="n">
        <v>7.1</v>
      </c>
      <c r="H10" s="34" t="n">
        <v>0.4</v>
      </c>
      <c r="I10" s="34" t="n">
        <v>1.6</v>
      </c>
      <c r="J10" s="34" t="n">
        <v>4.2</v>
      </c>
      <c r="K10" s="34"/>
      <c r="L10" s="34" t="n">
        <v>0.1</v>
      </c>
      <c r="M10" s="34" t="n">
        <v>0.7</v>
      </c>
      <c r="N10" s="34" t="n">
        <v>2.5</v>
      </c>
    </row>
    <row r="11" customFormat="false" ht="15" hidden="false" customHeight="false" outlineLevel="0" collapsed="false">
      <c r="A11" s="12" t="s">
        <v>256</v>
      </c>
      <c r="B11" s="7" t="s">
        <v>23</v>
      </c>
      <c r="C11" s="12"/>
      <c r="D11" s="34" t="n">
        <v>13.6</v>
      </c>
      <c r="E11" s="34" t="n">
        <v>23.9</v>
      </c>
      <c r="F11" s="34" t="n">
        <v>36.9</v>
      </c>
      <c r="H11" s="34" t="n">
        <v>0.3</v>
      </c>
      <c r="I11" s="34" t="n">
        <v>1.8</v>
      </c>
      <c r="J11" s="34" t="n">
        <v>5</v>
      </c>
      <c r="K11" s="34"/>
      <c r="L11" s="34" t="n">
        <v>0.1</v>
      </c>
      <c r="M11" s="34" t="n">
        <v>1.1</v>
      </c>
      <c r="N11" s="34" t="n">
        <v>4.1</v>
      </c>
    </row>
    <row r="12" customFormat="false" ht="15" hidden="false" customHeight="false" outlineLevel="0" collapsed="false">
      <c r="A12" s="12" t="s">
        <v>258</v>
      </c>
      <c r="B12" s="7" t="s">
        <v>26</v>
      </c>
      <c r="C12" s="12"/>
      <c r="D12" s="34" t="n">
        <v>0.1</v>
      </c>
      <c r="E12" s="34" t="n">
        <v>0.8</v>
      </c>
      <c r="F12" s="34" t="n">
        <v>2.8</v>
      </c>
      <c r="G12" s="35"/>
      <c r="H12" s="34" t="n">
        <v>0.1</v>
      </c>
      <c r="I12" s="34" t="n">
        <v>0.6</v>
      </c>
      <c r="J12" s="34" t="n">
        <v>1.8</v>
      </c>
      <c r="K12" s="34"/>
      <c r="L12" s="36" t="n">
        <v>0</v>
      </c>
      <c r="M12" s="36" t="n">
        <v>0.3</v>
      </c>
      <c r="N12" s="36" t="n">
        <v>1.2</v>
      </c>
    </row>
    <row r="13" customFormat="false" ht="15" hidden="false" customHeight="false" outlineLevel="0" collapsed="false">
      <c r="A13" s="12" t="s">
        <v>259</v>
      </c>
      <c r="B13" s="7" t="s">
        <v>28</v>
      </c>
      <c r="C13" s="12"/>
      <c r="D13" s="34" t="n">
        <v>0.3</v>
      </c>
      <c r="E13" s="34" t="n">
        <v>0.9</v>
      </c>
      <c r="F13" s="34" t="n">
        <v>2.1</v>
      </c>
      <c r="H13" s="34" t="n">
        <v>0</v>
      </c>
      <c r="I13" s="34" t="n">
        <v>0.2</v>
      </c>
      <c r="J13" s="34" t="n">
        <v>0.6</v>
      </c>
      <c r="K13" s="34"/>
      <c r="L13" s="34" t="n">
        <v>0</v>
      </c>
      <c r="M13" s="34" t="n">
        <v>0.1</v>
      </c>
      <c r="N13" s="34" t="n">
        <v>0.5</v>
      </c>
    </row>
    <row r="14" customFormat="false" ht="15" hidden="false" customHeight="false" outlineLevel="0" collapsed="false">
      <c r="A14" s="12" t="s">
        <v>260</v>
      </c>
      <c r="B14" s="7" t="s">
        <v>30</v>
      </c>
      <c r="C14" s="12"/>
      <c r="D14" s="34" t="n">
        <v>0</v>
      </c>
      <c r="E14" s="34" t="n">
        <v>1.2</v>
      </c>
      <c r="F14" s="34" t="n">
        <v>5.6</v>
      </c>
      <c r="H14" s="34" t="n">
        <v>0</v>
      </c>
      <c r="I14" s="34" t="n">
        <v>0.7</v>
      </c>
      <c r="J14" s="34" t="n">
        <v>3</v>
      </c>
      <c r="K14" s="34"/>
      <c r="L14" s="34" t="n">
        <v>0.1</v>
      </c>
      <c r="M14" s="34" t="n">
        <v>1.4</v>
      </c>
      <c r="N14" s="34" t="n">
        <v>5.4</v>
      </c>
    </row>
    <row r="15" customFormat="false" ht="15" hidden="false" customHeight="false" outlineLevel="0" collapsed="false">
      <c r="A15" s="12" t="s">
        <v>267</v>
      </c>
      <c r="B15" s="7" t="s">
        <v>32</v>
      </c>
      <c r="C15" s="12"/>
      <c r="D15" s="34" t="n">
        <v>12.2</v>
      </c>
      <c r="E15" s="34" t="n">
        <v>24.2</v>
      </c>
      <c r="F15" s="34" t="n">
        <v>38.7</v>
      </c>
      <c r="H15" s="34" t="n">
        <v>3.5</v>
      </c>
      <c r="I15" s="34" t="n">
        <v>9.6</v>
      </c>
      <c r="J15" s="34" t="n">
        <v>19.7</v>
      </c>
      <c r="K15" s="34"/>
      <c r="L15" s="34" t="n">
        <v>3.7</v>
      </c>
      <c r="M15" s="34" t="n">
        <v>16.4</v>
      </c>
      <c r="N15" s="34" t="n">
        <v>37.5</v>
      </c>
    </row>
    <row r="16" customFormat="false" ht="15" hidden="false" customHeight="false" outlineLevel="0" collapsed="false">
      <c r="A16" s="12" t="s">
        <v>265</v>
      </c>
      <c r="B16" s="7" t="s">
        <v>33</v>
      </c>
      <c r="C16" s="12"/>
      <c r="D16" s="34" t="n">
        <v>20.4</v>
      </c>
      <c r="E16" s="34" t="n">
        <v>29.5</v>
      </c>
      <c r="F16" s="34" t="n">
        <v>38.7</v>
      </c>
      <c r="H16" s="34" t="n">
        <v>11.8</v>
      </c>
      <c r="I16" s="34" t="n">
        <v>20.2</v>
      </c>
      <c r="J16" s="34" t="n">
        <v>28.8</v>
      </c>
      <c r="K16" s="34"/>
      <c r="L16" s="34" t="n">
        <v>7.3</v>
      </c>
      <c r="M16" s="34" t="n">
        <v>14.8</v>
      </c>
      <c r="N16" s="34" t="n">
        <v>24.4</v>
      </c>
    </row>
    <row r="17" customFormat="false" ht="15" hidden="false" customHeight="false" outlineLevel="0" collapsed="false">
      <c r="A17" s="12" t="s">
        <v>275</v>
      </c>
      <c r="B17" s="7" t="s">
        <v>34</v>
      </c>
      <c r="C17" s="12"/>
      <c r="D17" s="34" t="n">
        <v>4</v>
      </c>
      <c r="E17" s="34" t="n">
        <v>11.3</v>
      </c>
      <c r="F17" s="34" t="n">
        <v>21.3</v>
      </c>
      <c r="H17" s="34" t="n">
        <v>0.7</v>
      </c>
      <c r="I17" s="34" t="n">
        <v>3.6</v>
      </c>
      <c r="J17" s="34" t="n">
        <v>8.9</v>
      </c>
      <c r="K17" s="34"/>
      <c r="L17" s="34" t="n">
        <v>0.2</v>
      </c>
      <c r="M17" s="34" t="n">
        <v>1.9</v>
      </c>
      <c r="N17" s="34" t="n">
        <v>5.4</v>
      </c>
    </row>
    <row r="18" customFormat="false" ht="15" hidden="false" customHeight="false" outlineLevel="0" collapsed="false">
      <c r="A18" s="12" t="s">
        <v>270</v>
      </c>
      <c r="B18" s="7" t="s">
        <v>35</v>
      </c>
      <c r="C18" s="12"/>
      <c r="D18" s="34" t="n">
        <v>0</v>
      </c>
      <c r="E18" s="34" t="n">
        <v>0.5</v>
      </c>
      <c r="F18" s="34" t="n">
        <v>1.9</v>
      </c>
      <c r="H18" s="34" t="n">
        <v>0</v>
      </c>
      <c r="I18" s="34" t="n">
        <v>0.1</v>
      </c>
      <c r="J18" s="34" t="n">
        <v>0.4</v>
      </c>
      <c r="K18" s="34"/>
      <c r="L18" s="34" t="n">
        <v>0</v>
      </c>
      <c r="M18" s="34" t="n">
        <v>0</v>
      </c>
      <c r="N18" s="34" t="n">
        <v>0</v>
      </c>
    </row>
    <row r="19" customFormat="false" ht="15" hidden="false" customHeight="false" outlineLevel="0" collapsed="false">
      <c r="A19" s="12" t="s">
        <v>262</v>
      </c>
      <c r="B19" s="7" t="s">
        <v>37</v>
      </c>
      <c r="C19" s="12"/>
      <c r="D19" s="34" t="n">
        <v>0.3</v>
      </c>
      <c r="E19" s="34" t="n">
        <v>1</v>
      </c>
      <c r="F19" s="34" t="n">
        <v>2.3</v>
      </c>
      <c r="H19" s="34" t="n">
        <v>0.2</v>
      </c>
      <c r="I19" s="34" t="n">
        <v>0.6</v>
      </c>
      <c r="J19" s="34" t="n">
        <v>1.4</v>
      </c>
      <c r="K19" s="34"/>
      <c r="L19" s="34" t="n">
        <v>0.1</v>
      </c>
      <c r="M19" s="34" t="n">
        <v>0.6</v>
      </c>
      <c r="N19" s="34" t="n">
        <v>1.7</v>
      </c>
    </row>
    <row r="20" customFormat="false" ht="15" hidden="false" customHeight="false" outlineLevel="0" collapsed="false">
      <c r="A20" s="12" t="s">
        <v>271</v>
      </c>
      <c r="B20" s="7" t="s">
        <v>38</v>
      </c>
      <c r="C20" s="12"/>
      <c r="D20" s="34" t="n">
        <v>10</v>
      </c>
      <c r="E20" s="34" t="n">
        <v>29.1</v>
      </c>
      <c r="F20" s="34" t="n">
        <v>55.5</v>
      </c>
      <c r="H20" s="34" t="n">
        <v>3.8</v>
      </c>
      <c r="I20" s="34" t="n">
        <v>16.5</v>
      </c>
      <c r="J20" s="34" t="n">
        <v>38.2</v>
      </c>
      <c r="K20" s="34"/>
      <c r="L20" s="34" t="n">
        <v>3.1</v>
      </c>
      <c r="M20" s="34" t="n">
        <v>17.6</v>
      </c>
      <c r="N20" s="34" t="n">
        <v>44.1</v>
      </c>
    </row>
    <row r="21" customFormat="false" ht="15" hidden="false" customHeight="false" outlineLevel="0" collapsed="false">
      <c r="A21" s="12" t="s">
        <v>263</v>
      </c>
      <c r="B21" s="7" t="s">
        <v>40</v>
      </c>
      <c r="C21" s="12"/>
      <c r="D21" s="34" t="n">
        <v>46.2</v>
      </c>
      <c r="E21" s="34" t="n">
        <v>66.3</v>
      </c>
      <c r="F21" s="34" t="n">
        <v>85.2</v>
      </c>
      <c r="H21" s="34" t="n">
        <v>32.4</v>
      </c>
      <c r="I21" s="34" t="n">
        <v>53.2</v>
      </c>
      <c r="J21" s="34" t="n">
        <v>72.1</v>
      </c>
      <c r="K21" s="34"/>
      <c r="L21" s="34" t="n">
        <v>25.4</v>
      </c>
      <c r="M21" s="34" t="n">
        <v>46.1</v>
      </c>
      <c r="N21" s="34" t="n">
        <v>67.2</v>
      </c>
    </row>
    <row r="22" customFormat="false" ht="15" hidden="false" customHeight="false" outlineLevel="0" collapsed="false">
      <c r="A22" s="12" t="s">
        <v>277</v>
      </c>
      <c r="B22" s="7" t="s">
        <v>42</v>
      </c>
      <c r="C22" s="12"/>
      <c r="D22" s="34" t="n">
        <v>18.5</v>
      </c>
      <c r="E22" s="34" t="n">
        <v>28.3</v>
      </c>
      <c r="F22" s="34" t="n">
        <v>38.1</v>
      </c>
      <c r="H22" s="34" t="n">
        <v>12.7</v>
      </c>
      <c r="I22" s="34" t="n">
        <v>22.5</v>
      </c>
      <c r="J22" s="34" t="n">
        <v>32.8</v>
      </c>
      <c r="K22" s="34"/>
      <c r="L22" s="34" t="n">
        <v>7.8</v>
      </c>
      <c r="M22" s="34" t="n">
        <v>17.1</v>
      </c>
      <c r="N22" s="34" t="n">
        <v>28.5</v>
      </c>
    </row>
    <row r="23" customFormat="false" ht="15" hidden="false" customHeight="false" outlineLevel="0" collapsed="false">
      <c r="A23" s="12" t="s">
        <v>272</v>
      </c>
      <c r="B23" s="7" t="s">
        <v>43</v>
      </c>
      <c r="C23" s="12"/>
      <c r="D23" s="34" t="n">
        <v>24.6</v>
      </c>
      <c r="E23" s="34" t="n">
        <v>37</v>
      </c>
      <c r="F23" s="34" t="n">
        <v>51.8</v>
      </c>
      <c r="H23" s="34" t="n">
        <v>18.5</v>
      </c>
      <c r="I23" s="34" t="n">
        <v>29.6</v>
      </c>
      <c r="J23" s="34" t="n">
        <v>43.5</v>
      </c>
      <c r="K23" s="34"/>
      <c r="L23" s="34" t="n">
        <v>11.6</v>
      </c>
      <c r="M23" s="34" t="n">
        <v>21.1</v>
      </c>
      <c r="N23" s="34" t="n">
        <v>34.2</v>
      </c>
    </row>
    <row r="24" customFormat="false" ht="15" hidden="false" customHeight="false" outlineLevel="0" collapsed="false">
      <c r="A24" s="12" t="s">
        <v>269</v>
      </c>
      <c r="B24" s="7" t="s">
        <v>44</v>
      </c>
      <c r="C24" s="12"/>
      <c r="D24" s="34" t="n">
        <v>0.6</v>
      </c>
      <c r="E24" s="34" t="n">
        <v>3.5</v>
      </c>
      <c r="F24" s="34" t="n">
        <v>10.3</v>
      </c>
      <c r="H24" s="34" t="n">
        <v>0.2</v>
      </c>
      <c r="I24" s="34" t="n">
        <v>1.3</v>
      </c>
      <c r="J24" s="34" t="n">
        <v>3.5</v>
      </c>
      <c r="K24" s="34"/>
      <c r="L24" s="34" t="n">
        <v>0.2</v>
      </c>
      <c r="M24" s="34" t="n">
        <v>1</v>
      </c>
      <c r="N24" s="34" t="n">
        <v>3.2</v>
      </c>
    </row>
    <row r="25" customFormat="false" ht="15" hidden="false" customHeight="false" outlineLevel="0" collapsed="false">
      <c r="A25" s="12" t="s">
        <v>278</v>
      </c>
      <c r="B25" s="7" t="s">
        <v>45</v>
      </c>
      <c r="C25" s="12"/>
      <c r="D25" s="34" t="n">
        <v>29.1</v>
      </c>
      <c r="E25" s="34" t="n">
        <v>51.6</v>
      </c>
      <c r="F25" s="34" t="n">
        <v>75.3</v>
      </c>
      <c r="H25" s="34" t="n">
        <v>20.3</v>
      </c>
      <c r="I25" s="34" t="n">
        <v>38.2</v>
      </c>
      <c r="J25" s="34" t="n">
        <v>57.2</v>
      </c>
      <c r="K25" s="34"/>
      <c r="L25" s="34" t="n">
        <v>12.6</v>
      </c>
      <c r="M25" s="34" t="n">
        <v>27.8</v>
      </c>
      <c r="N25" s="34" t="n">
        <v>46.3</v>
      </c>
    </row>
    <row r="26" customFormat="false" ht="15" hidden="false" customHeight="false" outlineLevel="0" collapsed="false">
      <c r="A26" s="12" t="s">
        <v>274</v>
      </c>
      <c r="B26" s="7" t="s">
        <v>47</v>
      </c>
      <c r="C26" s="12"/>
      <c r="D26" s="34" t="n">
        <v>13.8</v>
      </c>
      <c r="E26" s="34" t="n">
        <v>19.2</v>
      </c>
      <c r="F26" s="34" t="n">
        <v>25.7</v>
      </c>
      <c r="H26" s="34" t="n">
        <v>7.5</v>
      </c>
      <c r="I26" s="34" t="n">
        <v>11.6</v>
      </c>
      <c r="J26" s="34" t="n">
        <v>16.9</v>
      </c>
      <c r="K26" s="34"/>
      <c r="L26" s="34" t="n">
        <v>3.5</v>
      </c>
      <c r="M26" s="34" t="n">
        <v>6.5</v>
      </c>
      <c r="N26" s="34" t="n">
        <v>10.1</v>
      </c>
    </row>
    <row r="27" customFormat="false" ht="15" hidden="false" customHeight="false" outlineLevel="0" collapsed="false">
      <c r="A27" s="12" t="s">
        <v>276</v>
      </c>
      <c r="B27" s="7" t="s">
        <v>48</v>
      </c>
      <c r="C27" s="12"/>
      <c r="D27" s="34" t="n">
        <v>5.4</v>
      </c>
      <c r="E27" s="34" t="n">
        <v>17.1</v>
      </c>
      <c r="F27" s="34" t="n">
        <v>31.6</v>
      </c>
      <c r="H27" s="34" t="n">
        <v>2.5</v>
      </c>
      <c r="I27" s="34" t="n">
        <v>10</v>
      </c>
      <c r="J27" s="34" t="n">
        <v>21.3</v>
      </c>
      <c r="K27" s="34"/>
      <c r="L27" s="34" t="n">
        <v>1.2</v>
      </c>
      <c r="M27" s="34" t="n">
        <v>7.6</v>
      </c>
      <c r="N27" s="34" t="n">
        <v>18</v>
      </c>
    </row>
    <row r="28" customFormat="false" ht="15" hidden="false" customHeight="false" outlineLevel="0" collapsed="false">
      <c r="A28" s="12" t="s">
        <v>266</v>
      </c>
      <c r="B28" s="7" t="s">
        <v>50</v>
      </c>
      <c r="C28" s="12"/>
      <c r="D28" s="34" t="n">
        <v>0</v>
      </c>
      <c r="E28" s="34" t="n">
        <v>0.4</v>
      </c>
      <c r="F28" s="34" t="n">
        <v>1.5</v>
      </c>
      <c r="H28" s="34" t="n">
        <v>0</v>
      </c>
      <c r="I28" s="34" t="n">
        <v>0.1</v>
      </c>
      <c r="J28" s="34" t="n">
        <v>0.4</v>
      </c>
      <c r="K28" s="34"/>
      <c r="L28" s="34" t="n">
        <v>0</v>
      </c>
      <c r="M28" s="34" t="n">
        <v>0</v>
      </c>
      <c r="N28" s="34" t="n">
        <v>0.2</v>
      </c>
    </row>
    <row r="29" customFormat="false" ht="15" hidden="false" customHeight="false" outlineLevel="0" collapsed="false">
      <c r="A29" s="12" t="s">
        <v>264</v>
      </c>
      <c r="B29" s="7" t="s">
        <v>51</v>
      </c>
      <c r="C29" s="12"/>
      <c r="D29" s="34" t="n">
        <v>49.8</v>
      </c>
      <c r="E29" s="34" t="n">
        <v>69.5</v>
      </c>
      <c r="F29" s="34" t="n">
        <v>86.8</v>
      </c>
      <c r="H29" s="34" t="n">
        <v>32.7</v>
      </c>
      <c r="I29" s="34" t="n">
        <v>53.6</v>
      </c>
      <c r="J29" s="34" t="n">
        <v>72.4</v>
      </c>
      <c r="K29" s="34"/>
      <c r="L29" s="34" t="n">
        <v>26.1</v>
      </c>
      <c r="M29" s="34" t="n">
        <v>46.9</v>
      </c>
      <c r="N29" s="34" t="n">
        <v>67.8</v>
      </c>
    </row>
    <row r="30" customFormat="false" ht="15" hidden="false" customHeight="false" outlineLevel="0" collapsed="false">
      <c r="A30" s="12" t="s">
        <v>261</v>
      </c>
      <c r="B30" s="7" t="s">
        <v>52</v>
      </c>
      <c r="C30" s="12"/>
      <c r="D30" s="34" t="n">
        <v>54.9</v>
      </c>
      <c r="E30" s="34" t="n">
        <v>76.3</v>
      </c>
      <c r="F30" s="34" t="n">
        <v>92</v>
      </c>
      <c r="H30" s="34" t="n">
        <v>37.5</v>
      </c>
      <c r="I30" s="34" t="n">
        <v>58.9</v>
      </c>
      <c r="J30" s="34" t="n">
        <v>78.2</v>
      </c>
      <c r="K30" s="34"/>
      <c r="L30" s="34" t="n">
        <v>28.3</v>
      </c>
      <c r="M30" s="34" t="n">
        <v>49.2</v>
      </c>
      <c r="N30" s="34" t="n">
        <v>70.4</v>
      </c>
    </row>
    <row r="31" customFormat="false" ht="15" hidden="false" customHeight="false" outlineLevel="0" collapsed="false">
      <c r="A31" s="12" t="s">
        <v>350</v>
      </c>
      <c r="B31" s="7" t="s">
        <v>54</v>
      </c>
      <c r="C31" s="12"/>
      <c r="D31" s="34" t="n">
        <v>32.4</v>
      </c>
      <c r="E31" s="34" t="n">
        <v>70.5</v>
      </c>
      <c r="F31" s="34" t="n">
        <v>95.5</v>
      </c>
      <c r="H31" s="34" t="n">
        <v>35.1</v>
      </c>
      <c r="I31" s="34" t="n">
        <v>67.6</v>
      </c>
      <c r="J31" s="34" t="n">
        <v>93.3</v>
      </c>
      <c r="K31" s="34"/>
      <c r="L31" s="34" t="n">
        <v>35.8</v>
      </c>
      <c r="M31" s="34" t="n">
        <v>66.9</v>
      </c>
      <c r="N31" s="34" t="n">
        <v>90.8</v>
      </c>
    </row>
    <row r="32" customFormat="false" ht="15" hidden="false" customHeight="false" outlineLevel="0" collapsed="false">
      <c r="A32" s="12" t="s">
        <v>287</v>
      </c>
      <c r="B32" s="7" t="s">
        <v>55</v>
      </c>
      <c r="C32" s="12"/>
      <c r="D32" s="34" t="n">
        <v>44.8</v>
      </c>
      <c r="E32" s="34" t="n">
        <v>65.1</v>
      </c>
      <c r="F32" s="34" t="n">
        <v>84.1</v>
      </c>
      <c r="H32" s="34" t="n">
        <v>31.5</v>
      </c>
      <c r="I32" s="34" t="n">
        <v>51.8</v>
      </c>
      <c r="J32" s="34" t="n">
        <v>70.9</v>
      </c>
      <c r="K32" s="34"/>
      <c r="L32" s="34" t="n">
        <v>25</v>
      </c>
      <c r="M32" s="34" t="n">
        <v>45.5</v>
      </c>
      <c r="N32" s="34" t="n">
        <v>66.4</v>
      </c>
    </row>
    <row r="33" customFormat="false" ht="15" hidden="false" customHeight="false" outlineLevel="0" collapsed="false">
      <c r="A33" s="12" t="s">
        <v>280</v>
      </c>
      <c r="B33" s="7" t="s">
        <v>56</v>
      </c>
      <c r="C33" s="12"/>
      <c r="D33" s="34" t="n">
        <v>0.2</v>
      </c>
      <c r="E33" s="34" t="n">
        <v>1.2</v>
      </c>
      <c r="F33" s="34" t="n">
        <v>3.1</v>
      </c>
      <c r="H33" s="34" t="n">
        <v>0.1</v>
      </c>
      <c r="I33" s="34" t="n">
        <v>0.8</v>
      </c>
      <c r="J33" s="34" t="n">
        <v>2.4</v>
      </c>
      <c r="K33" s="34"/>
      <c r="L33" s="34" t="n">
        <v>0</v>
      </c>
      <c r="M33" s="34" t="n">
        <v>0.5</v>
      </c>
      <c r="N33" s="34" t="n">
        <v>1.6</v>
      </c>
    </row>
    <row r="34" customFormat="false" ht="15" hidden="false" customHeight="false" outlineLevel="0" collapsed="false">
      <c r="A34" s="12" t="s">
        <v>293</v>
      </c>
      <c r="B34" s="7" t="s">
        <v>58</v>
      </c>
      <c r="C34" s="12"/>
      <c r="D34" s="34" t="n">
        <v>16.9</v>
      </c>
      <c r="E34" s="34" t="n">
        <v>43.6</v>
      </c>
      <c r="F34" s="34" t="n">
        <v>70.7</v>
      </c>
      <c r="H34" s="34" t="n">
        <v>8.7</v>
      </c>
      <c r="I34" s="34" t="n">
        <v>25.3</v>
      </c>
      <c r="J34" s="34" t="n">
        <v>43.7</v>
      </c>
      <c r="K34" s="34"/>
      <c r="L34" s="34" t="n">
        <v>2.5</v>
      </c>
      <c r="M34" s="34" t="n">
        <v>12.3</v>
      </c>
      <c r="N34" s="34" t="n">
        <v>26.8</v>
      </c>
    </row>
    <row r="35" customFormat="false" ht="15" hidden="false" customHeight="false" outlineLevel="0" collapsed="false">
      <c r="A35" s="12" t="s">
        <v>279</v>
      </c>
      <c r="B35" s="7" t="s">
        <v>59</v>
      </c>
      <c r="C35" s="12"/>
      <c r="D35" s="34" t="n">
        <v>54.8</v>
      </c>
      <c r="E35" s="34" t="n">
        <v>75.8</v>
      </c>
      <c r="F35" s="34" t="n">
        <v>91.5</v>
      </c>
      <c r="H35" s="34" t="n">
        <v>41</v>
      </c>
      <c r="I35" s="34" t="n">
        <v>63.9</v>
      </c>
      <c r="J35" s="34" t="n">
        <v>83.9</v>
      </c>
      <c r="K35" s="34"/>
      <c r="L35" s="34" t="n">
        <v>34</v>
      </c>
      <c r="M35" s="34" t="n">
        <v>60.3</v>
      </c>
      <c r="N35" s="34" t="n">
        <v>83.7</v>
      </c>
    </row>
    <row r="36" customFormat="false" ht="15" hidden="false" customHeight="false" outlineLevel="0" collapsed="false">
      <c r="A36" s="12" t="s">
        <v>430</v>
      </c>
      <c r="B36" s="7" t="s">
        <v>60</v>
      </c>
      <c r="C36" s="12"/>
      <c r="D36" s="34" t="n">
        <v>50</v>
      </c>
      <c r="E36" s="34" t="n">
        <v>69.6</v>
      </c>
      <c r="F36" s="34" t="n">
        <v>86.9</v>
      </c>
      <c r="H36" s="34" t="n">
        <v>37.9</v>
      </c>
      <c r="I36" s="34" t="n">
        <v>59.2</v>
      </c>
      <c r="J36" s="34" t="n">
        <v>78.5</v>
      </c>
      <c r="K36" s="34"/>
      <c r="L36" s="34" t="n">
        <v>31</v>
      </c>
      <c r="M36" s="34" t="n">
        <v>53.4</v>
      </c>
      <c r="N36" s="34" t="n">
        <v>75.5</v>
      </c>
    </row>
    <row r="37" customFormat="false" ht="15" hidden="false" customHeight="false" outlineLevel="0" collapsed="false">
      <c r="A37" s="12" t="s">
        <v>283</v>
      </c>
      <c r="B37" s="7" t="s">
        <v>63</v>
      </c>
      <c r="C37" s="12"/>
      <c r="D37" s="34" t="n">
        <v>5.3</v>
      </c>
      <c r="E37" s="34" t="n">
        <v>11.8</v>
      </c>
      <c r="F37" s="34" t="n">
        <v>19.2</v>
      </c>
      <c r="H37" s="34" t="n">
        <v>1.7</v>
      </c>
      <c r="I37" s="34" t="n">
        <v>8</v>
      </c>
      <c r="J37" s="34" t="n">
        <v>17.4</v>
      </c>
      <c r="K37" s="34"/>
      <c r="L37" s="34" t="n">
        <v>0.4</v>
      </c>
      <c r="M37" s="34" t="n">
        <v>1.6</v>
      </c>
      <c r="N37" s="34" t="n">
        <v>3.8</v>
      </c>
    </row>
    <row r="38" customFormat="false" ht="15" hidden="false" customHeight="false" outlineLevel="0" collapsed="false">
      <c r="A38" s="12" t="s">
        <v>284</v>
      </c>
      <c r="B38" s="7" t="s">
        <v>64</v>
      </c>
      <c r="C38" s="12"/>
      <c r="D38" s="34" t="n">
        <v>11.5</v>
      </c>
      <c r="E38" s="34" t="n">
        <v>17.5</v>
      </c>
      <c r="F38" s="34" t="n">
        <v>24.3</v>
      </c>
      <c r="H38" s="34" t="n">
        <v>6.4</v>
      </c>
      <c r="I38" s="34" t="n">
        <v>11.8</v>
      </c>
      <c r="J38" s="34" t="n">
        <v>18.3</v>
      </c>
      <c r="K38" s="34"/>
      <c r="L38" s="34" t="n">
        <v>3.3</v>
      </c>
      <c r="M38" s="34" t="n">
        <v>7.3</v>
      </c>
      <c r="N38" s="34" t="n">
        <v>13.3</v>
      </c>
    </row>
    <row r="39" customFormat="false" ht="15" hidden="false" customHeight="false" outlineLevel="0" collapsed="false">
      <c r="A39" s="12" t="s">
        <v>291</v>
      </c>
      <c r="B39" s="7" t="s">
        <v>69</v>
      </c>
      <c r="C39" s="12"/>
      <c r="D39" s="34" t="n">
        <v>12.8</v>
      </c>
      <c r="E39" s="34" t="n">
        <v>18.3</v>
      </c>
      <c r="F39" s="34" t="n">
        <v>24.6</v>
      </c>
      <c r="H39" s="34" t="n">
        <v>7.7</v>
      </c>
      <c r="I39" s="34" t="n">
        <v>12.2</v>
      </c>
      <c r="J39" s="34" t="n">
        <v>17.7</v>
      </c>
      <c r="K39" s="34"/>
      <c r="L39" s="34" t="n">
        <v>2.9</v>
      </c>
      <c r="M39" s="34" t="n">
        <v>5.5</v>
      </c>
      <c r="N39" s="34" t="n">
        <v>8.8</v>
      </c>
    </row>
    <row r="40" customFormat="false" ht="15" hidden="false" customHeight="false" outlineLevel="0" collapsed="false">
      <c r="A40" s="12" t="s">
        <v>292</v>
      </c>
      <c r="B40" s="7" t="s">
        <v>70</v>
      </c>
      <c r="C40" s="12"/>
      <c r="D40" s="34" t="n">
        <v>47</v>
      </c>
      <c r="E40" s="34" t="n">
        <v>66.9</v>
      </c>
      <c r="F40" s="34" t="n">
        <v>85.3</v>
      </c>
      <c r="H40" s="34" t="n">
        <v>26.7</v>
      </c>
      <c r="I40" s="34" t="n">
        <v>46.3</v>
      </c>
      <c r="J40" s="34" t="n">
        <v>65.2</v>
      </c>
      <c r="K40" s="34"/>
      <c r="L40" s="34" t="n">
        <v>19</v>
      </c>
      <c r="M40" s="34" t="n">
        <v>37.1</v>
      </c>
      <c r="N40" s="34" t="n">
        <v>57.4</v>
      </c>
    </row>
    <row r="41" customFormat="false" ht="15" hidden="false" customHeight="false" outlineLevel="0" collapsed="false">
      <c r="A41" s="12" t="s">
        <v>295</v>
      </c>
      <c r="B41" s="7" t="s">
        <v>71</v>
      </c>
      <c r="C41" s="12"/>
      <c r="D41" s="34" t="n">
        <v>2.4</v>
      </c>
      <c r="E41" s="34" t="n">
        <v>10.2</v>
      </c>
      <c r="F41" s="34" t="n">
        <v>22.3</v>
      </c>
      <c r="H41" s="34" t="n">
        <v>0.2</v>
      </c>
      <c r="I41" s="34" t="n">
        <v>1.8</v>
      </c>
      <c r="J41" s="34" t="n">
        <v>5.6</v>
      </c>
      <c r="K41" s="34"/>
      <c r="L41" s="34" t="n">
        <v>0</v>
      </c>
      <c r="M41" s="34" t="n">
        <v>0.4</v>
      </c>
      <c r="N41" s="34" t="n">
        <v>1.6</v>
      </c>
    </row>
    <row r="42" customFormat="false" ht="15" hidden="false" customHeight="false" outlineLevel="0" collapsed="false">
      <c r="A42" s="12" t="s">
        <v>285</v>
      </c>
      <c r="B42" s="7" t="s">
        <v>72</v>
      </c>
      <c r="C42" s="12"/>
      <c r="D42" s="34" t="n">
        <v>48.2</v>
      </c>
      <c r="E42" s="34" t="n">
        <v>68.1</v>
      </c>
      <c r="F42" s="34" t="n">
        <v>86.2</v>
      </c>
      <c r="H42" s="34" t="n">
        <v>32.8</v>
      </c>
      <c r="I42" s="34" t="n">
        <v>53.7</v>
      </c>
      <c r="J42" s="34" t="n">
        <v>73.4</v>
      </c>
      <c r="K42" s="34"/>
      <c r="L42" s="34" t="n">
        <v>23.9</v>
      </c>
      <c r="M42" s="34" t="n">
        <v>44</v>
      </c>
      <c r="N42" s="34" t="n">
        <v>66.3</v>
      </c>
    </row>
    <row r="43" customFormat="false" ht="15" hidden="false" customHeight="false" outlineLevel="0" collapsed="false">
      <c r="A43" s="12" t="s">
        <v>332</v>
      </c>
      <c r="B43" s="7" t="s">
        <v>73</v>
      </c>
      <c r="C43" s="12"/>
      <c r="D43" s="34" t="n">
        <v>0.5</v>
      </c>
      <c r="E43" s="34" t="n">
        <v>1.5</v>
      </c>
      <c r="F43" s="34" t="n">
        <v>3.2</v>
      </c>
      <c r="H43" s="34" t="n">
        <v>0.2</v>
      </c>
      <c r="I43" s="34" t="n">
        <v>0.6</v>
      </c>
      <c r="J43" s="34" t="n">
        <v>1.4</v>
      </c>
      <c r="K43" s="34"/>
      <c r="L43" s="34" t="n">
        <v>0.1</v>
      </c>
      <c r="M43" s="34" t="n">
        <v>0.5</v>
      </c>
      <c r="N43" s="34" t="n">
        <v>1.4</v>
      </c>
    </row>
    <row r="44" customFormat="false" ht="15" hidden="false" customHeight="false" outlineLevel="0" collapsed="false">
      <c r="A44" s="12" t="s">
        <v>296</v>
      </c>
      <c r="B44" s="7" t="s">
        <v>74</v>
      </c>
      <c r="C44" s="12"/>
      <c r="D44" s="34" t="n">
        <v>0</v>
      </c>
      <c r="E44" s="34" t="n">
        <v>0.1</v>
      </c>
      <c r="F44" s="34" t="n">
        <v>0.5</v>
      </c>
      <c r="H44" s="34" t="n">
        <v>0</v>
      </c>
      <c r="I44" s="34" t="n">
        <v>0</v>
      </c>
      <c r="J44" s="34" t="n">
        <v>0</v>
      </c>
      <c r="K44" s="34"/>
      <c r="L44" s="34" t="n">
        <v>0</v>
      </c>
      <c r="M44" s="34" t="n">
        <v>0</v>
      </c>
      <c r="N44" s="34" t="n">
        <v>0</v>
      </c>
    </row>
    <row r="45" customFormat="false" ht="15" hidden="false" customHeight="false" outlineLevel="0" collapsed="false">
      <c r="A45" s="12" t="s">
        <v>298</v>
      </c>
      <c r="B45" s="7" t="s">
        <v>76</v>
      </c>
      <c r="C45" s="12"/>
      <c r="D45" s="34" t="n">
        <v>1.1</v>
      </c>
      <c r="E45" s="34" t="n">
        <v>4</v>
      </c>
      <c r="F45" s="34" t="n">
        <v>10.5</v>
      </c>
      <c r="H45" s="34" t="n">
        <v>0.3</v>
      </c>
      <c r="I45" s="34" t="n">
        <v>1.3</v>
      </c>
      <c r="J45" s="34" t="n">
        <v>3.7</v>
      </c>
      <c r="K45" s="34"/>
      <c r="L45" s="34" t="n">
        <v>0.2</v>
      </c>
      <c r="M45" s="34" t="n">
        <v>1.5</v>
      </c>
      <c r="N45" s="34" t="n">
        <v>4.9</v>
      </c>
    </row>
    <row r="46" customFormat="false" ht="15" hidden="false" customHeight="false" outlineLevel="0" collapsed="false">
      <c r="A46" s="12" t="s">
        <v>299</v>
      </c>
      <c r="B46" s="7" t="s">
        <v>77</v>
      </c>
      <c r="C46" s="12"/>
      <c r="D46" s="34" t="n">
        <v>0</v>
      </c>
      <c r="E46" s="34" t="n">
        <v>0.2</v>
      </c>
      <c r="F46" s="34" t="n">
        <v>1</v>
      </c>
      <c r="H46" s="34" t="n">
        <v>0</v>
      </c>
      <c r="I46" s="34" t="n">
        <v>0</v>
      </c>
      <c r="J46" s="34" t="n">
        <v>0.1</v>
      </c>
      <c r="K46" s="34"/>
      <c r="L46" s="34" t="n">
        <v>0</v>
      </c>
      <c r="M46" s="34" t="n">
        <v>0</v>
      </c>
      <c r="N46" s="34" t="n">
        <v>0</v>
      </c>
    </row>
    <row r="47" customFormat="false" ht="15" hidden="false" customHeight="false" outlineLevel="0" collapsed="false">
      <c r="A47" s="12" t="s">
        <v>401</v>
      </c>
      <c r="B47" s="7" t="s">
        <v>78</v>
      </c>
      <c r="C47" s="12"/>
      <c r="D47" s="34" t="n">
        <v>0</v>
      </c>
      <c r="E47" s="34" t="n">
        <v>0.8</v>
      </c>
      <c r="F47" s="34" t="n">
        <v>3.7</v>
      </c>
      <c r="H47" s="34" t="n">
        <v>0</v>
      </c>
      <c r="I47" s="34" t="n">
        <v>0.5</v>
      </c>
      <c r="J47" s="34" t="n">
        <v>2.9</v>
      </c>
      <c r="K47" s="34"/>
      <c r="L47" s="34" t="n">
        <v>0</v>
      </c>
      <c r="M47" s="34" t="n">
        <v>0.7</v>
      </c>
      <c r="N47" s="34" t="n">
        <v>3.8</v>
      </c>
    </row>
    <row r="48" customFormat="false" ht="15" hidden="false" customHeight="false" outlineLevel="0" collapsed="false">
      <c r="A48" s="12" t="s">
        <v>288</v>
      </c>
      <c r="B48" s="7" t="s">
        <v>79</v>
      </c>
      <c r="C48" s="12"/>
      <c r="D48" s="34" t="n">
        <v>46.9</v>
      </c>
      <c r="E48" s="34" t="n">
        <v>67.1</v>
      </c>
      <c r="F48" s="34" t="n">
        <v>85.5</v>
      </c>
      <c r="H48" s="34" t="n">
        <v>32.9</v>
      </c>
      <c r="I48" s="34" t="n">
        <v>53.9</v>
      </c>
      <c r="J48" s="34" t="n">
        <v>73.6</v>
      </c>
      <c r="K48" s="34"/>
      <c r="L48" s="34" t="n">
        <v>28.5</v>
      </c>
      <c r="M48" s="34" t="n">
        <v>49.4</v>
      </c>
      <c r="N48" s="34" t="n">
        <v>71.1</v>
      </c>
    </row>
    <row r="49" customFormat="false" ht="15" hidden="false" customHeight="false" outlineLevel="0" collapsed="false">
      <c r="A49" s="12" t="s">
        <v>303</v>
      </c>
      <c r="B49" s="7" t="s">
        <v>80</v>
      </c>
      <c r="C49" s="12"/>
      <c r="D49" s="34" t="n">
        <v>0</v>
      </c>
      <c r="E49" s="34" t="n">
        <v>0.4</v>
      </c>
      <c r="F49" s="34" t="n">
        <v>1.3</v>
      </c>
      <c r="H49" s="34" t="n">
        <v>0</v>
      </c>
      <c r="I49" s="34" t="n">
        <v>0.1</v>
      </c>
      <c r="J49" s="34" t="n">
        <v>0.4</v>
      </c>
      <c r="K49" s="34"/>
      <c r="L49" s="34" t="n">
        <v>0</v>
      </c>
      <c r="M49" s="34" t="n">
        <v>0.1</v>
      </c>
      <c r="N49" s="34" t="n">
        <v>0.3</v>
      </c>
    </row>
    <row r="50" customFormat="false" ht="15" hidden="false" customHeight="false" outlineLevel="0" collapsed="false">
      <c r="A50" s="12" t="s">
        <v>302</v>
      </c>
      <c r="B50" s="7" t="s">
        <v>81</v>
      </c>
      <c r="C50" s="12"/>
      <c r="D50" s="34" t="n">
        <v>40.5</v>
      </c>
      <c r="E50" s="34" t="n">
        <v>61.5</v>
      </c>
      <c r="F50" s="34" t="n">
        <v>81.7</v>
      </c>
      <c r="H50" s="34" t="n">
        <v>28</v>
      </c>
      <c r="I50" s="34" t="n">
        <v>47.5</v>
      </c>
      <c r="J50" s="34" t="n">
        <v>66.7</v>
      </c>
      <c r="K50" s="34"/>
      <c r="L50" s="34" t="n">
        <v>21.2</v>
      </c>
      <c r="M50" s="34" t="n">
        <v>40.9</v>
      </c>
      <c r="N50" s="34" t="n">
        <v>62.2</v>
      </c>
    </row>
    <row r="51" customFormat="false" ht="15" hidden="false" customHeight="false" outlineLevel="0" collapsed="false">
      <c r="A51" s="12" t="s">
        <v>304</v>
      </c>
      <c r="B51" s="7" t="s">
        <v>82</v>
      </c>
      <c r="C51" s="12"/>
      <c r="D51" s="34" t="n">
        <v>4.4</v>
      </c>
      <c r="E51" s="34" t="n">
        <v>11.3</v>
      </c>
      <c r="F51" s="34" t="n">
        <v>21.5</v>
      </c>
      <c r="H51" s="34" t="n">
        <v>1.7</v>
      </c>
      <c r="I51" s="34" t="n">
        <v>6.5</v>
      </c>
      <c r="J51" s="34" t="n">
        <v>14.5</v>
      </c>
      <c r="K51" s="34"/>
      <c r="L51" s="34" t="n">
        <v>1.2</v>
      </c>
      <c r="M51" s="34" t="n">
        <v>7.2</v>
      </c>
      <c r="N51" s="34" t="n">
        <v>17.6</v>
      </c>
    </row>
    <row r="52" customFormat="false" ht="15" hidden="false" customHeight="false" outlineLevel="0" collapsed="false">
      <c r="A52" s="12" t="s">
        <v>306</v>
      </c>
      <c r="B52" s="7" t="s">
        <v>83</v>
      </c>
      <c r="C52" s="12"/>
      <c r="D52" s="34" t="n">
        <v>14.6</v>
      </c>
      <c r="E52" s="34" t="n">
        <v>21.9</v>
      </c>
      <c r="F52" s="34" t="n">
        <v>30.1</v>
      </c>
      <c r="H52" s="34" t="n">
        <v>9.2</v>
      </c>
      <c r="I52" s="34" t="n">
        <v>14.7</v>
      </c>
      <c r="J52" s="34" t="n">
        <v>21.7</v>
      </c>
      <c r="K52" s="34"/>
      <c r="L52" s="34" t="n">
        <v>4.8</v>
      </c>
      <c r="M52" s="34" t="n">
        <v>9</v>
      </c>
      <c r="N52" s="34" t="n">
        <v>14.5</v>
      </c>
    </row>
    <row r="53" customFormat="false" ht="15" hidden="false" customHeight="false" outlineLevel="0" collapsed="false">
      <c r="A53" s="12" t="s">
        <v>307</v>
      </c>
      <c r="B53" s="7" t="s">
        <v>84</v>
      </c>
      <c r="C53" s="12"/>
      <c r="D53" s="34" t="n">
        <v>2.2</v>
      </c>
      <c r="E53" s="34" t="n">
        <v>6.7</v>
      </c>
      <c r="F53" s="34" t="n">
        <v>13.5</v>
      </c>
      <c r="H53" s="34" t="n">
        <v>0.9</v>
      </c>
      <c r="I53" s="34" t="n">
        <v>3.1</v>
      </c>
      <c r="J53" s="34" t="n">
        <v>6.7</v>
      </c>
      <c r="K53" s="34"/>
      <c r="L53" s="34" t="n">
        <v>2.2</v>
      </c>
      <c r="M53" s="34" t="n">
        <v>5.6</v>
      </c>
      <c r="N53" s="34" t="n">
        <v>11</v>
      </c>
    </row>
    <row r="54" customFormat="false" ht="15" hidden="false" customHeight="false" outlineLevel="0" collapsed="false">
      <c r="A54" s="12" t="s">
        <v>417</v>
      </c>
      <c r="B54" s="7" t="s">
        <v>85</v>
      </c>
      <c r="C54" s="12"/>
      <c r="D54" s="34" t="n">
        <v>8.7</v>
      </c>
      <c r="E54" s="34" t="n">
        <v>23.2</v>
      </c>
      <c r="F54" s="34" t="n">
        <v>44.4</v>
      </c>
      <c r="H54" s="34" t="n">
        <v>1.9</v>
      </c>
      <c r="I54" s="34" t="n">
        <v>7.1</v>
      </c>
      <c r="J54" s="34" t="n">
        <v>15.9</v>
      </c>
      <c r="K54" s="34"/>
      <c r="L54" s="34" t="n">
        <v>0.9</v>
      </c>
      <c r="M54" s="34" t="n">
        <v>5.9</v>
      </c>
      <c r="N54" s="34" t="n">
        <v>15.2</v>
      </c>
    </row>
    <row r="55" customFormat="false" ht="15" hidden="false" customHeight="false" outlineLevel="0" collapsed="false">
      <c r="A55" s="12" t="s">
        <v>324</v>
      </c>
      <c r="B55" s="7" t="s">
        <v>86</v>
      </c>
      <c r="C55" s="12"/>
      <c r="D55" s="34" t="n">
        <v>45</v>
      </c>
      <c r="E55" s="34" t="n">
        <v>67.7</v>
      </c>
      <c r="F55" s="34" t="n">
        <v>86.6</v>
      </c>
      <c r="H55" s="34" t="n">
        <v>27.2</v>
      </c>
      <c r="I55" s="34" t="n">
        <v>46.4</v>
      </c>
      <c r="J55" s="34" t="n">
        <v>65.4</v>
      </c>
      <c r="K55" s="34"/>
      <c r="L55" s="34" t="n">
        <v>18.1</v>
      </c>
      <c r="M55" s="34" t="n">
        <v>35.7</v>
      </c>
      <c r="N55" s="34" t="n">
        <v>55.9</v>
      </c>
    </row>
    <row r="56" customFormat="false" ht="15" hidden="false" customHeight="false" outlineLevel="0" collapsed="false">
      <c r="A56" s="12" t="s">
        <v>308</v>
      </c>
      <c r="B56" s="7" t="s">
        <v>87</v>
      </c>
      <c r="C56" s="12"/>
      <c r="D56" s="34" t="n">
        <v>50.4</v>
      </c>
      <c r="E56" s="34" t="n">
        <v>70</v>
      </c>
      <c r="F56" s="34" t="n">
        <v>87.2</v>
      </c>
      <c r="H56" s="34" t="n">
        <v>33.7</v>
      </c>
      <c r="I56" s="34" t="n">
        <v>54.4</v>
      </c>
      <c r="J56" s="34" t="n">
        <v>73.8</v>
      </c>
      <c r="K56" s="34"/>
      <c r="L56" s="34" t="n">
        <v>29.8</v>
      </c>
      <c r="M56" s="34" t="n">
        <v>51.7</v>
      </c>
      <c r="N56" s="34" t="n">
        <v>73.7</v>
      </c>
    </row>
    <row r="57" customFormat="false" ht="15" hidden="false" customHeight="false" outlineLevel="0" collapsed="false">
      <c r="A57" s="12" t="s">
        <v>310</v>
      </c>
      <c r="B57" s="7" t="s">
        <v>88</v>
      </c>
      <c r="C57" s="12"/>
      <c r="D57" s="34" t="n">
        <v>0.1</v>
      </c>
      <c r="E57" s="34" t="n">
        <v>0.9</v>
      </c>
      <c r="F57" s="34" t="n">
        <v>2.6</v>
      </c>
      <c r="H57" s="34" t="n">
        <v>0.1</v>
      </c>
      <c r="I57" s="34" t="n">
        <v>0.3</v>
      </c>
      <c r="J57" s="34" t="n">
        <v>0.9</v>
      </c>
      <c r="K57" s="34"/>
      <c r="L57" s="34" t="n">
        <v>0</v>
      </c>
      <c r="M57" s="34" t="n">
        <v>0.3</v>
      </c>
      <c r="N57" s="34" t="n">
        <v>0.8</v>
      </c>
    </row>
    <row r="58" customFormat="false" ht="15" hidden="false" customHeight="false" outlineLevel="0" collapsed="false">
      <c r="A58" s="12" t="s">
        <v>311</v>
      </c>
      <c r="B58" s="7" t="s">
        <v>89</v>
      </c>
      <c r="C58" s="12"/>
      <c r="D58" s="34" t="n">
        <v>54.9</v>
      </c>
      <c r="E58" s="34" t="n">
        <v>75.6</v>
      </c>
      <c r="F58" s="34" t="n">
        <v>91.2</v>
      </c>
      <c r="H58" s="34" t="n">
        <v>37.2</v>
      </c>
      <c r="I58" s="34" t="n">
        <v>58.3</v>
      </c>
      <c r="J58" s="34" t="n">
        <v>77.6</v>
      </c>
      <c r="K58" s="34"/>
      <c r="L58" s="34" t="n">
        <v>27</v>
      </c>
      <c r="M58" s="34" t="n">
        <v>47.9</v>
      </c>
      <c r="N58" s="34" t="n">
        <v>68.7</v>
      </c>
    </row>
    <row r="59" customFormat="false" ht="15" hidden="false" customHeight="false" outlineLevel="0" collapsed="false">
      <c r="A59" s="12" t="s">
        <v>315</v>
      </c>
      <c r="B59" s="7" t="s">
        <v>90</v>
      </c>
      <c r="C59" s="12"/>
      <c r="D59" s="34" t="n">
        <v>24.8</v>
      </c>
      <c r="E59" s="34" t="n">
        <v>50.6</v>
      </c>
      <c r="F59" s="34" t="n">
        <v>78.6</v>
      </c>
      <c r="H59" s="34" t="n">
        <v>25.6</v>
      </c>
      <c r="I59" s="34" t="n">
        <v>49.8</v>
      </c>
      <c r="J59" s="34" t="n">
        <v>77.5</v>
      </c>
      <c r="K59" s="34"/>
      <c r="L59" s="34" t="n">
        <v>35.9</v>
      </c>
      <c r="M59" s="34" t="n">
        <v>64.2</v>
      </c>
      <c r="N59" s="34" t="n">
        <v>88.1</v>
      </c>
    </row>
    <row r="60" customFormat="false" ht="15" hidden="false" customHeight="false" outlineLevel="0" collapsed="false">
      <c r="A60" s="12" t="s">
        <v>313</v>
      </c>
      <c r="B60" s="7" t="s">
        <v>92</v>
      </c>
      <c r="C60" s="12"/>
      <c r="D60" s="34" t="n">
        <v>27.3</v>
      </c>
      <c r="E60" s="34" t="n">
        <v>52.3</v>
      </c>
      <c r="F60" s="34" t="n">
        <v>79.2</v>
      </c>
      <c r="H60" s="34" t="n">
        <v>28</v>
      </c>
      <c r="I60" s="34" t="n">
        <v>56.6</v>
      </c>
      <c r="J60" s="34" t="n">
        <v>85.9</v>
      </c>
      <c r="K60" s="34"/>
      <c r="L60" s="34" t="n">
        <v>20.8</v>
      </c>
      <c r="M60" s="34" t="n">
        <v>53</v>
      </c>
      <c r="N60" s="34" t="n">
        <v>84.8</v>
      </c>
    </row>
    <row r="61" customFormat="false" ht="15" hidden="false" customHeight="false" outlineLevel="0" collapsed="false">
      <c r="A61" s="12" t="s">
        <v>312</v>
      </c>
      <c r="B61" s="7" t="s">
        <v>94</v>
      </c>
      <c r="C61" s="12"/>
      <c r="D61" s="34" t="n">
        <v>0</v>
      </c>
      <c r="E61" s="34" t="n">
        <v>0.4</v>
      </c>
      <c r="F61" s="34" t="n">
        <v>1.3</v>
      </c>
      <c r="H61" s="34" t="n">
        <v>0</v>
      </c>
      <c r="I61" s="34" t="n">
        <v>0.2</v>
      </c>
      <c r="J61" s="34" t="n">
        <v>0.8</v>
      </c>
      <c r="K61" s="34"/>
      <c r="L61" s="34" t="n">
        <v>0</v>
      </c>
      <c r="M61" s="34" t="n">
        <v>0.1</v>
      </c>
      <c r="N61" s="34" t="n">
        <v>0.6</v>
      </c>
    </row>
    <row r="62" customFormat="false" ht="15" hidden="false" customHeight="false" outlineLevel="0" collapsed="false">
      <c r="A62" s="12" t="s">
        <v>314</v>
      </c>
      <c r="B62" s="7" t="s">
        <v>95</v>
      </c>
      <c r="C62" s="12"/>
      <c r="D62" s="34" t="n">
        <v>0.4</v>
      </c>
      <c r="E62" s="34" t="n">
        <v>1.1</v>
      </c>
      <c r="F62" s="34" t="n">
        <v>2.4</v>
      </c>
      <c r="H62" s="34" t="n">
        <v>0.1</v>
      </c>
      <c r="I62" s="34" t="n">
        <v>0.4</v>
      </c>
      <c r="J62" s="34" t="n">
        <v>0.9</v>
      </c>
      <c r="K62" s="34"/>
      <c r="L62" s="34" t="n">
        <v>0.1</v>
      </c>
      <c r="M62" s="34" t="n">
        <v>0.5</v>
      </c>
      <c r="N62" s="34" t="n">
        <v>1.4</v>
      </c>
    </row>
    <row r="63" customFormat="false" ht="15" hidden="false" customHeight="false" outlineLevel="0" collapsed="false">
      <c r="A63" s="12" t="s">
        <v>317</v>
      </c>
      <c r="B63" s="7" t="s">
        <v>99</v>
      </c>
      <c r="C63" s="12"/>
      <c r="D63" s="34" t="n">
        <v>36</v>
      </c>
      <c r="E63" s="34" t="n">
        <v>56.9</v>
      </c>
      <c r="F63" s="34" t="n">
        <v>78.5</v>
      </c>
      <c r="H63" s="34" t="n">
        <v>23.2</v>
      </c>
      <c r="I63" s="34" t="n">
        <v>42.1</v>
      </c>
      <c r="J63" s="34" t="n">
        <v>61.1</v>
      </c>
      <c r="K63" s="34"/>
      <c r="L63" s="34" t="n">
        <v>14.5</v>
      </c>
      <c r="M63" s="34" t="n">
        <v>30.6</v>
      </c>
      <c r="N63" s="34" t="n">
        <v>49.7</v>
      </c>
    </row>
    <row r="64" customFormat="false" ht="15" hidden="false" customHeight="false" outlineLevel="0" collapsed="false">
      <c r="A64" s="12" t="s">
        <v>322</v>
      </c>
      <c r="B64" s="7" t="s">
        <v>100</v>
      </c>
      <c r="C64" s="12"/>
      <c r="D64" s="34" t="n">
        <v>38.5</v>
      </c>
      <c r="E64" s="34" t="n">
        <v>61.1</v>
      </c>
      <c r="F64" s="34" t="n">
        <v>82.2</v>
      </c>
      <c r="H64" s="34" t="n">
        <v>25.5</v>
      </c>
      <c r="I64" s="34" t="n">
        <v>45.8</v>
      </c>
      <c r="J64" s="34" t="n">
        <v>64.8</v>
      </c>
      <c r="K64" s="34"/>
      <c r="L64" s="34" t="n">
        <v>20.8</v>
      </c>
      <c r="M64" s="34" t="n">
        <v>39.8</v>
      </c>
      <c r="N64" s="34" t="n">
        <v>59.6</v>
      </c>
    </row>
    <row r="65" customFormat="false" ht="15" hidden="false" customHeight="false" outlineLevel="0" collapsed="false">
      <c r="A65" s="12" t="s">
        <v>319</v>
      </c>
      <c r="B65" s="7" t="s">
        <v>101</v>
      </c>
      <c r="C65" s="12"/>
      <c r="D65" s="34" t="n">
        <v>0</v>
      </c>
      <c r="E65" s="34" t="n">
        <v>0.4</v>
      </c>
      <c r="F65" s="34" t="n">
        <v>2.4</v>
      </c>
      <c r="H65" s="34" t="n">
        <v>0</v>
      </c>
      <c r="I65" s="34" t="n">
        <v>0.3</v>
      </c>
      <c r="J65" s="34" t="n">
        <v>1.8</v>
      </c>
      <c r="K65" s="34"/>
      <c r="L65" s="34" t="n">
        <v>0</v>
      </c>
      <c r="M65" s="34" t="n">
        <v>0.1</v>
      </c>
      <c r="N65" s="34" t="n">
        <v>1.1</v>
      </c>
    </row>
    <row r="66" customFormat="false" ht="15" hidden="false" customHeight="false" outlineLevel="0" collapsed="false">
      <c r="A66" s="12" t="s">
        <v>301</v>
      </c>
      <c r="B66" s="7" t="s">
        <v>102</v>
      </c>
      <c r="C66" s="12"/>
      <c r="D66" s="34" t="n">
        <v>0.5</v>
      </c>
      <c r="E66" s="34" t="n">
        <v>1.3</v>
      </c>
      <c r="F66" s="34" t="n">
        <v>2.6</v>
      </c>
      <c r="H66" s="34" t="n">
        <v>0.1</v>
      </c>
      <c r="I66" s="34" t="n">
        <v>0.3</v>
      </c>
      <c r="J66" s="34" t="n">
        <v>0.9</v>
      </c>
      <c r="K66" s="34"/>
      <c r="L66" s="34" t="n">
        <v>0</v>
      </c>
      <c r="M66" s="34" t="n">
        <v>0.2</v>
      </c>
      <c r="N66" s="34" t="n">
        <v>0.7</v>
      </c>
    </row>
    <row r="67" customFormat="false" ht="15" hidden="false" customHeight="false" outlineLevel="0" collapsed="false">
      <c r="A67" s="12" t="s">
        <v>320</v>
      </c>
      <c r="B67" s="7" t="s">
        <v>103</v>
      </c>
      <c r="C67" s="12"/>
      <c r="D67" s="34" t="n">
        <v>44.9</v>
      </c>
      <c r="E67" s="34" t="n">
        <v>65.3</v>
      </c>
      <c r="F67" s="34" t="n">
        <v>84.3</v>
      </c>
      <c r="H67" s="34" t="n">
        <v>26.6</v>
      </c>
      <c r="I67" s="34" t="n">
        <v>47.1</v>
      </c>
      <c r="J67" s="34" t="n">
        <v>66.2</v>
      </c>
      <c r="K67" s="34"/>
      <c r="L67" s="34" t="n">
        <v>20</v>
      </c>
      <c r="M67" s="34" t="n">
        <v>38.3</v>
      </c>
      <c r="N67" s="34" t="n">
        <v>58.3</v>
      </c>
    </row>
    <row r="68" customFormat="false" ht="15" hidden="false" customHeight="false" outlineLevel="0" collapsed="false">
      <c r="A68" s="12" t="s">
        <v>325</v>
      </c>
      <c r="B68" s="7" t="s">
        <v>104</v>
      </c>
      <c r="C68" s="12"/>
      <c r="D68" s="34" t="n">
        <v>0.2</v>
      </c>
      <c r="E68" s="34" t="n">
        <v>0.7</v>
      </c>
      <c r="F68" s="34" t="n">
        <v>1.9</v>
      </c>
      <c r="H68" s="34" t="n">
        <v>0</v>
      </c>
      <c r="I68" s="34" t="n">
        <v>0.2</v>
      </c>
      <c r="J68" s="34" t="n">
        <v>0.7</v>
      </c>
      <c r="K68" s="34"/>
      <c r="L68" s="34" t="n">
        <v>0</v>
      </c>
      <c r="M68" s="34" t="n">
        <v>0.1</v>
      </c>
      <c r="N68" s="34" t="n">
        <v>0.5</v>
      </c>
    </row>
    <row r="69" customFormat="false" ht="15" hidden="false" customHeight="false" outlineLevel="0" collapsed="false">
      <c r="A69" s="12" t="s">
        <v>326</v>
      </c>
      <c r="B69" s="7" t="s">
        <v>105</v>
      </c>
      <c r="C69" s="12"/>
      <c r="D69" s="34" t="n">
        <v>9.6</v>
      </c>
      <c r="E69" s="34" t="n">
        <v>29.3</v>
      </c>
      <c r="F69" s="34" t="n">
        <v>55.8</v>
      </c>
      <c r="H69" s="34" t="n">
        <v>4.1</v>
      </c>
      <c r="I69" s="34" t="n">
        <v>21.2</v>
      </c>
      <c r="J69" s="34" t="n">
        <v>49.7</v>
      </c>
      <c r="K69" s="34"/>
      <c r="L69" s="34" t="n">
        <v>3</v>
      </c>
      <c r="M69" s="34" t="n">
        <v>16.9</v>
      </c>
      <c r="N69" s="34" t="n">
        <v>42.5</v>
      </c>
    </row>
    <row r="70" customFormat="false" ht="15" hidden="false" customHeight="false" outlineLevel="0" collapsed="false">
      <c r="A70" s="12" t="s">
        <v>328</v>
      </c>
      <c r="B70" s="7" t="s">
        <v>107</v>
      </c>
      <c r="C70" s="12"/>
      <c r="D70" s="34" t="n">
        <v>3.1</v>
      </c>
      <c r="E70" s="34" t="n">
        <v>11.7</v>
      </c>
      <c r="F70" s="34" t="n">
        <v>22.6</v>
      </c>
      <c r="H70" s="34" t="n">
        <v>5.8</v>
      </c>
      <c r="I70" s="34" t="n">
        <v>14.5</v>
      </c>
      <c r="J70" s="34" t="n">
        <v>26.8</v>
      </c>
      <c r="K70" s="34"/>
      <c r="L70" s="34" t="n">
        <v>10.2</v>
      </c>
      <c r="M70" s="34" t="n">
        <v>24.5</v>
      </c>
      <c r="N70" s="34" t="n">
        <v>44.1</v>
      </c>
    </row>
    <row r="71" customFormat="false" ht="15" hidden="false" customHeight="false" outlineLevel="0" collapsed="false">
      <c r="A71" s="12" t="s">
        <v>327</v>
      </c>
      <c r="B71" s="7" t="s">
        <v>108</v>
      </c>
      <c r="C71" s="12"/>
      <c r="D71" s="34" t="n">
        <v>10.4</v>
      </c>
      <c r="E71" s="34" t="n">
        <v>29.8</v>
      </c>
      <c r="F71" s="34" t="n">
        <v>57.7</v>
      </c>
      <c r="H71" s="34" t="n">
        <v>4.2</v>
      </c>
      <c r="I71" s="34" t="n">
        <v>19.5</v>
      </c>
      <c r="J71" s="34" t="n">
        <v>45</v>
      </c>
      <c r="K71" s="34"/>
      <c r="L71" s="34" t="n">
        <v>4</v>
      </c>
      <c r="M71" s="34" t="n">
        <v>22.9</v>
      </c>
      <c r="N71" s="34" t="n">
        <v>55.9</v>
      </c>
    </row>
    <row r="72" customFormat="false" ht="15" hidden="false" customHeight="false" outlineLevel="0" collapsed="false">
      <c r="A72" s="12" t="s">
        <v>321</v>
      </c>
      <c r="B72" s="7" t="s">
        <v>109</v>
      </c>
      <c r="C72" s="12"/>
      <c r="D72" s="34" t="n">
        <v>47.1</v>
      </c>
      <c r="E72" s="34" t="n">
        <v>67.9</v>
      </c>
      <c r="F72" s="34" t="n">
        <v>86</v>
      </c>
      <c r="H72" s="34" t="n">
        <v>34.3</v>
      </c>
      <c r="I72" s="34" t="n">
        <v>55.3</v>
      </c>
      <c r="J72" s="34" t="n">
        <v>75</v>
      </c>
      <c r="K72" s="34"/>
      <c r="L72" s="34" t="n">
        <v>29.3</v>
      </c>
      <c r="M72" s="34" t="n">
        <v>51</v>
      </c>
      <c r="N72" s="34" t="n">
        <v>73.2</v>
      </c>
    </row>
    <row r="73" customFormat="false" ht="15" hidden="false" customHeight="false" outlineLevel="0" collapsed="false">
      <c r="A73" s="12" t="s">
        <v>323</v>
      </c>
      <c r="B73" s="7" t="s">
        <v>110</v>
      </c>
      <c r="C73" s="12"/>
      <c r="D73" s="34" t="n">
        <v>45.7</v>
      </c>
      <c r="E73" s="34" t="n">
        <v>67</v>
      </c>
      <c r="F73" s="34" t="n">
        <v>85.6</v>
      </c>
      <c r="H73" s="34" t="n">
        <v>35.3</v>
      </c>
      <c r="I73" s="34" t="n">
        <v>56.6</v>
      </c>
      <c r="J73" s="34" t="n">
        <v>76.8</v>
      </c>
      <c r="K73" s="34"/>
      <c r="L73" s="34" t="n">
        <v>29.7</v>
      </c>
      <c r="M73" s="34" t="n">
        <v>52.7</v>
      </c>
      <c r="N73" s="34" t="n">
        <v>76.1</v>
      </c>
    </row>
    <row r="74" customFormat="false" ht="15" hidden="false" customHeight="false" outlineLevel="0" collapsed="false">
      <c r="A74" s="12" t="s">
        <v>329</v>
      </c>
      <c r="B74" s="7" t="s">
        <v>111</v>
      </c>
      <c r="C74" s="12"/>
      <c r="D74" s="34" t="n">
        <v>35.5</v>
      </c>
      <c r="E74" s="34" t="n">
        <v>52.9</v>
      </c>
      <c r="F74" s="34" t="n">
        <v>71</v>
      </c>
      <c r="H74" s="34" t="n">
        <v>28.8</v>
      </c>
      <c r="I74" s="34" t="n">
        <v>46.7</v>
      </c>
      <c r="J74" s="34" t="n">
        <v>67.2</v>
      </c>
      <c r="K74" s="34"/>
      <c r="L74" s="34" t="n">
        <v>18.2</v>
      </c>
      <c r="M74" s="34" t="n">
        <v>35.9</v>
      </c>
      <c r="N74" s="34" t="n">
        <v>57.9</v>
      </c>
    </row>
    <row r="75" customFormat="false" ht="15" hidden="false" customHeight="false" outlineLevel="0" collapsed="false">
      <c r="A75" s="12" t="s">
        <v>333</v>
      </c>
      <c r="B75" s="7" t="s">
        <v>112</v>
      </c>
      <c r="C75" s="12"/>
      <c r="D75" s="34" t="n">
        <v>15.3</v>
      </c>
      <c r="E75" s="34" t="n">
        <v>55.4</v>
      </c>
      <c r="F75" s="34" t="n">
        <v>90.7</v>
      </c>
      <c r="H75" s="34" t="n">
        <v>7.6</v>
      </c>
      <c r="I75" s="34" t="n">
        <v>43.6</v>
      </c>
      <c r="J75" s="34" t="n">
        <v>85.7</v>
      </c>
      <c r="K75" s="34"/>
      <c r="L75" s="34" t="n">
        <v>7.6</v>
      </c>
      <c r="M75" s="34" t="n">
        <v>47.4</v>
      </c>
      <c r="N75" s="34" t="n">
        <v>88.8</v>
      </c>
    </row>
    <row r="76" customFormat="false" ht="15" hidden="false" customHeight="false" outlineLevel="0" collapsed="false">
      <c r="A76" s="12" t="s">
        <v>331</v>
      </c>
      <c r="B76" s="7" t="s">
        <v>113</v>
      </c>
      <c r="C76" s="12"/>
      <c r="D76" s="34" t="n">
        <v>11.3</v>
      </c>
      <c r="E76" s="34" t="n">
        <v>33</v>
      </c>
      <c r="F76" s="34" t="n">
        <v>62.7</v>
      </c>
      <c r="H76" s="34" t="n">
        <v>5.4</v>
      </c>
      <c r="I76" s="34" t="n">
        <v>28.7</v>
      </c>
      <c r="J76" s="34" t="n">
        <v>63.5</v>
      </c>
      <c r="K76" s="34"/>
      <c r="L76" s="34" t="n">
        <v>4.6</v>
      </c>
      <c r="M76" s="34" t="n">
        <v>27.9</v>
      </c>
      <c r="N76" s="34" t="n">
        <v>66</v>
      </c>
    </row>
    <row r="77" customFormat="false" ht="15" hidden="false" customHeight="false" outlineLevel="0" collapsed="false">
      <c r="A77" s="12" t="s">
        <v>334</v>
      </c>
      <c r="B77" s="7" t="s">
        <v>114</v>
      </c>
      <c r="C77" s="12"/>
      <c r="D77" s="34" t="n">
        <v>0</v>
      </c>
      <c r="E77" s="34" t="n">
        <v>0.2</v>
      </c>
      <c r="F77" s="34" t="n">
        <v>1</v>
      </c>
      <c r="H77" s="34" t="n">
        <v>0</v>
      </c>
      <c r="I77" s="34" t="n">
        <v>0</v>
      </c>
      <c r="J77" s="34" t="n">
        <v>0.3</v>
      </c>
      <c r="K77" s="34"/>
      <c r="L77" s="34" t="n">
        <v>0</v>
      </c>
      <c r="M77" s="34" t="n">
        <v>0</v>
      </c>
      <c r="N77" s="34" t="n">
        <v>0.2</v>
      </c>
    </row>
    <row r="78" customFormat="false" ht="15" hidden="false" customHeight="false" outlineLevel="0" collapsed="false">
      <c r="A78" s="12" t="s">
        <v>341</v>
      </c>
      <c r="B78" s="7" t="s">
        <v>115</v>
      </c>
      <c r="C78" s="12"/>
      <c r="D78" s="34" t="n">
        <v>0</v>
      </c>
      <c r="E78" s="34" t="n">
        <v>0.4</v>
      </c>
      <c r="F78" s="34" t="n">
        <v>1.5</v>
      </c>
      <c r="H78" s="34" t="n">
        <v>0</v>
      </c>
      <c r="I78" s="34" t="n">
        <v>0.1</v>
      </c>
      <c r="J78" s="34" t="n">
        <v>0.5</v>
      </c>
      <c r="K78" s="34"/>
      <c r="L78" s="34" t="n">
        <v>0</v>
      </c>
      <c r="M78" s="34" t="n">
        <v>0.1</v>
      </c>
      <c r="N78" s="34" t="n">
        <v>0.6</v>
      </c>
    </row>
    <row r="79" customFormat="false" ht="15" hidden="false" customHeight="false" outlineLevel="0" collapsed="false">
      <c r="A79" s="12" t="s">
        <v>336</v>
      </c>
      <c r="B79" s="7" t="s">
        <v>116</v>
      </c>
      <c r="C79" s="12"/>
      <c r="D79" s="34" t="n">
        <v>15</v>
      </c>
      <c r="E79" s="34" t="n">
        <v>22.1</v>
      </c>
      <c r="F79" s="34" t="n">
        <v>29.9</v>
      </c>
      <c r="H79" s="34" t="n">
        <v>10.7</v>
      </c>
      <c r="I79" s="34" t="n">
        <v>17.3</v>
      </c>
      <c r="J79" s="34" t="n">
        <v>25.3</v>
      </c>
      <c r="K79" s="34"/>
      <c r="L79" s="34" t="n">
        <v>7</v>
      </c>
      <c r="M79" s="34" t="n">
        <v>13.3</v>
      </c>
      <c r="N79" s="34" t="n">
        <v>20.8</v>
      </c>
    </row>
    <row r="80" customFormat="false" ht="15" hidden="false" customHeight="false" outlineLevel="0" collapsed="false">
      <c r="A80" s="12" t="s">
        <v>335</v>
      </c>
      <c r="B80" s="7" t="s">
        <v>117</v>
      </c>
      <c r="C80" s="12"/>
      <c r="D80" s="34" t="n">
        <v>34.1</v>
      </c>
      <c r="E80" s="34" t="n">
        <v>64.8</v>
      </c>
      <c r="F80" s="34" t="n">
        <v>90.1</v>
      </c>
      <c r="H80" s="34" t="n">
        <v>36.1</v>
      </c>
      <c r="I80" s="34" t="n">
        <v>65.1</v>
      </c>
      <c r="J80" s="34" t="n">
        <v>90.5</v>
      </c>
      <c r="K80" s="34"/>
      <c r="L80" s="34" t="n">
        <v>32.9</v>
      </c>
      <c r="M80" s="34" t="n">
        <v>64.1</v>
      </c>
      <c r="N80" s="34" t="n">
        <v>89.6</v>
      </c>
    </row>
    <row r="81" customFormat="false" ht="15" hidden="false" customHeight="false" outlineLevel="0" collapsed="false">
      <c r="A81" s="12" t="s">
        <v>340</v>
      </c>
      <c r="B81" s="7" t="s">
        <v>118</v>
      </c>
      <c r="C81" s="12"/>
      <c r="D81" s="34" t="n">
        <v>17.2</v>
      </c>
      <c r="E81" s="34" t="n">
        <v>32.8</v>
      </c>
      <c r="F81" s="34" t="n">
        <v>50.7</v>
      </c>
      <c r="H81" s="34" t="n">
        <v>7.2</v>
      </c>
      <c r="I81" s="34" t="n">
        <v>22</v>
      </c>
      <c r="J81" s="34" t="n">
        <v>43.3</v>
      </c>
      <c r="K81" s="34"/>
      <c r="L81" s="34" t="n">
        <v>12</v>
      </c>
      <c r="M81" s="34" t="n">
        <v>31.6</v>
      </c>
      <c r="N81" s="34" t="n">
        <v>58.9</v>
      </c>
    </row>
    <row r="82" customFormat="false" ht="15" hidden="false" customHeight="false" outlineLevel="0" collapsed="false">
      <c r="A82" s="12" t="s">
        <v>337</v>
      </c>
      <c r="B82" s="7" t="s">
        <v>119</v>
      </c>
      <c r="C82" s="12"/>
      <c r="D82" s="34" t="n">
        <v>1.2</v>
      </c>
      <c r="E82" s="34" t="n">
        <v>3.1</v>
      </c>
      <c r="F82" s="34" t="n">
        <v>6.4</v>
      </c>
      <c r="H82" s="34" t="n">
        <v>0.1</v>
      </c>
      <c r="I82" s="34" t="n">
        <v>0.4</v>
      </c>
      <c r="J82" s="34" t="n">
        <v>1</v>
      </c>
      <c r="K82" s="34"/>
      <c r="L82" s="34" t="n">
        <v>0.1</v>
      </c>
      <c r="M82" s="34" t="n">
        <v>0.4</v>
      </c>
      <c r="N82" s="34" t="n">
        <v>1.1</v>
      </c>
    </row>
    <row r="83" customFormat="false" ht="15" hidden="false" customHeight="false" outlineLevel="0" collapsed="false">
      <c r="A83" s="12" t="s">
        <v>338</v>
      </c>
      <c r="B83" s="7" t="s">
        <v>120</v>
      </c>
      <c r="C83" s="12"/>
      <c r="D83" s="34" t="n">
        <v>1.8</v>
      </c>
      <c r="E83" s="34" t="n">
        <v>11</v>
      </c>
      <c r="F83" s="34" t="n">
        <v>23.1</v>
      </c>
      <c r="H83" s="34" t="n">
        <v>0.8</v>
      </c>
      <c r="I83" s="34" t="n">
        <v>6</v>
      </c>
      <c r="J83" s="34" t="n">
        <v>14.5</v>
      </c>
      <c r="K83" s="34"/>
      <c r="L83" s="34" t="n">
        <v>0.2</v>
      </c>
      <c r="M83" s="34" t="n">
        <v>1.9</v>
      </c>
      <c r="N83" s="34" t="n">
        <v>7</v>
      </c>
    </row>
    <row r="84" customFormat="false" ht="15" hidden="false" customHeight="false" outlineLevel="0" collapsed="false">
      <c r="A84" s="12" t="s">
        <v>342</v>
      </c>
      <c r="B84" s="7" t="s">
        <v>121</v>
      </c>
      <c r="C84" s="12"/>
      <c r="D84" s="34" t="n">
        <v>0</v>
      </c>
      <c r="E84" s="34" t="n">
        <v>0.1</v>
      </c>
      <c r="F84" s="34" t="n">
        <v>0.9</v>
      </c>
      <c r="H84" s="34" t="n">
        <v>0</v>
      </c>
      <c r="I84" s="34" t="n">
        <v>0.1</v>
      </c>
      <c r="J84" s="34" t="n">
        <v>0.4</v>
      </c>
      <c r="K84" s="34"/>
      <c r="L84" s="34" t="n">
        <v>0</v>
      </c>
      <c r="M84" s="34" t="n">
        <v>0.1</v>
      </c>
      <c r="N84" s="34" t="n">
        <v>0.5</v>
      </c>
    </row>
    <row r="85" customFormat="false" ht="15" hidden="false" customHeight="false" outlineLevel="0" collapsed="false">
      <c r="A85" s="12" t="s">
        <v>343</v>
      </c>
      <c r="B85" s="7" t="s">
        <v>122</v>
      </c>
      <c r="C85" s="12"/>
      <c r="D85" s="34" t="n">
        <v>0</v>
      </c>
      <c r="E85" s="34" t="n">
        <v>0.3</v>
      </c>
      <c r="F85" s="34" t="n">
        <v>1.5</v>
      </c>
      <c r="H85" s="34" t="n">
        <v>0.1</v>
      </c>
      <c r="I85" s="34" t="n">
        <v>0.3</v>
      </c>
      <c r="J85" s="34" t="n">
        <v>0.9</v>
      </c>
      <c r="K85" s="34"/>
      <c r="L85" s="34" t="n">
        <v>0.1</v>
      </c>
      <c r="M85" s="34" t="n">
        <v>0.3</v>
      </c>
      <c r="N85" s="34" t="n">
        <v>0.9</v>
      </c>
    </row>
    <row r="86" customFormat="false" ht="15" hidden="false" customHeight="false" outlineLevel="0" collapsed="false">
      <c r="A86" s="12" t="s">
        <v>344</v>
      </c>
      <c r="B86" s="7" t="s">
        <v>123</v>
      </c>
      <c r="C86" s="12"/>
      <c r="D86" s="34" t="n">
        <v>5.9</v>
      </c>
      <c r="E86" s="34" t="n">
        <v>17.4</v>
      </c>
      <c r="F86" s="34" t="n">
        <v>33.3</v>
      </c>
      <c r="H86" s="34" t="n">
        <v>2.1</v>
      </c>
      <c r="I86" s="34" t="n">
        <v>13.3</v>
      </c>
      <c r="J86" s="34" t="n">
        <v>32.3</v>
      </c>
      <c r="K86" s="34"/>
      <c r="L86" s="34" t="n">
        <v>1.8</v>
      </c>
      <c r="M86" s="34" t="n">
        <v>15</v>
      </c>
      <c r="N86" s="34" t="n">
        <v>41.8</v>
      </c>
    </row>
    <row r="87" customFormat="false" ht="15" hidden="false" customHeight="false" outlineLevel="0" collapsed="false">
      <c r="A87" s="12" t="s">
        <v>346</v>
      </c>
      <c r="B87" s="7" t="s">
        <v>124</v>
      </c>
      <c r="C87" s="12"/>
      <c r="D87" s="34" t="n">
        <v>0</v>
      </c>
      <c r="E87" s="34" t="n">
        <v>1.2</v>
      </c>
      <c r="F87" s="34" t="n">
        <v>4.6</v>
      </c>
      <c r="H87" s="34" t="n">
        <v>0</v>
      </c>
      <c r="I87" s="34" t="n">
        <v>0.4</v>
      </c>
      <c r="J87" s="34" t="n">
        <v>1.6</v>
      </c>
      <c r="K87" s="34"/>
      <c r="L87" s="34" t="n">
        <v>0.1</v>
      </c>
      <c r="M87" s="34" t="n">
        <v>0.7</v>
      </c>
      <c r="N87" s="34" t="n">
        <v>2.2</v>
      </c>
    </row>
    <row r="88" customFormat="false" ht="15" hidden="false" customHeight="false" outlineLevel="0" collapsed="false">
      <c r="A88" s="12" t="s">
        <v>345</v>
      </c>
      <c r="B88" s="7" t="s">
        <v>125</v>
      </c>
      <c r="C88" s="12"/>
      <c r="D88" s="34" t="n">
        <v>6</v>
      </c>
      <c r="E88" s="34" t="n">
        <v>11.1</v>
      </c>
      <c r="F88" s="34" t="n">
        <v>19.1</v>
      </c>
      <c r="H88" s="34" t="n">
        <v>0.7</v>
      </c>
      <c r="I88" s="34" t="n">
        <v>2</v>
      </c>
      <c r="J88" s="34" t="n">
        <v>4.6</v>
      </c>
      <c r="K88" s="34"/>
      <c r="L88" s="34" t="n">
        <v>0.9</v>
      </c>
      <c r="M88" s="34" t="n">
        <v>3.1</v>
      </c>
      <c r="N88" s="34" t="n">
        <v>7.7</v>
      </c>
    </row>
    <row r="89" customFormat="false" ht="15" hidden="false" customHeight="false" outlineLevel="0" collapsed="false">
      <c r="A89" s="12" t="s">
        <v>347</v>
      </c>
      <c r="B89" s="7" t="s">
        <v>126</v>
      </c>
      <c r="C89" s="12"/>
      <c r="D89" s="34" t="n">
        <v>0</v>
      </c>
      <c r="E89" s="34" t="n">
        <v>1</v>
      </c>
      <c r="F89" s="34" t="n">
        <v>4.8</v>
      </c>
      <c r="H89" s="34" t="n">
        <v>0</v>
      </c>
      <c r="I89" s="34" t="n">
        <v>0.6</v>
      </c>
      <c r="J89" s="34" t="n">
        <v>3.2</v>
      </c>
      <c r="K89" s="34"/>
      <c r="L89" s="34" t="n">
        <v>0</v>
      </c>
      <c r="M89" s="34" t="n">
        <v>0.3</v>
      </c>
      <c r="N89" s="34" t="n">
        <v>1.7</v>
      </c>
    </row>
    <row r="90" customFormat="false" ht="15" hidden="false" customHeight="false" outlineLevel="0" collapsed="false">
      <c r="A90" s="12" t="s">
        <v>348</v>
      </c>
      <c r="B90" s="7" t="s">
        <v>128</v>
      </c>
      <c r="C90" s="12"/>
      <c r="D90" s="34" t="n">
        <v>34.4</v>
      </c>
      <c r="E90" s="34" t="n">
        <v>57.8</v>
      </c>
      <c r="F90" s="34" t="n">
        <v>79.8</v>
      </c>
      <c r="H90" s="34" t="n">
        <v>23.8</v>
      </c>
      <c r="I90" s="34" t="n">
        <v>43.5</v>
      </c>
      <c r="J90" s="34" t="n">
        <v>62.3</v>
      </c>
      <c r="K90" s="34"/>
      <c r="L90" s="34" t="n">
        <v>19.4</v>
      </c>
      <c r="M90" s="34" t="n">
        <v>37.5</v>
      </c>
      <c r="N90" s="34" t="n">
        <v>57.6</v>
      </c>
    </row>
    <row r="91" customFormat="false" ht="15" hidden="false" customHeight="false" outlineLevel="0" collapsed="false">
      <c r="A91" s="12" t="s">
        <v>351</v>
      </c>
      <c r="B91" s="7" t="s">
        <v>129</v>
      </c>
      <c r="C91" s="12"/>
      <c r="D91" s="34" t="n">
        <v>34.5</v>
      </c>
      <c r="E91" s="34" t="n">
        <v>66.6</v>
      </c>
      <c r="F91" s="34" t="n">
        <v>92</v>
      </c>
      <c r="H91" s="34" t="n">
        <v>35.1</v>
      </c>
      <c r="I91" s="34" t="n">
        <v>66.6</v>
      </c>
      <c r="J91" s="34" t="n">
        <v>92.2</v>
      </c>
      <c r="K91" s="34"/>
      <c r="L91" s="34" t="n">
        <v>37</v>
      </c>
      <c r="M91" s="34" t="n">
        <v>70.6</v>
      </c>
      <c r="N91" s="34" t="n">
        <v>93.8</v>
      </c>
    </row>
    <row r="92" customFormat="false" ht="15" hidden="false" customHeight="false" outlineLevel="0" collapsed="false">
      <c r="A92" s="12" t="s">
        <v>353</v>
      </c>
      <c r="B92" s="7" t="s">
        <v>130</v>
      </c>
      <c r="C92" s="12"/>
      <c r="D92" s="34" t="n">
        <v>4.2</v>
      </c>
      <c r="E92" s="34" t="n">
        <v>12.3</v>
      </c>
      <c r="F92" s="34" t="n">
        <v>26</v>
      </c>
      <c r="H92" s="34" t="n">
        <v>0.7</v>
      </c>
      <c r="I92" s="34" t="n">
        <v>2.1</v>
      </c>
      <c r="J92" s="34" t="n">
        <v>5</v>
      </c>
      <c r="K92" s="34"/>
      <c r="L92" s="34" t="n">
        <v>0.2</v>
      </c>
      <c r="M92" s="34" t="n">
        <v>1.1</v>
      </c>
      <c r="N92" s="34" t="n">
        <v>3.2</v>
      </c>
    </row>
    <row r="93" customFormat="false" ht="15" hidden="false" customHeight="false" outlineLevel="0" collapsed="false">
      <c r="A93" s="12" t="s">
        <v>349</v>
      </c>
      <c r="B93" s="7" t="s">
        <v>131</v>
      </c>
      <c r="C93" s="12"/>
      <c r="D93" s="34" t="n">
        <v>0.1</v>
      </c>
      <c r="E93" s="34" t="n">
        <v>1.7</v>
      </c>
      <c r="F93" s="34" t="n">
        <v>6.5</v>
      </c>
      <c r="H93" s="34" t="n">
        <v>0.1</v>
      </c>
      <c r="I93" s="34" t="n">
        <v>2</v>
      </c>
      <c r="J93" s="34" t="n">
        <v>8.3</v>
      </c>
      <c r="K93" s="34"/>
      <c r="L93" s="34" t="n">
        <v>0.1</v>
      </c>
      <c r="M93" s="34" t="n">
        <v>2.7</v>
      </c>
      <c r="N93" s="34" t="n">
        <v>11.4</v>
      </c>
    </row>
    <row r="94" customFormat="false" ht="15" hidden="false" customHeight="false" outlineLevel="0" collapsed="false">
      <c r="A94" s="12" t="s">
        <v>354</v>
      </c>
      <c r="B94" s="7" t="s">
        <v>132</v>
      </c>
      <c r="C94" s="12"/>
      <c r="D94" s="34" t="n">
        <v>22.9</v>
      </c>
      <c r="E94" s="34" t="n">
        <v>67.6</v>
      </c>
      <c r="F94" s="34" t="n">
        <v>96.7</v>
      </c>
      <c r="H94" s="34" t="n">
        <v>27.7</v>
      </c>
      <c r="I94" s="34" t="n">
        <v>67.9</v>
      </c>
      <c r="J94" s="34" t="n">
        <v>95.8</v>
      </c>
      <c r="K94" s="34"/>
      <c r="L94" s="34" t="n">
        <v>28.7</v>
      </c>
      <c r="M94" s="34" t="n">
        <v>65.6</v>
      </c>
      <c r="N94" s="34" t="n">
        <v>92.9</v>
      </c>
    </row>
    <row r="95" customFormat="false" ht="15" hidden="false" customHeight="false" outlineLevel="0" collapsed="false">
      <c r="A95" s="12" t="s">
        <v>364</v>
      </c>
      <c r="B95" s="7" t="s">
        <v>133</v>
      </c>
      <c r="C95" s="12"/>
      <c r="D95" s="34" t="n">
        <v>0.1</v>
      </c>
      <c r="E95" s="34" t="n">
        <v>0.6</v>
      </c>
      <c r="F95" s="34" t="n">
        <v>2</v>
      </c>
      <c r="H95" s="34" t="n">
        <v>0</v>
      </c>
      <c r="I95" s="34" t="n">
        <v>0.3</v>
      </c>
      <c r="J95" s="34" t="n">
        <v>0.8</v>
      </c>
      <c r="K95" s="34"/>
      <c r="L95" s="34" t="n">
        <v>0.1</v>
      </c>
      <c r="M95" s="34" t="n">
        <v>0.4</v>
      </c>
      <c r="N95" s="34" t="n">
        <v>1.2</v>
      </c>
    </row>
    <row r="96" customFormat="false" ht="15" hidden="false" customHeight="false" outlineLevel="0" collapsed="false">
      <c r="A96" s="12" t="s">
        <v>355</v>
      </c>
      <c r="B96" s="7" t="s">
        <v>134</v>
      </c>
      <c r="C96" s="12"/>
      <c r="D96" s="34" t="n">
        <v>3.5</v>
      </c>
      <c r="E96" s="34" t="n">
        <v>7.5</v>
      </c>
      <c r="F96" s="34" t="n">
        <v>14.1</v>
      </c>
      <c r="H96" s="34" t="n">
        <v>0.1</v>
      </c>
      <c r="I96" s="34" t="n">
        <v>0.8</v>
      </c>
      <c r="J96" s="34" t="n">
        <v>2.2</v>
      </c>
      <c r="K96" s="34"/>
      <c r="L96" s="34" t="n">
        <v>0.7</v>
      </c>
      <c r="M96" s="34" t="n">
        <v>2.5</v>
      </c>
      <c r="N96" s="34" t="n">
        <v>6.6</v>
      </c>
    </row>
    <row r="97" customFormat="false" ht="15" hidden="false" customHeight="false" outlineLevel="0" collapsed="false">
      <c r="A97" s="12" t="s">
        <v>361</v>
      </c>
      <c r="B97" s="7" t="s">
        <v>135</v>
      </c>
      <c r="C97" s="12"/>
      <c r="D97" s="34" t="n">
        <v>40.9</v>
      </c>
      <c r="E97" s="34" t="n">
        <v>62.4</v>
      </c>
      <c r="F97" s="34" t="n">
        <v>82.7</v>
      </c>
      <c r="H97" s="34" t="n">
        <v>36.2</v>
      </c>
      <c r="I97" s="34" t="n">
        <v>57.3</v>
      </c>
      <c r="J97" s="34" t="n">
        <v>76.7</v>
      </c>
      <c r="K97" s="34"/>
      <c r="L97" s="34" t="n">
        <v>31.2</v>
      </c>
      <c r="M97" s="34" t="n">
        <v>54.5</v>
      </c>
      <c r="N97" s="34" t="n">
        <v>77.7</v>
      </c>
    </row>
    <row r="98" customFormat="false" ht="15" hidden="false" customHeight="false" outlineLevel="0" collapsed="false">
      <c r="A98" s="12" t="s">
        <v>356</v>
      </c>
      <c r="B98" s="7" t="s">
        <v>136</v>
      </c>
      <c r="C98" s="12"/>
      <c r="D98" s="34" t="n">
        <v>47.3</v>
      </c>
      <c r="E98" s="34" t="n">
        <v>67.1</v>
      </c>
      <c r="F98" s="34" t="n">
        <v>85.7</v>
      </c>
      <c r="H98" s="34" t="n">
        <v>31.3</v>
      </c>
      <c r="I98" s="34" t="n">
        <v>52.1</v>
      </c>
      <c r="J98" s="34" t="n">
        <v>71.2</v>
      </c>
      <c r="K98" s="34"/>
      <c r="L98" s="34" t="n">
        <v>26.2</v>
      </c>
      <c r="M98" s="34" t="n">
        <v>46.2</v>
      </c>
      <c r="N98" s="34" t="n">
        <v>66.4</v>
      </c>
    </row>
    <row r="99" customFormat="false" ht="15" hidden="false" customHeight="false" outlineLevel="0" collapsed="false">
      <c r="A99" s="12" t="s">
        <v>357</v>
      </c>
      <c r="B99" s="7" t="s">
        <v>137</v>
      </c>
      <c r="C99" s="12"/>
      <c r="D99" s="34" t="n">
        <v>0.8</v>
      </c>
      <c r="E99" s="34" t="n">
        <v>3.6</v>
      </c>
      <c r="F99" s="34" t="n">
        <v>8.3</v>
      </c>
      <c r="H99" s="34" t="n">
        <v>1.3</v>
      </c>
      <c r="I99" s="34" t="n">
        <v>3.9</v>
      </c>
      <c r="J99" s="34" t="n">
        <v>8.1</v>
      </c>
      <c r="K99" s="34"/>
      <c r="L99" s="34" t="n">
        <v>0.2</v>
      </c>
      <c r="M99" s="34" t="n">
        <v>1.1</v>
      </c>
      <c r="N99" s="34" t="n">
        <v>3.1</v>
      </c>
    </row>
    <row r="100" customFormat="false" ht="15" hidden="false" customHeight="false" outlineLevel="0" collapsed="false">
      <c r="A100" s="12" t="s">
        <v>362</v>
      </c>
      <c r="B100" s="7" t="s">
        <v>138</v>
      </c>
      <c r="C100" s="12"/>
      <c r="D100" s="34" t="n">
        <v>0.1</v>
      </c>
      <c r="E100" s="34" t="n">
        <v>0.8</v>
      </c>
      <c r="F100" s="34" t="n">
        <v>2.2</v>
      </c>
      <c r="H100" s="34" t="n">
        <v>0</v>
      </c>
      <c r="I100" s="34" t="n">
        <v>0.2</v>
      </c>
      <c r="J100" s="34" t="n">
        <v>0.8</v>
      </c>
      <c r="K100" s="34"/>
      <c r="L100" s="34" t="n">
        <v>0</v>
      </c>
      <c r="M100" s="34" t="n">
        <v>0.1</v>
      </c>
      <c r="N100" s="34" t="n">
        <v>0.5</v>
      </c>
    </row>
    <row r="101" customFormat="false" ht="15" hidden="false" customHeight="false" outlineLevel="0" collapsed="false">
      <c r="A101" s="12" t="s">
        <v>363</v>
      </c>
      <c r="B101" s="7" t="s">
        <v>139</v>
      </c>
      <c r="C101" s="12"/>
      <c r="D101" s="34" t="n">
        <v>1</v>
      </c>
      <c r="E101" s="34" t="n">
        <v>2.6</v>
      </c>
      <c r="F101" s="34" t="n">
        <v>5.2</v>
      </c>
      <c r="H101" s="34" t="n">
        <v>0.2</v>
      </c>
      <c r="I101" s="34" t="n">
        <v>0.7</v>
      </c>
      <c r="J101" s="34" t="n">
        <v>1.8</v>
      </c>
      <c r="K101" s="34"/>
      <c r="L101" s="34" t="n">
        <v>0.1</v>
      </c>
      <c r="M101" s="34" t="n">
        <v>0.7</v>
      </c>
      <c r="N101" s="34" t="n">
        <v>1.9</v>
      </c>
    </row>
    <row r="102" customFormat="false" ht="15" hidden="false" customHeight="false" outlineLevel="0" collapsed="false">
      <c r="A102" s="12" t="s">
        <v>372</v>
      </c>
      <c r="B102" s="7" t="s">
        <v>140</v>
      </c>
      <c r="C102" s="12"/>
      <c r="D102" s="34" t="n">
        <v>0.3</v>
      </c>
      <c r="E102" s="34" t="n">
        <v>2</v>
      </c>
      <c r="F102" s="34" t="n">
        <v>5.9</v>
      </c>
      <c r="H102" s="34" t="n">
        <v>0.1</v>
      </c>
      <c r="I102" s="34" t="n">
        <v>0.6</v>
      </c>
      <c r="J102" s="34" t="n">
        <v>1.6</v>
      </c>
      <c r="K102" s="34"/>
      <c r="L102" s="34" t="n">
        <v>0.1</v>
      </c>
      <c r="M102" s="34" t="n">
        <v>0.5</v>
      </c>
      <c r="N102" s="34" t="n">
        <v>1.5</v>
      </c>
    </row>
    <row r="103" customFormat="false" ht="15" hidden="false" customHeight="false" outlineLevel="0" collapsed="false">
      <c r="A103" s="12" t="s">
        <v>369</v>
      </c>
      <c r="B103" s="7" t="s">
        <v>141</v>
      </c>
      <c r="C103" s="12"/>
      <c r="D103" s="34" t="n">
        <v>44.2</v>
      </c>
      <c r="E103" s="34" t="n">
        <v>64.8</v>
      </c>
      <c r="F103" s="34" t="n">
        <v>84.3</v>
      </c>
      <c r="H103" s="34" t="n">
        <v>28.8</v>
      </c>
      <c r="I103" s="34" t="n">
        <v>48.6</v>
      </c>
      <c r="J103" s="34" t="n">
        <v>67.8</v>
      </c>
      <c r="K103" s="34"/>
      <c r="L103" s="34" t="n">
        <v>23.2</v>
      </c>
      <c r="M103" s="34" t="n">
        <v>43.4</v>
      </c>
      <c r="N103" s="34" t="n">
        <v>64.6</v>
      </c>
    </row>
    <row r="104" customFormat="false" ht="15" hidden="false" customHeight="false" outlineLevel="0" collapsed="false">
      <c r="A104" s="12" t="s">
        <v>382</v>
      </c>
      <c r="B104" s="7" t="s">
        <v>142</v>
      </c>
      <c r="C104" s="12"/>
      <c r="D104" s="34" t="n">
        <v>49.1</v>
      </c>
      <c r="E104" s="34" t="n">
        <v>68.6</v>
      </c>
      <c r="F104" s="34" t="n">
        <v>86.4</v>
      </c>
      <c r="H104" s="34" t="n">
        <v>32.6</v>
      </c>
      <c r="I104" s="34" t="n">
        <v>53.4</v>
      </c>
      <c r="J104" s="34" t="n">
        <v>72.5</v>
      </c>
      <c r="K104" s="34"/>
      <c r="L104" s="34" t="n">
        <v>25.3</v>
      </c>
      <c r="M104" s="34" t="n">
        <v>45</v>
      </c>
      <c r="N104" s="34" t="n">
        <v>65.2</v>
      </c>
    </row>
    <row r="105" customFormat="false" ht="15" hidden="false" customHeight="false" outlineLevel="0" collapsed="false">
      <c r="A105" s="12" t="s">
        <v>383</v>
      </c>
      <c r="B105" s="7" t="s">
        <v>143</v>
      </c>
      <c r="C105" s="12"/>
      <c r="D105" s="34" t="n">
        <v>19.2</v>
      </c>
      <c r="E105" s="34" t="n">
        <v>33.8</v>
      </c>
      <c r="F105" s="34" t="n">
        <v>49.8</v>
      </c>
      <c r="H105" s="34" t="n">
        <v>13</v>
      </c>
      <c r="I105" s="34" t="n">
        <v>25.5</v>
      </c>
      <c r="J105" s="34" t="n">
        <v>40.9</v>
      </c>
      <c r="K105" s="34"/>
      <c r="L105" s="34" t="n">
        <v>4.5</v>
      </c>
      <c r="M105" s="34" t="n">
        <v>14.1</v>
      </c>
      <c r="N105" s="34" t="n">
        <v>27.9</v>
      </c>
    </row>
    <row r="106" customFormat="false" ht="15" hidden="false" customHeight="false" outlineLevel="0" collapsed="false">
      <c r="A106" s="12" t="s">
        <v>370</v>
      </c>
      <c r="B106" s="7" t="s">
        <v>144</v>
      </c>
      <c r="C106" s="12"/>
      <c r="D106" s="34" t="n">
        <v>5.7</v>
      </c>
      <c r="E106" s="34" t="n">
        <v>16.6</v>
      </c>
      <c r="F106" s="34" t="n">
        <v>28.2</v>
      </c>
      <c r="H106" s="34" t="n">
        <v>0.4</v>
      </c>
      <c r="I106" s="34" t="n">
        <v>3.5</v>
      </c>
      <c r="J106" s="34" t="n">
        <v>9.1</v>
      </c>
      <c r="K106" s="34"/>
      <c r="L106" s="34" t="n">
        <v>0</v>
      </c>
      <c r="M106" s="34" t="n">
        <v>0.1</v>
      </c>
      <c r="N106" s="34" t="n">
        <v>0.3</v>
      </c>
    </row>
    <row r="107" customFormat="false" ht="15" hidden="false" customHeight="false" outlineLevel="0" collapsed="false">
      <c r="A107" s="12" t="s">
        <v>374</v>
      </c>
      <c r="B107" s="7" t="s">
        <v>145</v>
      </c>
      <c r="C107" s="12"/>
      <c r="D107" s="34" t="n">
        <v>49.1</v>
      </c>
      <c r="E107" s="34" t="n">
        <v>68.6</v>
      </c>
      <c r="F107" s="34" t="n">
        <v>86.3</v>
      </c>
      <c r="H107" s="34" t="n">
        <v>30</v>
      </c>
      <c r="I107" s="34" t="n">
        <v>50.4</v>
      </c>
      <c r="J107" s="34" t="n">
        <v>69.3</v>
      </c>
      <c r="K107" s="34"/>
      <c r="L107" s="34" t="n">
        <v>23.4</v>
      </c>
      <c r="M107" s="34" t="n">
        <v>42.9</v>
      </c>
      <c r="N107" s="34" t="n">
        <v>63.2</v>
      </c>
    </row>
    <row r="108" customFormat="false" ht="15" hidden="false" customHeight="false" outlineLevel="0" collapsed="false">
      <c r="A108" s="12" t="s">
        <v>375</v>
      </c>
      <c r="B108" s="7" t="s">
        <v>146</v>
      </c>
      <c r="C108" s="12"/>
      <c r="D108" s="34" t="n">
        <v>0.9</v>
      </c>
      <c r="E108" s="34" t="n">
        <v>2.1</v>
      </c>
      <c r="F108" s="34" t="n">
        <v>4</v>
      </c>
      <c r="H108" s="34" t="n">
        <v>0.1</v>
      </c>
      <c r="I108" s="34" t="n">
        <v>0.4</v>
      </c>
      <c r="J108" s="34" t="n">
        <v>1.1</v>
      </c>
      <c r="K108" s="34"/>
      <c r="L108" s="34" t="n">
        <v>0.2</v>
      </c>
      <c r="M108" s="34" t="n">
        <v>0.8</v>
      </c>
      <c r="N108" s="34" t="n">
        <v>2</v>
      </c>
    </row>
    <row r="109" customFormat="false" ht="15" hidden="false" customHeight="false" outlineLevel="0" collapsed="false">
      <c r="A109" s="12" t="s">
        <v>380</v>
      </c>
      <c r="B109" s="7" t="s">
        <v>148</v>
      </c>
      <c r="C109" s="12"/>
      <c r="D109" s="34" t="n">
        <v>40.8</v>
      </c>
      <c r="E109" s="34" t="n">
        <v>62.1</v>
      </c>
      <c r="F109" s="34" t="n">
        <v>82.5</v>
      </c>
      <c r="H109" s="34" t="n">
        <v>23.9</v>
      </c>
      <c r="I109" s="34" t="n">
        <v>43.5</v>
      </c>
      <c r="J109" s="34" t="n">
        <v>62.3</v>
      </c>
      <c r="K109" s="34"/>
      <c r="L109" s="34" t="n">
        <v>16.9</v>
      </c>
      <c r="M109" s="34" t="n">
        <v>34.7</v>
      </c>
      <c r="N109" s="34" t="n">
        <v>54.9</v>
      </c>
    </row>
    <row r="110" customFormat="false" ht="15" hidden="false" customHeight="false" outlineLevel="0" collapsed="false">
      <c r="A110" s="12" t="s">
        <v>381</v>
      </c>
      <c r="B110" s="7" t="s">
        <v>149</v>
      </c>
      <c r="C110" s="12"/>
      <c r="D110" s="34" t="n">
        <v>2.4</v>
      </c>
      <c r="E110" s="34" t="n">
        <v>15.3</v>
      </c>
      <c r="F110" s="34" t="n">
        <v>36</v>
      </c>
      <c r="H110" s="34" t="n">
        <v>0.8</v>
      </c>
      <c r="I110" s="34" t="n">
        <v>6.2</v>
      </c>
      <c r="J110" s="34" t="n">
        <v>15.3</v>
      </c>
      <c r="K110" s="34"/>
      <c r="L110" s="34" t="n">
        <v>0</v>
      </c>
      <c r="M110" s="34" t="n">
        <v>0.9</v>
      </c>
      <c r="N110" s="34" t="n">
        <v>3.1</v>
      </c>
    </row>
    <row r="111" customFormat="false" ht="15" hidden="false" customHeight="false" outlineLevel="0" collapsed="false">
      <c r="A111" s="12" t="s">
        <v>371</v>
      </c>
      <c r="B111" s="7" t="s">
        <v>151</v>
      </c>
      <c r="C111" s="12"/>
      <c r="D111" s="34" t="n">
        <v>5.2</v>
      </c>
      <c r="E111" s="34" t="n">
        <v>12.8</v>
      </c>
      <c r="F111" s="34" t="n">
        <v>24.4</v>
      </c>
      <c r="H111" s="34" t="n">
        <v>1.1</v>
      </c>
      <c r="I111" s="34" t="n">
        <v>4.5</v>
      </c>
      <c r="J111" s="34" t="n">
        <v>10.2</v>
      </c>
      <c r="K111" s="34"/>
      <c r="L111" s="34" t="n">
        <v>0.4</v>
      </c>
      <c r="M111" s="34" t="n">
        <v>2.7</v>
      </c>
      <c r="N111" s="34" t="n">
        <v>7.1</v>
      </c>
    </row>
    <row r="112" customFormat="false" ht="15" hidden="false" customHeight="false" outlineLevel="0" collapsed="false">
      <c r="A112" s="12" t="s">
        <v>367</v>
      </c>
      <c r="B112" s="7" t="s">
        <v>152</v>
      </c>
      <c r="C112" s="12"/>
      <c r="D112" s="34" t="n">
        <v>0</v>
      </c>
      <c r="E112" s="34" t="n">
        <v>0.7</v>
      </c>
      <c r="F112" s="34" t="n">
        <v>2.9</v>
      </c>
      <c r="H112" s="34" t="n">
        <v>0.1</v>
      </c>
      <c r="I112" s="34" t="n">
        <v>0.8</v>
      </c>
      <c r="J112" s="34" t="n">
        <v>2.8</v>
      </c>
      <c r="K112" s="34"/>
      <c r="L112" s="34" t="n">
        <v>0</v>
      </c>
      <c r="M112" s="34" t="n">
        <v>0.3</v>
      </c>
      <c r="N112" s="34" t="n">
        <v>1.3</v>
      </c>
    </row>
    <row r="113" customFormat="false" ht="15" hidden="false" customHeight="false" outlineLevel="0" collapsed="false">
      <c r="A113" s="12" t="s">
        <v>378</v>
      </c>
      <c r="B113" s="7" t="s">
        <v>153</v>
      </c>
      <c r="C113" s="12"/>
      <c r="D113" s="34" t="n">
        <v>0.1</v>
      </c>
      <c r="E113" s="34" t="n">
        <v>4.6</v>
      </c>
      <c r="F113" s="34" t="n">
        <v>18.5</v>
      </c>
      <c r="H113" s="34" t="n">
        <v>0</v>
      </c>
      <c r="I113" s="34" t="n">
        <v>2.4</v>
      </c>
      <c r="J113" s="34" t="n">
        <v>10.4</v>
      </c>
      <c r="K113" s="34"/>
      <c r="L113" s="34" t="n">
        <v>0</v>
      </c>
      <c r="M113" s="34" t="n">
        <v>2.8</v>
      </c>
      <c r="N113" s="34" t="n">
        <v>11.5</v>
      </c>
    </row>
    <row r="114" customFormat="false" ht="15" hidden="false" customHeight="false" outlineLevel="0" collapsed="false">
      <c r="A114" s="12" t="s">
        <v>377</v>
      </c>
      <c r="B114" s="7" t="s">
        <v>154</v>
      </c>
      <c r="C114" s="12"/>
      <c r="D114" s="34" t="n">
        <v>0.9</v>
      </c>
      <c r="E114" s="34" t="n">
        <v>3.1</v>
      </c>
      <c r="F114" s="34" t="n">
        <v>7</v>
      </c>
      <c r="H114" s="34" t="n">
        <v>0.2</v>
      </c>
      <c r="I114" s="34" t="n">
        <v>0.9</v>
      </c>
      <c r="J114" s="34" t="n">
        <v>2.3</v>
      </c>
      <c r="K114" s="34"/>
      <c r="L114" s="34" t="n">
        <v>0.2</v>
      </c>
      <c r="M114" s="34" t="n">
        <v>0.9</v>
      </c>
      <c r="N114" s="34" t="n">
        <v>2.6</v>
      </c>
    </row>
    <row r="115" customFormat="false" ht="15" hidden="false" customHeight="false" outlineLevel="0" collapsed="false">
      <c r="A115" s="12" t="s">
        <v>366</v>
      </c>
      <c r="B115" s="7" t="s">
        <v>155</v>
      </c>
      <c r="C115" s="12"/>
      <c r="D115" s="34" t="n">
        <v>11.5</v>
      </c>
      <c r="E115" s="34" t="n">
        <v>20.5</v>
      </c>
      <c r="F115" s="34" t="n">
        <v>31.6</v>
      </c>
      <c r="H115" s="34" t="n">
        <v>8.5</v>
      </c>
      <c r="I115" s="34" t="n">
        <v>15.2</v>
      </c>
      <c r="J115" s="34" t="n">
        <v>24</v>
      </c>
      <c r="K115" s="34"/>
      <c r="L115" s="34" t="n">
        <v>4.6</v>
      </c>
      <c r="M115" s="34" t="n">
        <v>10.7</v>
      </c>
      <c r="N115" s="34" t="n">
        <v>19.4</v>
      </c>
    </row>
    <row r="116" customFormat="false" ht="15" hidden="false" customHeight="false" outlineLevel="0" collapsed="false">
      <c r="A116" s="12" t="s">
        <v>379</v>
      </c>
      <c r="B116" s="7" t="s">
        <v>156</v>
      </c>
      <c r="C116" s="12"/>
      <c r="D116" s="34" t="n">
        <v>50.1</v>
      </c>
      <c r="E116" s="34" t="n">
        <v>69.5</v>
      </c>
      <c r="F116" s="34" t="n">
        <v>86.9</v>
      </c>
      <c r="H116" s="34" t="n">
        <v>33.4</v>
      </c>
      <c r="I116" s="34" t="n">
        <v>54.7</v>
      </c>
      <c r="J116" s="34" t="n">
        <v>73.5</v>
      </c>
      <c r="K116" s="34"/>
      <c r="L116" s="34" t="n">
        <v>26.9</v>
      </c>
      <c r="M116" s="34" t="n">
        <v>47.8</v>
      </c>
      <c r="N116" s="34" t="n">
        <v>68.6</v>
      </c>
    </row>
    <row r="117" customFormat="false" ht="15" hidden="false" customHeight="false" outlineLevel="0" collapsed="false">
      <c r="A117" s="12" t="s">
        <v>376</v>
      </c>
      <c r="B117" s="7" t="s">
        <v>157</v>
      </c>
      <c r="C117" s="12"/>
      <c r="D117" s="34" t="n">
        <v>30.6</v>
      </c>
      <c r="E117" s="34" t="n">
        <v>68.7</v>
      </c>
      <c r="F117" s="34" t="n">
        <v>94.9</v>
      </c>
      <c r="H117" s="34" t="n">
        <v>28</v>
      </c>
      <c r="I117" s="34" t="n">
        <v>62.1</v>
      </c>
      <c r="J117" s="34" t="n">
        <v>91.7</v>
      </c>
      <c r="K117" s="34"/>
      <c r="L117" s="34" t="n">
        <v>23.8</v>
      </c>
      <c r="M117" s="34" t="n">
        <v>56.4</v>
      </c>
      <c r="N117" s="34" t="n">
        <v>87.2</v>
      </c>
    </row>
    <row r="118" customFormat="false" ht="15" hidden="false" customHeight="false" outlineLevel="0" collapsed="false">
      <c r="A118" s="12" t="s">
        <v>384</v>
      </c>
      <c r="B118" s="7" t="s">
        <v>158</v>
      </c>
      <c r="C118" s="12"/>
      <c r="D118" s="34" t="n">
        <v>34.9</v>
      </c>
      <c r="E118" s="34" t="n">
        <v>55.9</v>
      </c>
      <c r="F118" s="34" t="n">
        <v>77.6</v>
      </c>
      <c r="H118" s="34" t="n">
        <v>21.4</v>
      </c>
      <c r="I118" s="34" t="n">
        <v>39.3</v>
      </c>
      <c r="J118" s="34" t="n">
        <v>58.5</v>
      </c>
      <c r="K118" s="34"/>
      <c r="L118" s="34" t="n">
        <v>11.4</v>
      </c>
      <c r="M118" s="34" t="n">
        <v>26.7</v>
      </c>
      <c r="N118" s="34" t="n">
        <v>45.2</v>
      </c>
    </row>
    <row r="119" customFormat="false" ht="15" hidden="false" customHeight="false" outlineLevel="0" collapsed="false">
      <c r="A119" s="12" t="s">
        <v>391</v>
      </c>
      <c r="B119" s="7" t="s">
        <v>159</v>
      </c>
      <c r="C119" s="12"/>
      <c r="D119" s="34" t="n">
        <v>20.8</v>
      </c>
      <c r="E119" s="34" t="n">
        <v>32.1</v>
      </c>
      <c r="F119" s="34" t="n">
        <v>43</v>
      </c>
      <c r="H119" s="34" t="n">
        <v>13.1</v>
      </c>
      <c r="I119" s="34" t="n">
        <v>22.5</v>
      </c>
      <c r="J119" s="34" t="n">
        <v>32.7</v>
      </c>
      <c r="K119" s="34"/>
      <c r="L119" s="34" t="n">
        <v>6.6</v>
      </c>
      <c r="M119" s="34" t="n">
        <v>13</v>
      </c>
      <c r="N119" s="34" t="n">
        <v>21.2</v>
      </c>
    </row>
    <row r="120" customFormat="false" ht="15" hidden="false" customHeight="false" outlineLevel="0" collapsed="false">
      <c r="A120" s="12" t="s">
        <v>389</v>
      </c>
      <c r="B120" s="7" t="s">
        <v>160</v>
      </c>
      <c r="C120" s="12"/>
      <c r="D120" s="34" t="n">
        <v>0.7</v>
      </c>
      <c r="E120" s="34" t="n">
        <v>2</v>
      </c>
      <c r="F120" s="34" t="n">
        <v>4.1</v>
      </c>
      <c r="H120" s="34" t="n">
        <v>0.2</v>
      </c>
      <c r="I120" s="34" t="n">
        <v>0.7</v>
      </c>
      <c r="J120" s="34" t="n">
        <v>1.7</v>
      </c>
      <c r="K120" s="34"/>
      <c r="L120" s="34" t="n">
        <v>0.1</v>
      </c>
      <c r="M120" s="34" t="n">
        <v>0.5</v>
      </c>
      <c r="N120" s="34" t="n">
        <v>1.3</v>
      </c>
    </row>
    <row r="121" customFormat="false" ht="15" hidden="false" customHeight="false" outlineLevel="0" collapsed="false">
      <c r="A121" s="12" t="s">
        <v>392</v>
      </c>
      <c r="B121" s="7" t="s">
        <v>162</v>
      </c>
      <c r="C121" s="12"/>
      <c r="D121" s="34" t="n">
        <v>0.1</v>
      </c>
      <c r="E121" s="34" t="n">
        <v>1</v>
      </c>
      <c r="F121" s="34" t="n">
        <v>3.3</v>
      </c>
      <c r="H121" s="34" t="n">
        <v>0.1</v>
      </c>
      <c r="I121" s="34" t="n">
        <v>0.6</v>
      </c>
      <c r="J121" s="34" t="n">
        <v>1.8</v>
      </c>
      <c r="K121" s="34"/>
      <c r="L121" s="34" t="n">
        <v>0</v>
      </c>
      <c r="M121" s="34" t="n">
        <v>0.3</v>
      </c>
      <c r="N121" s="34" t="n">
        <v>1.2</v>
      </c>
    </row>
    <row r="122" customFormat="false" ht="15" hidden="false" customHeight="false" outlineLevel="0" collapsed="false">
      <c r="A122" s="12" t="s">
        <v>388</v>
      </c>
      <c r="B122" s="7" t="s">
        <v>163</v>
      </c>
      <c r="C122" s="12"/>
      <c r="D122" s="34" t="n">
        <v>8.7</v>
      </c>
      <c r="E122" s="34" t="n">
        <v>24.5</v>
      </c>
      <c r="F122" s="34" t="n">
        <v>47.1</v>
      </c>
      <c r="H122" s="34" t="n">
        <v>3.2</v>
      </c>
      <c r="I122" s="34" t="n">
        <v>18.7</v>
      </c>
      <c r="J122" s="34" t="n">
        <v>44.5</v>
      </c>
      <c r="K122" s="34"/>
      <c r="L122" s="34" t="n">
        <v>1.7</v>
      </c>
      <c r="M122" s="34" t="n">
        <v>13</v>
      </c>
      <c r="N122" s="34" t="n">
        <v>34.8</v>
      </c>
    </row>
    <row r="123" customFormat="false" ht="15" hidden="false" customHeight="false" outlineLevel="0" collapsed="false">
      <c r="A123" s="12" t="s">
        <v>386</v>
      </c>
      <c r="B123" s="7" t="s">
        <v>164</v>
      </c>
      <c r="C123" s="12"/>
      <c r="D123" s="34" t="n">
        <v>51</v>
      </c>
      <c r="E123" s="34" t="n">
        <v>70.7</v>
      </c>
      <c r="F123" s="34" t="n">
        <v>87.8</v>
      </c>
      <c r="H123" s="34" t="n">
        <v>35.6</v>
      </c>
      <c r="I123" s="34" t="n">
        <v>56.2</v>
      </c>
      <c r="J123" s="34" t="n">
        <v>75.3</v>
      </c>
      <c r="K123" s="34"/>
      <c r="L123" s="34" t="n">
        <v>29</v>
      </c>
      <c r="M123" s="34" t="n">
        <v>49.9</v>
      </c>
      <c r="N123" s="34" t="n">
        <v>70.9</v>
      </c>
    </row>
    <row r="124" customFormat="false" ht="15" hidden="false" customHeight="false" outlineLevel="0" collapsed="false">
      <c r="A124" s="12" t="s">
        <v>387</v>
      </c>
      <c r="B124" s="7" t="s">
        <v>165</v>
      </c>
      <c r="C124" s="12"/>
      <c r="D124" s="34" t="n">
        <v>38.9</v>
      </c>
      <c r="E124" s="34" t="n">
        <v>59.6</v>
      </c>
      <c r="F124" s="34" t="n">
        <v>80.5</v>
      </c>
      <c r="H124" s="34" t="n">
        <v>22.4</v>
      </c>
      <c r="I124" s="34" t="n">
        <v>40.8</v>
      </c>
      <c r="J124" s="34" t="n">
        <v>59.9</v>
      </c>
      <c r="K124" s="34"/>
      <c r="L124" s="34" t="n">
        <v>14.5</v>
      </c>
      <c r="M124" s="34" t="n">
        <v>30.4</v>
      </c>
      <c r="N124" s="34" t="n">
        <v>49.6</v>
      </c>
    </row>
    <row r="125" customFormat="false" ht="15" hidden="false" customHeight="false" outlineLevel="0" collapsed="false">
      <c r="A125" s="12" t="s">
        <v>390</v>
      </c>
      <c r="B125" s="7" t="s">
        <v>166</v>
      </c>
      <c r="C125" s="12"/>
      <c r="D125" s="34" t="n">
        <v>0.1</v>
      </c>
      <c r="E125" s="34" t="n">
        <v>0.9</v>
      </c>
      <c r="F125" s="34" t="n">
        <v>2.8</v>
      </c>
      <c r="H125" s="34" t="n">
        <v>0.1</v>
      </c>
      <c r="I125" s="34" t="n">
        <v>0.7</v>
      </c>
      <c r="J125" s="34" t="n">
        <v>2.4</v>
      </c>
      <c r="K125" s="34"/>
      <c r="L125" s="34" t="n">
        <v>0</v>
      </c>
      <c r="M125" s="34" t="n">
        <v>0.5</v>
      </c>
      <c r="N125" s="34" t="n">
        <v>2.6</v>
      </c>
    </row>
    <row r="126" customFormat="false" ht="15" hidden="false" customHeight="false" outlineLevel="0" collapsed="false">
      <c r="A126" s="12" t="s">
        <v>393</v>
      </c>
      <c r="B126" s="7" t="s">
        <v>167</v>
      </c>
      <c r="C126" s="12"/>
      <c r="D126" s="34" t="n">
        <v>6.3</v>
      </c>
      <c r="E126" s="34" t="n">
        <v>15.9</v>
      </c>
      <c r="F126" s="34" t="n">
        <v>30.1</v>
      </c>
      <c r="H126" s="34" t="n">
        <v>1.3</v>
      </c>
      <c r="I126" s="34" t="n">
        <v>3.3</v>
      </c>
      <c r="J126" s="34" t="n">
        <v>7.2</v>
      </c>
      <c r="K126" s="34"/>
      <c r="L126" s="34" t="n">
        <v>1.5</v>
      </c>
      <c r="M126" s="34" t="n">
        <v>4.6</v>
      </c>
      <c r="N126" s="34" t="n">
        <v>10.4</v>
      </c>
    </row>
    <row r="127" customFormat="false" ht="15" hidden="false" customHeight="false" outlineLevel="0" collapsed="false">
      <c r="A127" s="12" t="s">
        <v>394</v>
      </c>
      <c r="B127" s="7" t="s">
        <v>168</v>
      </c>
      <c r="C127" s="12"/>
      <c r="D127" s="34" t="n">
        <v>14.4</v>
      </c>
      <c r="E127" s="34" t="n">
        <v>21.5</v>
      </c>
      <c r="F127" s="34" t="n">
        <v>28.4</v>
      </c>
      <c r="H127" s="34" t="n">
        <v>8.4</v>
      </c>
      <c r="I127" s="34" t="n">
        <v>14.7</v>
      </c>
      <c r="J127" s="34" t="n">
        <v>22.3</v>
      </c>
      <c r="K127" s="34"/>
      <c r="L127" s="34" t="n">
        <v>5.3</v>
      </c>
      <c r="M127" s="34" t="n">
        <v>11.2</v>
      </c>
      <c r="N127" s="34" t="n">
        <v>18.1</v>
      </c>
    </row>
    <row r="128" customFormat="false" ht="15" hidden="false" customHeight="false" outlineLevel="0" collapsed="false">
      <c r="A128" s="12" t="s">
        <v>395</v>
      </c>
      <c r="B128" s="7" t="s">
        <v>169</v>
      </c>
      <c r="C128" s="12"/>
      <c r="D128" s="34" t="n">
        <v>5.3</v>
      </c>
      <c r="E128" s="34" t="n">
        <v>14.1</v>
      </c>
      <c r="F128" s="34" t="n">
        <v>26.5</v>
      </c>
      <c r="H128" s="34" t="n">
        <v>1.8</v>
      </c>
      <c r="I128" s="34" t="n">
        <v>7.7</v>
      </c>
      <c r="J128" s="34" t="n">
        <v>17.5</v>
      </c>
      <c r="K128" s="34"/>
      <c r="L128" s="34" t="n">
        <v>0.9</v>
      </c>
      <c r="M128" s="34" t="n">
        <v>6</v>
      </c>
      <c r="N128" s="34" t="n">
        <v>15.4</v>
      </c>
    </row>
    <row r="129" customFormat="false" ht="15" hidden="false" customHeight="false" outlineLevel="0" collapsed="false">
      <c r="A129" s="12" t="s">
        <v>398</v>
      </c>
      <c r="B129" s="7" t="s">
        <v>170</v>
      </c>
      <c r="C129" s="12"/>
      <c r="D129" s="34" t="n">
        <v>35.2</v>
      </c>
      <c r="E129" s="34" t="n">
        <v>71.5</v>
      </c>
      <c r="F129" s="34" t="n">
        <v>95.4</v>
      </c>
      <c r="H129" s="34" t="n">
        <v>39.5</v>
      </c>
      <c r="I129" s="34" t="n">
        <v>74.6</v>
      </c>
      <c r="J129" s="34" t="n">
        <v>97</v>
      </c>
      <c r="K129" s="34"/>
      <c r="L129" s="34" t="n">
        <v>40.3</v>
      </c>
      <c r="M129" s="34" t="n">
        <v>77.9</v>
      </c>
      <c r="N129" s="34" t="n">
        <v>97.5</v>
      </c>
    </row>
    <row r="130" customFormat="false" ht="15" hidden="false" customHeight="false" outlineLevel="0" collapsed="false">
      <c r="A130" s="12" t="s">
        <v>404</v>
      </c>
      <c r="B130" s="7" t="s">
        <v>171</v>
      </c>
      <c r="C130" s="12"/>
      <c r="D130" s="34" t="n">
        <v>16.5</v>
      </c>
      <c r="E130" s="34" t="n">
        <v>24.2</v>
      </c>
      <c r="F130" s="34" t="n">
        <v>33.2</v>
      </c>
      <c r="H130" s="34" t="n">
        <v>12.6</v>
      </c>
      <c r="I130" s="34" t="n">
        <v>19.8</v>
      </c>
      <c r="J130" s="34" t="n">
        <v>28.9</v>
      </c>
      <c r="K130" s="34"/>
      <c r="L130" s="34" t="n">
        <v>9.5</v>
      </c>
      <c r="M130" s="34" t="n">
        <v>17.2</v>
      </c>
      <c r="N130" s="34" t="n">
        <v>27.8</v>
      </c>
    </row>
    <row r="131" customFormat="false" ht="15" hidden="false" customHeight="false" outlineLevel="0" collapsed="false">
      <c r="A131" s="12" t="s">
        <v>396</v>
      </c>
      <c r="B131" s="7" t="s">
        <v>172</v>
      </c>
      <c r="C131" s="12"/>
      <c r="D131" s="34" t="n">
        <v>17.4</v>
      </c>
      <c r="E131" s="34" t="n">
        <v>24.3</v>
      </c>
      <c r="F131" s="34" t="n">
        <v>32.5</v>
      </c>
      <c r="H131" s="34" t="n">
        <v>9.4</v>
      </c>
      <c r="I131" s="34" t="n">
        <v>15.3</v>
      </c>
      <c r="J131" s="34" t="n">
        <v>23</v>
      </c>
      <c r="K131" s="34"/>
      <c r="L131" s="34" t="n">
        <v>4.8</v>
      </c>
      <c r="M131" s="34" t="n">
        <v>10.5</v>
      </c>
      <c r="N131" s="34" t="n">
        <v>18.8</v>
      </c>
    </row>
    <row r="132" customFormat="false" ht="15" hidden="false" customHeight="false" outlineLevel="0" collapsed="false">
      <c r="A132" s="12" t="s">
        <v>397</v>
      </c>
      <c r="B132" s="7" t="s">
        <v>173</v>
      </c>
      <c r="C132" s="12"/>
      <c r="D132" s="34" t="n">
        <v>20.7</v>
      </c>
      <c r="E132" s="34" t="n">
        <v>43.4</v>
      </c>
      <c r="F132" s="34" t="n">
        <v>69.8</v>
      </c>
      <c r="H132" s="34" t="n">
        <v>8.8</v>
      </c>
      <c r="I132" s="34" t="n">
        <v>29.1</v>
      </c>
      <c r="J132" s="34" t="n">
        <v>59.9</v>
      </c>
      <c r="K132" s="34"/>
      <c r="L132" s="34" t="n">
        <v>15.2</v>
      </c>
      <c r="M132" s="34" t="n">
        <v>40.7</v>
      </c>
      <c r="N132" s="34" t="n">
        <v>72.3</v>
      </c>
    </row>
    <row r="133" customFormat="false" ht="15" hidden="false" customHeight="false" outlineLevel="0" collapsed="false">
      <c r="A133" s="12" t="s">
        <v>399</v>
      </c>
      <c r="B133" s="7" t="s">
        <v>174</v>
      </c>
      <c r="C133" s="12"/>
      <c r="D133" s="34" t="n">
        <v>0.2</v>
      </c>
      <c r="E133" s="34" t="n">
        <v>1.4</v>
      </c>
      <c r="F133" s="34" t="n">
        <v>3.6</v>
      </c>
      <c r="H133" s="34" t="n">
        <v>0</v>
      </c>
      <c r="I133" s="34" t="n">
        <v>0.3</v>
      </c>
      <c r="J133" s="34" t="n">
        <v>1.1</v>
      </c>
      <c r="K133" s="34"/>
      <c r="L133" s="34" t="n">
        <v>0</v>
      </c>
      <c r="M133" s="34" t="n">
        <v>0.2</v>
      </c>
      <c r="N133" s="34" t="n">
        <v>1</v>
      </c>
    </row>
    <row r="134" customFormat="false" ht="15" hidden="false" customHeight="false" outlineLevel="0" collapsed="false">
      <c r="A134" s="12" t="s">
        <v>403</v>
      </c>
      <c r="B134" s="7" t="s">
        <v>175</v>
      </c>
      <c r="C134" s="12"/>
      <c r="D134" s="34" t="n">
        <v>0.4</v>
      </c>
      <c r="E134" s="34" t="n">
        <v>1.2</v>
      </c>
      <c r="F134" s="34" t="n">
        <v>2.5</v>
      </c>
      <c r="H134" s="34" t="n">
        <v>0.1</v>
      </c>
      <c r="I134" s="34" t="n">
        <v>0.3</v>
      </c>
      <c r="J134" s="34" t="n">
        <v>0.8</v>
      </c>
      <c r="K134" s="34"/>
      <c r="L134" s="34" t="n">
        <v>0</v>
      </c>
      <c r="M134" s="34" t="n">
        <v>0.1</v>
      </c>
      <c r="N134" s="34" t="n">
        <v>0.6</v>
      </c>
    </row>
    <row r="135" customFormat="false" ht="15" hidden="false" customHeight="false" outlineLevel="0" collapsed="false">
      <c r="A135" s="12" t="s">
        <v>400</v>
      </c>
      <c r="B135" s="7" t="s">
        <v>176</v>
      </c>
      <c r="C135" s="12"/>
      <c r="D135" s="34" t="n">
        <v>0.4</v>
      </c>
      <c r="E135" s="34" t="n">
        <v>2.9</v>
      </c>
      <c r="F135" s="34" t="n">
        <v>8.2</v>
      </c>
      <c r="H135" s="34" t="n">
        <v>0</v>
      </c>
      <c r="I135" s="34" t="n">
        <v>1</v>
      </c>
      <c r="J135" s="34" t="n">
        <v>4</v>
      </c>
      <c r="K135" s="34"/>
      <c r="L135" s="34" t="n">
        <v>0</v>
      </c>
      <c r="M135" s="34" t="n">
        <v>0.8</v>
      </c>
      <c r="N135" s="34" t="n">
        <v>3.5</v>
      </c>
    </row>
    <row r="136" customFormat="false" ht="15" hidden="false" customHeight="false" outlineLevel="0" collapsed="false">
      <c r="A136" s="12" t="s">
        <v>407</v>
      </c>
      <c r="B136" s="7" t="s">
        <v>177</v>
      </c>
      <c r="C136" s="12"/>
      <c r="D136" s="34" t="n">
        <v>3.3</v>
      </c>
      <c r="E136" s="34" t="n">
        <v>8.7</v>
      </c>
      <c r="F136" s="34" t="n">
        <v>18.3</v>
      </c>
      <c r="H136" s="34" t="n">
        <v>0.1</v>
      </c>
      <c r="I136" s="34" t="n">
        <v>0.5</v>
      </c>
      <c r="J136" s="34" t="n">
        <v>1.6</v>
      </c>
      <c r="K136" s="34"/>
      <c r="L136" s="34" t="n">
        <v>0.1</v>
      </c>
      <c r="M136" s="34" t="n">
        <v>0.9</v>
      </c>
      <c r="N136" s="34" t="n">
        <v>3</v>
      </c>
    </row>
    <row r="137" customFormat="false" ht="15" hidden="false" customHeight="false" outlineLevel="0" collapsed="false">
      <c r="A137" s="12" t="s">
        <v>289</v>
      </c>
      <c r="B137" s="7" t="s">
        <v>178</v>
      </c>
      <c r="C137" s="12"/>
      <c r="D137" s="34" t="n">
        <v>38.4</v>
      </c>
      <c r="E137" s="34" t="n">
        <v>61.6</v>
      </c>
      <c r="F137" s="34" t="n">
        <v>82.9</v>
      </c>
      <c r="H137" s="34" t="n">
        <v>27.4</v>
      </c>
      <c r="I137" s="34" t="n">
        <v>46.8</v>
      </c>
      <c r="J137" s="34" t="n">
        <v>66.9</v>
      </c>
      <c r="K137" s="34"/>
      <c r="L137" s="34" t="n">
        <v>24.1</v>
      </c>
      <c r="M137" s="34" t="n">
        <v>44.4</v>
      </c>
      <c r="N137" s="34" t="n">
        <v>66.1</v>
      </c>
    </row>
    <row r="138" customFormat="false" ht="15" hidden="false" customHeight="false" outlineLevel="0" collapsed="false">
      <c r="A138" s="12" t="s">
        <v>352</v>
      </c>
      <c r="B138" s="7" t="s">
        <v>179</v>
      </c>
      <c r="C138" s="12"/>
      <c r="D138" s="34" t="n">
        <v>3.2</v>
      </c>
      <c r="E138" s="34" t="n">
        <v>10.4</v>
      </c>
      <c r="F138" s="34" t="n">
        <v>20.1</v>
      </c>
      <c r="H138" s="34" t="n">
        <v>0.3</v>
      </c>
      <c r="I138" s="34" t="n">
        <v>1.6</v>
      </c>
      <c r="J138" s="34" t="n">
        <v>4.1</v>
      </c>
      <c r="K138" s="34"/>
      <c r="L138" s="34" t="n">
        <v>0.2</v>
      </c>
      <c r="M138" s="34" t="n">
        <v>1.1</v>
      </c>
      <c r="N138" s="34" t="n">
        <v>3.2</v>
      </c>
    </row>
    <row r="139" customFormat="false" ht="15" hidden="false" customHeight="false" outlineLevel="0" collapsed="false">
      <c r="A139" s="12" t="s">
        <v>408</v>
      </c>
      <c r="B139" s="7" t="s">
        <v>181</v>
      </c>
      <c r="C139" s="12"/>
      <c r="D139" s="34" t="n">
        <v>0.5</v>
      </c>
      <c r="E139" s="34" t="n">
        <v>4.1</v>
      </c>
      <c r="F139" s="34" t="n">
        <v>10.2</v>
      </c>
      <c r="H139" s="34" t="n">
        <v>0.1</v>
      </c>
      <c r="I139" s="34" t="n">
        <v>0.6</v>
      </c>
      <c r="J139" s="34" t="n">
        <v>2</v>
      </c>
      <c r="K139" s="34"/>
      <c r="L139" s="34" t="n">
        <v>0</v>
      </c>
      <c r="M139" s="34" t="n">
        <v>0.2</v>
      </c>
      <c r="N139" s="34" t="n">
        <v>0.8</v>
      </c>
    </row>
    <row r="140" customFormat="false" ht="15" hidden="false" customHeight="false" outlineLevel="0" collapsed="false">
      <c r="A140" s="12" t="s">
        <v>409</v>
      </c>
      <c r="B140" s="7" t="s">
        <v>182</v>
      </c>
      <c r="C140" s="12"/>
      <c r="D140" s="34" t="n">
        <v>0.2</v>
      </c>
      <c r="E140" s="34" t="n">
        <v>1.5</v>
      </c>
      <c r="F140" s="34" t="n">
        <v>4.4</v>
      </c>
      <c r="H140" s="34" t="n">
        <v>0.1</v>
      </c>
      <c r="I140" s="34" t="n">
        <v>0.9</v>
      </c>
      <c r="J140" s="34" t="n">
        <v>3</v>
      </c>
      <c r="K140" s="34"/>
      <c r="L140" s="34" t="n">
        <v>0</v>
      </c>
      <c r="M140" s="34" t="n">
        <v>0</v>
      </c>
      <c r="N140" s="34" t="n">
        <v>0.1</v>
      </c>
    </row>
    <row r="141" customFormat="false" ht="15" hidden="false" customHeight="false" outlineLevel="0" collapsed="false">
      <c r="A141" s="12" t="s">
        <v>410</v>
      </c>
      <c r="B141" s="7" t="s">
        <v>183</v>
      </c>
      <c r="C141" s="12"/>
      <c r="D141" s="34" t="n">
        <v>53.8</v>
      </c>
      <c r="E141" s="34" t="n">
        <v>74.5</v>
      </c>
      <c r="F141" s="34" t="n">
        <v>90.5</v>
      </c>
      <c r="H141" s="34" t="n">
        <v>32.7</v>
      </c>
      <c r="I141" s="34" t="n">
        <v>53.4</v>
      </c>
      <c r="J141" s="34" t="n">
        <v>72.2</v>
      </c>
      <c r="K141" s="34"/>
      <c r="L141" s="34" t="n">
        <v>21.8</v>
      </c>
      <c r="M141" s="34" t="n">
        <v>40.7</v>
      </c>
      <c r="N141" s="34" t="n">
        <v>61.2</v>
      </c>
    </row>
    <row r="142" customFormat="false" ht="15" hidden="false" customHeight="false" outlineLevel="0" collapsed="false">
      <c r="A142" s="12" t="s">
        <v>456</v>
      </c>
      <c r="B142" s="7" t="s">
        <v>184</v>
      </c>
      <c r="C142" s="12"/>
      <c r="D142" s="34" t="n">
        <v>24.7</v>
      </c>
      <c r="E142" s="34" t="n">
        <v>41.6</v>
      </c>
      <c r="F142" s="34" t="n">
        <v>60.1</v>
      </c>
      <c r="H142" s="34" t="n">
        <v>24.3</v>
      </c>
      <c r="I142" s="34" t="n">
        <v>42.6</v>
      </c>
      <c r="J142" s="34" t="n">
        <v>63</v>
      </c>
      <c r="K142" s="34"/>
      <c r="L142" s="34" t="n">
        <v>24</v>
      </c>
      <c r="M142" s="34" t="n">
        <v>48.4</v>
      </c>
      <c r="N142" s="34" t="n">
        <v>74.4</v>
      </c>
    </row>
    <row r="143" customFormat="false" ht="15" hidden="false" customHeight="false" outlineLevel="0" collapsed="false">
      <c r="A143" s="12" t="s">
        <v>421</v>
      </c>
      <c r="B143" s="7" t="s">
        <v>185</v>
      </c>
      <c r="C143" s="12"/>
      <c r="D143" s="34" t="n">
        <v>27.8</v>
      </c>
      <c r="E143" s="34" t="n">
        <v>49.5</v>
      </c>
      <c r="F143" s="34" t="n">
        <v>71.8</v>
      </c>
      <c r="H143" s="34" t="n">
        <v>18</v>
      </c>
      <c r="I143" s="34" t="n">
        <v>34.1</v>
      </c>
      <c r="J143" s="34" t="n">
        <v>52.2</v>
      </c>
      <c r="K143" s="34"/>
      <c r="L143" s="34" t="n">
        <v>16.8</v>
      </c>
      <c r="M143" s="34" t="n">
        <v>33.9</v>
      </c>
      <c r="N143" s="34" t="n">
        <v>53.9</v>
      </c>
    </row>
    <row r="144" customFormat="false" ht="15" hidden="false" customHeight="false" outlineLevel="0" collapsed="false">
      <c r="A144" s="12" t="s">
        <v>411</v>
      </c>
      <c r="B144" s="7" t="s">
        <v>186</v>
      </c>
      <c r="C144" s="12"/>
      <c r="D144" s="34" t="n">
        <v>5.3</v>
      </c>
      <c r="E144" s="34" t="n">
        <v>10.8</v>
      </c>
      <c r="F144" s="34" t="n">
        <v>19.1</v>
      </c>
      <c r="H144" s="34" t="n">
        <v>1.8</v>
      </c>
      <c r="I144" s="34" t="n">
        <v>4.8</v>
      </c>
      <c r="J144" s="34" t="n">
        <v>10.3</v>
      </c>
      <c r="K144" s="34"/>
      <c r="L144" s="34" t="n">
        <v>0.3</v>
      </c>
      <c r="M144" s="34" t="n">
        <v>1.5</v>
      </c>
      <c r="N144" s="34" t="n">
        <v>4.3</v>
      </c>
    </row>
    <row r="145" customFormat="false" ht="15" hidden="false" customHeight="false" outlineLevel="0" collapsed="false">
      <c r="A145" s="12" t="s">
        <v>413</v>
      </c>
      <c r="B145" s="7" t="s">
        <v>187</v>
      </c>
      <c r="C145" s="12"/>
      <c r="D145" s="34" t="n">
        <v>43.8</v>
      </c>
      <c r="E145" s="34" t="n">
        <v>64.4</v>
      </c>
      <c r="F145" s="34" t="n">
        <v>83.8</v>
      </c>
      <c r="H145" s="34" t="n">
        <v>31.3</v>
      </c>
      <c r="I145" s="34" t="n">
        <v>51.3</v>
      </c>
      <c r="J145" s="34" t="n">
        <v>70.4</v>
      </c>
      <c r="K145" s="34"/>
      <c r="L145" s="34" t="n">
        <v>24.1</v>
      </c>
      <c r="M145" s="34" t="n">
        <v>44</v>
      </c>
      <c r="N145" s="34" t="n">
        <v>64.7</v>
      </c>
    </row>
    <row r="146" customFormat="false" ht="15" hidden="false" customHeight="false" outlineLevel="0" collapsed="false">
      <c r="A146" s="12" t="s">
        <v>419</v>
      </c>
      <c r="B146" s="7" t="s">
        <v>188</v>
      </c>
      <c r="C146" s="12"/>
      <c r="D146" s="34" t="n">
        <v>0.4</v>
      </c>
      <c r="E146" s="34" t="n">
        <v>2</v>
      </c>
      <c r="F146" s="34" t="n">
        <v>5.9</v>
      </c>
      <c r="H146" s="34" t="n">
        <v>0.1</v>
      </c>
      <c r="I146" s="34" t="n">
        <v>0.6</v>
      </c>
      <c r="J146" s="34" t="n">
        <v>1.7</v>
      </c>
      <c r="K146" s="34"/>
      <c r="L146" s="34" t="n">
        <v>0.1</v>
      </c>
      <c r="M146" s="34" t="n">
        <v>0.5</v>
      </c>
      <c r="N146" s="34" t="n">
        <v>1.6</v>
      </c>
    </row>
    <row r="147" customFormat="false" ht="15" hidden="false" customHeight="false" outlineLevel="0" collapsed="false">
      <c r="A147" s="12" t="s">
        <v>428</v>
      </c>
      <c r="B147" s="7" t="s">
        <v>189</v>
      </c>
      <c r="C147" s="12"/>
      <c r="D147" s="34" t="n">
        <v>1.9</v>
      </c>
      <c r="E147" s="34" t="n">
        <v>12.2</v>
      </c>
      <c r="F147" s="34" t="n">
        <v>29</v>
      </c>
      <c r="H147" s="34" t="n">
        <v>0.8</v>
      </c>
      <c r="I147" s="34" t="n">
        <v>5.6</v>
      </c>
      <c r="J147" s="34" t="n">
        <v>13.7</v>
      </c>
      <c r="K147" s="34"/>
      <c r="L147" s="34" t="n">
        <v>0.2</v>
      </c>
      <c r="M147" s="34" t="n">
        <v>1.9</v>
      </c>
      <c r="N147" s="34" t="n">
        <v>6.2</v>
      </c>
    </row>
    <row r="148" customFormat="false" ht="15" hidden="false" customHeight="false" outlineLevel="0" collapsed="false">
      <c r="A148" s="12" t="s">
        <v>416</v>
      </c>
      <c r="B148" s="7" t="s">
        <v>190</v>
      </c>
      <c r="C148" s="12"/>
      <c r="D148" s="34" t="n">
        <v>45.8</v>
      </c>
      <c r="E148" s="34" t="n">
        <v>66.2</v>
      </c>
      <c r="F148" s="34" t="n">
        <v>85</v>
      </c>
      <c r="H148" s="34" t="n">
        <v>35.8</v>
      </c>
      <c r="I148" s="34" t="n">
        <v>56.7</v>
      </c>
      <c r="J148" s="34" t="n">
        <v>76.2</v>
      </c>
      <c r="K148" s="34"/>
      <c r="L148" s="34" t="n">
        <v>29.9</v>
      </c>
      <c r="M148" s="34" t="n">
        <v>51.2</v>
      </c>
      <c r="N148" s="34" t="n">
        <v>72.2</v>
      </c>
    </row>
    <row r="149" customFormat="false" ht="15" hidden="false" customHeight="false" outlineLevel="0" collapsed="false">
      <c r="A149" s="12" t="s">
        <v>414</v>
      </c>
      <c r="B149" s="7" t="s">
        <v>191</v>
      </c>
      <c r="C149" s="12"/>
      <c r="D149" s="34" t="n">
        <v>0.1</v>
      </c>
      <c r="E149" s="34" t="n">
        <v>3.1</v>
      </c>
      <c r="F149" s="34" t="n">
        <v>11.2</v>
      </c>
      <c r="H149" s="34" t="n">
        <v>0</v>
      </c>
      <c r="I149" s="34" t="n">
        <v>1.3</v>
      </c>
      <c r="J149" s="34" t="n">
        <v>6.8</v>
      </c>
      <c r="K149" s="34"/>
      <c r="L149" s="34" t="n">
        <v>0</v>
      </c>
      <c r="M149" s="34" t="n">
        <v>0.5</v>
      </c>
      <c r="N149" s="34" t="n">
        <v>3.8</v>
      </c>
    </row>
    <row r="150" customFormat="false" ht="15" hidden="false" customHeight="false" outlineLevel="0" collapsed="false">
      <c r="A150" s="12" t="s">
        <v>423</v>
      </c>
      <c r="B150" s="7" t="s">
        <v>192</v>
      </c>
      <c r="C150" s="12"/>
      <c r="D150" s="34" t="n">
        <v>0</v>
      </c>
      <c r="E150" s="34" t="n">
        <v>0.2</v>
      </c>
      <c r="F150" s="34" t="n">
        <v>0.8</v>
      </c>
      <c r="H150" s="34" t="n">
        <v>0</v>
      </c>
      <c r="I150" s="34" t="n">
        <v>0</v>
      </c>
      <c r="J150" s="34" t="n">
        <v>0.3</v>
      </c>
      <c r="K150" s="34"/>
      <c r="L150" s="34" t="n">
        <v>0</v>
      </c>
      <c r="M150" s="34" t="n">
        <v>0</v>
      </c>
      <c r="N150" s="34" t="n">
        <v>0.2</v>
      </c>
    </row>
    <row r="151" customFormat="false" ht="15" hidden="false" customHeight="false" outlineLevel="0" collapsed="false">
      <c r="A151" s="12" t="s">
        <v>424</v>
      </c>
      <c r="B151" s="7" t="s">
        <v>193</v>
      </c>
      <c r="C151" s="12"/>
      <c r="D151" s="34" t="n">
        <v>1</v>
      </c>
      <c r="E151" s="34" t="n">
        <v>2.7</v>
      </c>
      <c r="F151" s="34" t="n">
        <v>5.4</v>
      </c>
      <c r="H151" s="34" t="n">
        <v>0.2</v>
      </c>
      <c r="I151" s="34" t="n">
        <v>0.8</v>
      </c>
      <c r="J151" s="34" t="n">
        <v>2</v>
      </c>
      <c r="K151" s="34"/>
      <c r="L151" s="34" t="n">
        <v>0.1</v>
      </c>
      <c r="M151" s="34" t="n">
        <v>0.7</v>
      </c>
      <c r="N151" s="34" t="n">
        <v>1.8</v>
      </c>
    </row>
    <row r="152" customFormat="false" ht="15" hidden="false" customHeight="false" outlineLevel="0" collapsed="false">
      <c r="A152" s="12" t="s">
        <v>415</v>
      </c>
      <c r="B152" s="7" t="s">
        <v>194</v>
      </c>
      <c r="C152" s="12"/>
      <c r="D152" s="34" t="n">
        <v>33.1</v>
      </c>
      <c r="E152" s="34" t="n">
        <v>67.5</v>
      </c>
      <c r="F152" s="34" t="n">
        <v>92.8</v>
      </c>
      <c r="H152" s="34" t="n">
        <v>35.9</v>
      </c>
      <c r="I152" s="34" t="n">
        <v>69</v>
      </c>
      <c r="J152" s="34" t="n">
        <v>94.3</v>
      </c>
      <c r="K152" s="34"/>
      <c r="L152" s="34" t="n">
        <v>36.1</v>
      </c>
      <c r="M152" s="34" t="n">
        <v>72.5</v>
      </c>
      <c r="N152" s="34" t="n">
        <v>95.3</v>
      </c>
    </row>
    <row r="153" customFormat="false" ht="15" hidden="false" customHeight="false" outlineLevel="0" collapsed="false">
      <c r="A153" s="12" t="s">
        <v>418</v>
      </c>
      <c r="B153" s="7" t="s">
        <v>195</v>
      </c>
      <c r="C153" s="12"/>
      <c r="D153" s="34" t="n">
        <v>53</v>
      </c>
      <c r="E153" s="34" t="n">
        <v>73.3</v>
      </c>
      <c r="F153" s="34" t="n">
        <v>89.6</v>
      </c>
      <c r="H153" s="34" t="n">
        <v>39.2</v>
      </c>
      <c r="I153" s="34" t="n">
        <v>61.3</v>
      </c>
      <c r="J153" s="34" t="n">
        <v>80.9</v>
      </c>
      <c r="K153" s="34"/>
      <c r="L153" s="34" t="n">
        <v>33.4</v>
      </c>
      <c r="M153" s="34" t="n">
        <v>56.9</v>
      </c>
      <c r="N153" s="34" t="n">
        <v>79.8</v>
      </c>
    </row>
    <row r="154" customFormat="false" ht="15" hidden="false" customHeight="false" outlineLevel="0" collapsed="false">
      <c r="A154" s="12" t="s">
        <v>458</v>
      </c>
      <c r="B154" s="7" t="s">
        <v>196</v>
      </c>
      <c r="C154" s="12"/>
      <c r="D154" s="34" t="n">
        <v>17.9</v>
      </c>
      <c r="E154" s="34" t="n">
        <v>37.9</v>
      </c>
      <c r="F154" s="34" t="n">
        <v>61.8</v>
      </c>
      <c r="H154" s="34" t="n">
        <v>13.3</v>
      </c>
      <c r="I154" s="34" t="n">
        <v>27.5</v>
      </c>
      <c r="J154" s="34" t="n">
        <v>44.2</v>
      </c>
      <c r="K154" s="34"/>
      <c r="L154" s="34" t="n">
        <v>7.3</v>
      </c>
      <c r="M154" s="34" t="n">
        <v>19</v>
      </c>
      <c r="N154" s="34" t="n">
        <v>35.3</v>
      </c>
    </row>
    <row r="155" customFormat="false" ht="15" hidden="false" customHeight="false" outlineLevel="0" collapsed="false">
      <c r="A155" s="12" t="s">
        <v>420</v>
      </c>
      <c r="B155" s="7" t="s">
        <v>197</v>
      </c>
      <c r="C155" s="12"/>
      <c r="D155" s="34" t="n">
        <v>45.9</v>
      </c>
      <c r="E155" s="34" t="n">
        <v>66</v>
      </c>
      <c r="F155" s="34" t="n">
        <v>84.9</v>
      </c>
      <c r="H155" s="34" t="n">
        <v>31.7</v>
      </c>
      <c r="I155" s="34" t="n">
        <v>52.3</v>
      </c>
      <c r="J155" s="34" t="n">
        <v>71.9</v>
      </c>
      <c r="K155" s="34"/>
      <c r="L155" s="34" t="n">
        <v>26.3</v>
      </c>
      <c r="M155" s="34" t="n">
        <v>47.5</v>
      </c>
      <c r="N155" s="34" t="n">
        <v>70.5</v>
      </c>
    </row>
    <row r="156" customFormat="false" ht="15" hidden="false" customHeight="false" outlineLevel="0" collapsed="false">
      <c r="A156" s="12" t="s">
        <v>309</v>
      </c>
      <c r="B156" s="7" t="s">
        <v>198</v>
      </c>
      <c r="C156" s="12"/>
      <c r="D156" s="34" t="n">
        <v>0.3</v>
      </c>
      <c r="E156" s="34" t="n">
        <v>1</v>
      </c>
      <c r="F156" s="34" t="n">
        <v>2.3</v>
      </c>
      <c r="H156" s="34" t="n">
        <v>0.1</v>
      </c>
      <c r="I156" s="34" t="n">
        <v>0.5</v>
      </c>
      <c r="J156" s="34" t="n">
        <v>1.3</v>
      </c>
      <c r="K156" s="34"/>
      <c r="L156" s="34" t="n">
        <v>0.1</v>
      </c>
      <c r="M156" s="34" t="n">
        <v>0.4</v>
      </c>
      <c r="N156" s="34" t="n">
        <v>1.2</v>
      </c>
    </row>
    <row r="157" customFormat="false" ht="15" hidden="false" customHeight="false" outlineLevel="0" collapsed="false">
      <c r="A157" s="12" t="s">
        <v>360</v>
      </c>
      <c r="B157" s="7" t="s">
        <v>199</v>
      </c>
      <c r="C157" s="12"/>
      <c r="D157" s="34" t="n">
        <v>2.9</v>
      </c>
      <c r="E157" s="34" t="n">
        <v>16.8</v>
      </c>
      <c r="F157" s="34" t="n">
        <v>35.1</v>
      </c>
      <c r="H157" s="34" t="n">
        <v>1.6</v>
      </c>
      <c r="I157" s="34" t="n">
        <v>8.9</v>
      </c>
      <c r="J157" s="34" t="n">
        <v>19.9</v>
      </c>
      <c r="K157" s="34"/>
      <c r="L157" s="34" t="n">
        <v>0.3</v>
      </c>
      <c r="M157" s="34" t="n">
        <v>3.7</v>
      </c>
      <c r="N157" s="34" t="n">
        <v>12.2</v>
      </c>
    </row>
    <row r="158" customFormat="false" ht="15" hidden="false" customHeight="false" outlineLevel="0" collapsed="false">
      <c r="A158" s="12" t="s">
        <v>358</v>
      </c>
      <c r="B158" s="7" t="s">
        <v>200</v>
      </c>
      <c r="C158" s="12"/>
      <c r="D158" s="34" t="n">
        <v>9.1</v>
      </c>
      <c r="E158" s="34" t="n">
        <v>29.9</v>
      </c>
      <c r="F158" s="34" t="n">
        <v>57.9</v>
      </c>
      <c r="H158" s="34" t="n">
        <v>3.4</v>
      </c>
      <c r="I158" s="34" t="n">
        <v>20.3</v>
      </c>
      <c r="J158" s="34" t="n">
        <v>48.1</v>
      </c>
      <c r="K158" s="34"/>
      <c r="L158" s="34" t="n">
        <v>1</v>
      </c>
      <c r="M158" s="34" t="n">
        <v>5.8</v>
      </c>
      <c r="N158" s="34" t="n">
        <v>14.3</v>
      </c>
    </row>
    <row r="159" customFormat="false" ht="15" hidden="false" customHeight="false" outlineLevel="0" collapsed="false">
      <c r="A159" s="12" t="s">
        <v>449</v>
      </c>
      <c r="B159" s="7" t="s">
        <v>201</v>
      </c>
      <c r="C159" s="12"/>
      <c r="D159" s="34" t="n">
        <v>9.8</v>
      </c>
      <c r="E159" s="34" t="n">
        <v>30.3</v>
      </c>
      <c r="F159" s="34" t="n">
        <v>58.1</v>
      </c>
      <c r="H159" s="34" t="n">
        <v>4</v>
      </c>
      <c r="I159" s="34" t="n">
        <v>18.3</v>
      </c>
      <c r="J159" s="34" t="n">
        <v>43.1</v>
      </c>
      <c r="K159" s="34"/>
      <c r="L159" s="34" t="n">
        <v>3.6</v>
      </c>
      <c r="M159" s="34" t="n">
        <v>22.2</v>
      </c>
      <c r="N159" s="34" t="n">
        <v>55.6</v>
      </c>
    </row>
    <row r="160" customFormat="false" ht="15" hidden="false" customHeight="false" outlineLevel="0" collapsed="false">
      <c r="A160" s="12" t="s">
        <v>405</v>
      </c>
      <c r="B160" s="7" t="s">
        <v>202</v>
      </c>
      <c r="C160" s="12"/>
      <c r="D160" s="34" t="n">
        <v>13.6</v>
      </c>
      <c r="E160" s="34" t="n">
        <v>29.7</v>
      </c>
      <c r="F160" s="34" t="n">
        <v>49.2</v>
      </c>
      <c r="H160" s="34" t="n">
        <v>5.1</v>
      </c>
      <c r="I160" s="34" t="n">
        <v>13.3</v>
      </c>
      <c r="J160" s="34" t="n">
        <v>26.5</v>
      </c>
      <c r="K160" s="34"/>
      <c r="L160" s="34" t="n">
        <v>8.9</v>
      </c>
      <c r="M160" s="34" t="n">
        <v>25.1</v>
      </c>
      <c r="N160" s="34" t="n">
        <v>47.8</v>
      </c>
    </row>
    <row r="161" customFormat="false" ht="15" hidden="false" customHeight="false" outlineLevel="0" collapsed="false">
      <c r="A161" s="12" t="s">
        <v>412</v>
      </c>
      <c r="B161" s="7" t="s">
        <v>203</v>
      </c>
      <c r="C161" s="12"/>
      <c r="D161" s="34" t="n">
        <v>15.9</v>
      </c>
      <c r="E161" s="34" t="n">
        <v>29.2</v>
      </c>
      <c r="F161" s="34" t="n">
        <v>45.7</v>
      </c>
      <c r="H161" s="34" t="n">
        <v>11.7</v>
      </c>
      <c r="I161" s="34" t="n">
        <v>22.6</v>
      </c>
      <c r="J161" s="34" t="n">
        <v>37.1</v>
      </c>
      <c r="K161" s="34"/>
      <c r="L161" s="34" t="n">
        <v>11.1</v>
      </c>
      <c r="M161" s="34" t="n">
        <v>22.7</v>
      </c>
      <c r="N161" s="34" t="n">
        <v>39</v>
      </c>
    </row>
    <row r="162" customFormat="false" ht="15" hidden="false" customHeight="false" outlineLevel="0" collapsed="false">
      <c r="A162" s="12" t="s">
        <v>422</v>
      </c>
      <c r="B162" s="7" t="s">
        <v>204</v>
      </c>
      <c r="C162" s="12"/>
      <c r="D162" s="34" t="n">
        <v>25.8</v>
      </c>
      <c r="E162" s="34" t="n">
        <v>37.4</v>
      </c>
      <c r="F162" s="34" t="n">
        <v>50.9</v>
      </c>
      <c r="H162" s="34" t="n">
        <v>21.8</v>
      </c>
      <c r="I162" s="34" t="n">
        <v>35.4</v>
      </c>
      <c r="J162" s="34" t="n">
        <v>51.9</v>
      </c>
      <c r="K162" s="34"/>
      <c r="L162" s="34" t="n">
        <v>13.3</v>
      </c>
      <c r="M162" s="34" t="n">
        <v>24.2</v>
      </c>
      <c r="N162" s="34" t="n">
        <v>39.5</v>
      </c>
    </row>
    <row r="163" customFormat="false" ht="15" hidden="false" customHeight="false" outlineLevel="0" collapsed="false">
      <c r="A163" s="12" t="s">
        <v>426</v>
      </c>
      <c r="B163" s="7" t="s">
        <v>205</v>
      </c>
      <c r="C163" s="12"/>
      <c r="D163" s="34" t="n">
        <v>35</v>
      </c>
      <c r="E163" s="34" t="n">
        <v>57.7</v>
      </c>
      <c r="F163" s="34" t="n">
        <v>79.8</v>
      </c>
      <c r="H163" s="34" t="n">
        <v>31.3</v>
      </c>
      <c r="I163" s="34" t="n">
        <v>51.7</v>
      </c>
      <c r="J163" s="34" t="n">
        <v>71.1</v>
      </c>
      <c r="K163" s="34"/>
      <c r="L163" s="34" t="n">
        <v>24.8</v>
      </c>
      <c r="M163" s="34" t="n">
        <v>45.5</v>
      </c>
      <c r="N163" s="34" t="n">
        <v>68.1</v>
      </c>
    </row>
    <row r="164" customFormat="false" ht="15" hidden="false" customHeight="false" outlineLevel="0" collapsed="false">
      <c r="A164" s="12" t="s">
        <v>425</v>
      </c>
      <c r="B164" s="7" t="s">
        <v>206</v>
      </c>
      <c r="C164" s="12"/>
      <c r="D164" s="34" t="n">
        <v>0</v>
      </c>
      <c r="E164" s="34" t="n">
        <v>0.4</v>
      </c>
      <c r="F164" s="34" t="n">
        <v>1.3</v>
      </c>
      <c r="H164" s="34" t="n">
        <v>0</v>
      </c>
      <c r="I164" s="34" t="n">
        <v>0.1</v>
      </c>
      <c r="J164" s="34" t="n">
        <v>0.4</v>
      </c>
      <c r="K164" s="34"/>
      <c r="L164" s="34" t="n">
        <v>0</v>
      </c>
      <c r="M164" s="34" t="n">
        <v>0.1</v>
      </c>
      <c r="N164" s="34" t="n">
        <v>0.4</v>
      </c>
    </row>
    <row r="165" customFormat="false" ht="15" hidden="false" customHeight="false" outlineLevel="0" collapsed="false">
      <c r="A165" s="12" t="s">
        <v>281</v>
      </c>
      <c r="B165" s="7" t="s">
        <v>207</v>
      </c>
      <c r="C165" s="12"/>
      <c r="D165" s="34" t="n">
        <v>0.4</v>
      </c>
      <c r="E165" s="34" t="n">
        <v>1.2</v>
      </c>
      <c r="F165" s="34" t="n">
        <v>2.8</v>
      </c>
      <c r="H165" s="34" t="n">
        <v>0.1</v>
      </c>
      <c r="I165" s="34" t="n">
        <v>0.3</v>
      </c>
      <c r="J165" s="34" t="n">
        <v>1</v>
      </c>
      <c r="K165" s="34"/>
      <c r="L165" s="34" t="n">
        <v>0</v>
      </c>
      <c r="M165" s="34" t="n">
        <v>0.3</v>
      </c>
      <c r="N165" s="34" t="n">
        <v>0.9</v>
      </c>
    </row>
    <row r="166" customFormat="false" ht="15" hidden="false" customHeight="false" outlineLevel="0" collapsed="false">
      <c r="A166" s="12" t="s">
        <v>429</v>
      </c>
      <c r="B166" s="7" t="s">
        <v>208</v>
      </c>
      <c r="C166" s="12"/>
      <c r="D166" s="34" t="n">
        <v>10.1</v>
      </c>
      <c r="E166" s="34" t="n">
        <v>18.9</v>
      </c>
      <c r="F166" s="34" t="n">
        <v>30.1</v>
      </c>
      <c r="H166" s="34" t="n">
        <v>2.6</v>
      </c>
      <c r="I166" s="34" t="n">
        <v>6.2</v>
      </c>
      <c r="J166" s="34" t="n">
        <v>11.9</v>
      </c>
      <c r="K166" s="34"/>
      <c r="L166" s="34" t="n">
        <v>3.7</v>
      </c>
      <c r="M166" s="34" t="n">
        <v>11.6</v>
      </c>
      <c r="N166" s="34" t="n">
        <v>24.8</v>
      </c>
    </row>
    <row r="167" customFormat="false" ht="15" hidden="false" customHeight="false" outlineLevel="0" collapsed="false">
      <c r="A167" s="12" t="s">
        <v>433</v>
      </c>
      <c r="B167" s="7" t="s">
        <v>209</v>
      </c>
      <c r="C167" s="12"/>
      <c r="D167" s="34" t="n">
        <v>0.4</v>
      </c>
      <c r="E167" s="34" t="n">
        <v>5.2</v>
      </c>
      <c r="F167" s="34" t="n">
        <v>17.6</v>
      </c>
      <c r="H167" s="34" t="n">
        <v>0.4</v>
      </c>
      <c r="I167" s="34" t="n">
        <v>4.9</v>
      </c>
      <c r="J167" s="34" t="n">
        <v>17.8</v>
      </c>
      <c r="K167" s="34"/>
      <c r="L167" s="34" t="n">
        <v>0.1</v>
      </c>
      <c r="M167" s="34" t="n">
        <v>3.2</v>
      </c>
      <c r="N167" s="34" t="n">
        <v>14.1</v>
      </c>
    </row>
    <row r="168" customFormat="false" ht="15" hidden="false" customHeight="false" outlineLevel="0" collapsed="false">
      <c r="A168" s="12" t="s">
        <v>432</v>
      </c>
      <c r="B168" s="7" t="s">
        <v>210</v>
      </c>
      <c r="C168" s="12"/>
      <c r="D168" s="34" t="n">
        <v>26.4</v>
      </c>
      <c r="E168" s="34" t="n">
        <v>44.1</v>
      </c>
      <c r="F168" s="34" t="n">
        <v>62.6</v>
      </c>
      <c r="H168" s="34" t="n">
        <v>19.1</v>
      </c>
      <c r="I168" s="34" t="n">
        <v>38.4</v>
      </c>
      <c r="J168" s="34" t="n">
        <v>59.5</v>
      </c>
      <c r="K168" s="34"/>
      <c r="L168" s="34" t="n">
        <v>9.5</v>
      </c>
      <c r="M168" s="34" t="n">
        <v>31.6</v>
      </c>
      <c r="N168" s="34" t="n">
        <v>60.6</v>
      </c>
    </row>
    <row r="169" customFormat="false" ht="15" hidden="false" customHeight="false" outlineLevel="0" collapsed="false">
      <c r="A169" s="12" t="s">
        <v>435</v>
      </c>
      <c r="B169" s="7" t="s">
        <v>211</v>
      </c>
      <c r="C169" s="12"/>
      <c r="D169" s="34" t="n">
        <v>35.2</v>
      </c>
      <c r="E169" s="34" t="n">
        <v>69.6</v>
      </c>
      <c r="F169" s="34" t="n">
        <v>93.8</v>
      </c>
      <c r="H169" s="34" t="n">
        <v>40</v>
      </c>
      <c r="I169" s="34" t="n">
        <v>68.7</v>
      </c>
      <c r="J169" s="34" t="n">
        <v>92.5</v>
      </c>
      <c r="K169" s="34"/>
      <c r="L169" s="34" t="n">
        <v>25.2</v>
      </c>
      <c r="M169" s="34" t="n">
        <v>54.9</v>
      </c>
      <c r="N169" s="34" t="n">
        <v>83.9</v>
      </c>
    </row>
    <row r="170" customFormat="false" ht="15" hidden="false" customHeight="false" outlineLevel="0" collapsed="false">
      <c r="A170" s="12" t="s">
        <v>431</v>
      </c>
      <c r="B170" s="7" t="s">
        <v>212</v>
      </c>
      <c r="C170" s="12"/>
      <c r="D170" s="34" t="n">
        <v>45.5</v>
      </c>
      <c r="E170" s="34" t="n">
        <v>65.7</v>
      </c>
      <c r="F170" s="34" t="n">
        <v>84.7</v>
      </c>
      <c r="H170" s="34" t="n">
        <v>32</v>
      </c>
      <c r="I170" s="34" t="n">
        <v>52.7</v>
      </c>
      <c r="J170" s="34" t="n">
        <v>71.9</v>
      </c>
      <c r="K170" s="34"/>
      <c r="L170" s="34" t="n">
        <v>24.3</v>
      </c>
      <c r="M170" s="34" t="n">
        <v>44.6</v>
      </c>
      <c r="N170" s="34" t="n">
        <v>65.4</v>
      </c>
    </row>
    <row r="171" customFormat="false" ht="15" hidden="false" customHeight="false" outlineLevel="0" collapsed="false">
      <c r="A171" s="12" t="s">
        <v>437</v>
      </c>
      <c r="B171" s="7" t="s">
        <v>213</v>
      </c>
      <c r="C171" s="12"/>
      <c r="D171" s="34" t="n">
        <v>20.8</v>
      </c>
      <c r="E171" s="34" t="n">
        <v>36.1</v>
      </c>
      <c r="F171" s="34" t="n">
        <v>53.1</v>
      </c>
      <c r="H171" s="34" t="n">
        <v>24.1</v>
      </c>
      <c r="I171" s="34" t="n">
        <v>42.3</v>
      </c>
      <c r="J171" s="34" t="n">
        <v>62.6</v>
      </c>
      <c r="K171" s="34"/>
      <c r="L171" s="34" t="n">
        <v>21.4</v>
      </c>
      <c r="M171" s="34" t="n">
        <v>43.8</v>
      </c>
      <c r="N171" s="34" t="n">
        <v>69.8</v>
      </c>
    </row>
    <row r="172" customFormat="false" ht="15" hidden="false" customHeight="false" outlineLevel="0" collapsed="false">
      <c r="A172" s="12" t="s">
        <v>438</v>
      </c>
      <c r="B172" s="7" t="s">
        <v>214</v>
      </c>
      <c r="C172" s="12"/>
      <c r="D172" s="34" t="n">
        <v>7.9</v>
      </c>
      <c r="E172" s="34" t="n">
        <v>22.4</v>
      </c>
      <c r="F172" s="34" t="n">
        <v>42.8</v>
      </c>
      <c r="H172" s="34" t="n">
        <v>2.5</v>
      </c>
      <c r="I172" s="34" t="n">
        <v>11.7</v>
      </c>
      <c r="J172" s="34" t="n">
        <v>26.6</v>
      </c>
      <c r="K172" s="34"/>
      <c r="L172" s="34" t="n">
        <v>0.1</v>
      </c>
      <c r="M172" s="34" t="n">
        <v>1.2</v>
      </c>
      <c r="N172" s="34" t="n">
        <v>3.9</v>
      </c>
    </row>
    <row r="173" customFormat="false" ht="15" hidden="false" customHeight="false" outlineLevel="0" collapsed="false">
      <c r="A173" s="12" t="s">
        <v>439</v>
      </c>
      <c r="B173" s="7" t="s">
        <v>215</v>
      </c>
      <c r="C173" s="12"/>
      <c r="D173" s="34" t="n">
        <v>4.1</v>
      </c>
      <c r="E173" s="34" t="n">
        <v>11</v>
      </c>
      <c r="F173" s="34" t="n">
        <v>19.9</v>
      </c>
      <c r="H173" s="34" t="n">
        <v>3.2</v>
      </c>
      <c r="I173" s="34" t="n">
        <v>7.4</v>
      </c>
      <c r="J173" s="34" t="n">
        <v>13.9</v>
      </c>
      <c r="K173" s="34"/>
      <c r="L173" s="34" t="n">
        <v>0.9</v>
      </c>
      <c r="M173" s="34" t="n">
        <v>3.3</v>
      </c>
      <c r="N173" s="34" t="n">
        <v>7.9</v>
      </c>
    </row>
    <row r="174" customFormat="false" ht="15" hidden="false" customHeight="false" outlineLevel="0" collapsed="false">
      <c r="A174" s="12" t="s">
        <v>440</v>
      </c>
      <c r="B174" s="7" t="s">
        <v>216</v>
      </c>
      <c r="C174" s="12"/>
      <c r="D174" s="34" t="n">
        <v>10.7</v>
      </c>
      <c r="E174" s="34" t="n">
        <v>18.8</v>
      </c>
      <c r="F174" s="34" t="n">
        <v>30</v>
      </c>
      <c r="H174" s="34" t="n">
        <v>2.5</v>
      </c>
      <c r="I174" s="34" t="n">
        <v>5.6</v>
      </c>
      <c r="J174" s="34" t="n">
        <v>10.6</v>
      </c>
      <c r="K174" s="34"/>
      <c r="L174" s="34" t="n">
        <v>2</v>
      </c>
      <c r="M174" s="34" t="n">
        <v>6.2</v>
      </c>
      <c r="N174" s="34" t="n">
        <v>13.8</v>
      </c>
    </row>
    <row r="175" customFormat="false" ht="15" hidden="false" customHeight="false" outlineLevel="0" collapsed="false">
      <c r="A175" s="12" t="s">
        <v>434</v>
      </c>
      <c r="B175" s="7" t="s">
        <v>217</v>
      </c>
      <c r="C175" s="12"/>
      <c r="D175" s="34" t="n">
        <v>0.1</v>
      </c>
      <c r="E175" s="34" t="n">
        <v>1.9</v>
      </c>
      <c r="F175" s="34" t="n">
        <v>8.4</v>
      </c>
      <c r="H175" s="34" t="n">
        <v>0.1</v>
      </c>
      <c r="I175" s="34" t="n">
        <v>1.7</v>
      </c>
      <c r="J175" s="34" t="n">
        <v>8</v>
      </c>
      <c r="K175" s="34"/>
      <c r="L175" s="34" t="n">
        <v>0.1</v>
      </c>
      <c r="M175" s="34" t="n">
        <v>3.3</v>
      </c>
      <c r="N175" s="34" t="n">
        <v>15</v>
      </c>
    </row>
    <row r="176" customFormat="false" ht="15" hidden="false" customHeight="false" outlineLevel="0" collapsed="false">
      <c r="A176" s="12" t="s">
        <v>443</v>
      </c>
      <c r="B176" s="7" t="s">
        <v>218</v>
      </c>
      <c r="C176" s="12"/>
      <c r="D176" s="34" t="n">
        <v>49.7</v>
      </c>
      <c r="E176" s="34" t="n">
        <v>69.3</v>
      </c>
      <c r="F176" s="34" t="n">
        <v>86.7</v>
      </c>
      <c r="H176" s="34" t="n">
        <v>32.6</v>
      </c>
      <c r="I176" s="34" t="n">
        <v>53.4</v>
      </c>
      <c r="J176" s="34" t="n">
        <v>73</v>
      </c>
      <c r="K176" s="34"/>
      <c r="L176" s="34" t="n">
        <v>25</v>
      </c>
      <c r="M176" s="34" t="n">
        <v>45.7</v>
      </c>
      <c r="N176" s="34" t="n">
        <v>67.1</v>
      </c>
    </row>
    <row r="177" customFormat="false" ht="15" hidden="false" customHeight="false" outlineLevel="0" collapsed="false">
      <c r="A177" s="12" t="s">
        <v>444</v>
      </c>
      <c r="B177" s="7" t="s">
        <v>219</v>
      </c>
      <c r="C177" s="12"/>
      <c r="D177" s="34" t="n">
        <v>0</v>
      </c>
      <c r="E177" s="34" t="n">
        <v>0.3</v>
      </c>
      <c r="F177" s="34" t="n">
        <v>1.6</v>
      </c>
      <c r="H177" s="34" t="n">
        <v>0</v>
      </c>
      <c r="I177" s="34" t="n">
        <v>0.2</v>
      </c>
      <c r="J177" s="34" t="n">
        <v>0.7</v>
      </c>
      <c r="K177" s="34"/>
      <c r="L177" s="34" t="n">
        <v>0</v>
      </c>
      <c r="M177" s="34" t="n">
        <v>0.1</v>
      </c>
      <c r="N177" s="34" t="n">
        <v>0.5</v>
      </c>
    </row>
    <row r="178" customFormat="false" ht="15" hidden="false" customHeight="false" outlineLevel="0" collapsed="false">
      <c r="A178" s="12" t="s">
        <v>254</v>
      </c>
      <c r="B178" s="7" t="s">
        <v>220</v>
      </c>
      <c r="C178" s="12"/>
      <c r="D178" s="34" t="n">
        <v>3.9</v>
      </c>
      <c r="E178" s="34" t="n">
        <v>8.2</v>
      </c>
      <c r="F178" s="34" t="n">
        <v>15.4</v>
      </c>
      <c r="H178" s="34" t="n">
        <v>2</v>
      </c>
      <c r="I178" s="34" t="n">
        <v>4.6</v>
      </c>
      <c r="J178" s="34" t="n">
        <v>8.5</v>
      </c>
      <c r="K178" s="34"/>
      <c r="L178" s="34" t="n">
        <v>1.6</v>
      </c>
      <c r="M178" s="34" t="n">
        <v>4.8</v>
      </c>
      <c r="N178" s="34" t="n">
        <v>11.3</v>
      </c>
    </row>
    <row r="179" customFormat="false" ht="15" hidden="false" customHeight="false" outlineLevel="0" collapsed="false">
      <c r="A179" s="12" t="s">
        <v>318</v>
      </c>
      <c r="B179" s="7" t="s">
        <v>221</v>
      </c>
      <c r="C179" s="12"/>
      <c r="D179" s="34" t="n">
        <v>1.3</v>
      </c>
      <c r="E179" s="34" t="n">
        <v>3.8</v>
      </c>
      <c r="F179" s="34" t="n">
        <v>8.1</v>
      </c>
      <c r="H179" s="34" t="n">
        <v>0.2</v>
      </c>
      <c r="I179" s="34" t="n">
        <v>0.8</v>
      </c>
      <c r="J179" s="34" t="n">
        <v>1.9</v>
      </c>
      <c r="K179" s="34"/>
      <c r="L179" s="34" t="n">
        <v>0.1</v>
      </c>
      <c r="M179" s="34" t="n">
        <v>0.7</v>
      </c>
      <c r="N179" s="34" t="n">
        <v>1.9</v>
      </c>
    </row>
    <row r="180" customFormat="false" ht="15" hidden="false" customHeight="false" outlineLevel="0" collapsed="false">
      <c r="A180" s="12" t="s">
        <v>442</v>
      </c>
      <c r="B180" s="7" t="s">
        <v>222</v>
      </c>
      <c r="C180" s="12"/>
      <c r="D180" s="34" t="n">
        <v>39.7</v>
      </c>
      <c r="E180" s="34" t="n">
        <v>61.9</v>
      </c>
      <c r="F180" s="34" t="n">
        <v>82.2</v>
      </c>
      <c r="H180" s="34" t="n">
        <v>25.8</v>
      </c>
      <c r="I180" s="34" t="n">
        <v>46.8</v>
      </c>
      <c r="J180" s="34" t="n">
        <v>66.3</v>
      </c>
      <c r="K180" s="34"/>
      <c r="L180" s="34" t="n">
        <v>21.3</v>
      </c>
      <c r="M180" s="34" t="n">
        <v>40.4</v>
      </c>
      <c r="N180" s="34" t="n">
        <v>61</v>
      </c>
    </row>
    <row r="181" customFormat="false" ht="15" hidden="false" customHeight="false" outlineLevel="0" collapsed="false">
      <c r="A181" s="12" t="s">
        <v>446</v>
      </c>
      <c r="B181" s="7" t="s">
        <v>223</v>
      </c>
      <c r="C181" s="12"/>
      <c r="D181" s="34" t="n">
        <v>0.3</v>
      </c>
      <c r="E181" s="34" t="n">
        <v>1.5</v>
      </c>
      <c r="F181" s="34" t="n">
        <v>3.5</v>
      </c>
      <c r="H181" s="34" t="n">
        <v>0.1</v>
      </c>
      <c r="I181" s="34" t="n">
        <v>0.6</v>
      </c>
      <c r="J181" s="34" t="n">
        <v>1.6</v>
      </c>
      <c r="K181" s="34"/>
      <c r="L181" s="34" t="n">
        <v>0.1</v>
      </c>
      <c r="M181" s="34" t="n">
        <v>0.6</v>
      </c>
      <c r="N181" s="34" t="n">
        <v>1.8</v>
      </c>
    </row>
    <row r="182" customFormat="false" ht="15" hidden="false" customHeight="false" outlineLevel="0" collapsed="false">
      <c r="A182" s="12" t="s">
        <v>453</v>
      </c>
      <c r="B182" s="7" t="s">
        <v>224</v>
      </c>
      <c r="C182" s="12"/>
      <c r="D182" s="34" t="n">
        <v>1.2</v>
      </c>
      <c r="E182" s="34" t="n">
        <v>5.2</v>
      </c>
      <c r="F182" s="34" t="n">
        <v>11.5</v>
      </c>
      <c r="H182" s="34" t="n">
        <v>0.2</v>
      </c>
      <c r="I182" s="34" t="n">
        <v>2.2</v>
      </c>
      <c r="J182" s="34" t="n">
        <v>6.6</v>
      </c>
      <c r="K182" s="34"/>
      <c r="L182" s="34" t="n">
        <v>0.1</v>
      </c>
      <c r="M182" s="34" t="n">
        <v>2.2</v>
      </c>
      <c r="N182" s="34" t="n">
        <v>7.5</v>
      </c>
    </row>
    <row r="183" customFormat="false" ht="15" hidden="false" customHeight="false" outlineLevel="0" collapsed="false">
      <c r="A183" s="12" t="s">
        <v>445</v>
      </c>
      <c r="B183" s="7" t="s">
        <v>225</v>
      </c>
      <c r="C183" s="12"/>
      <c r="D183" s="34" t="n">
        <v>0.1</v>
      </c>
      <c r="E183" s="34" t="n">
        <v>1</v>
      </c>
      <c r="F183" s="34" t="n">
        <v>3.5</v>
      </c>
      <c r="H183" s="34" t="n">
        <v>0</v>
      </c>
      <c r="I183" s="34" t="n">
        <v>0.6</v>
      </c>
      <c r="J183" s="34" t="n">
        <v>2.1</v>
      </c>
      <c r="K183" s="34"/>
      <c r="L183" s="34" t="n">
        <v>0</v>
      </c>
      <c r="M183" s="34" t="n">
        <v>0.3</v>
      </c>
      <c r="N183" s="34" t="n">
        <v>1.2</v>
      </c>
    </row>
    <row r="184" customFormat="false" ht="15" hidden="false" customHeight="false" outlineLevel="0" collapsed="false">
      <c r="A184" s="12" t="s">
        <v>448</v>
      </c>
      <c r="B184" s="7" t="s">
        <v>226</v>
      </c>
      <c r="C184" s="12"/>
      <c r="D184" s="34" t="n">
        <v>0.1</v>
      </c>
      <c r="E184" s="34" t="n">
        <v>1.5</v>
      </c>
      <c r="F184" s="34" t="n">
        <v>6.1</v>
      </c>
      <c r="H184" s="34" t="n">
        <v>0.1</v>
      </c>
      <c r="I184" s="34" t="n">
        <v>1.3</v>
      </c>
      <c r="J184" s="34" t="n">
        <v>5.6</v>
      </c>
      <c r="K184" s="34"/>
      <c r="L184" s="34" t="n">
        <v>0</v>
      </c>
      <c r="M184" s="34" t="n">
        <v>1.8</v>
      </c>
      <c r="N184" s="34" t="n">
        <v>8.5</v>
      </c>
    </row>
    <row r="185" customFormat="false" ht="15" hidden="false" customHeight="false" outlineLevel="0" collapsed="false">
      <c r="A185" s="12" t="s">
        <v>455</v>
      </c>
      <c r="B185" s="7" t="s">
        <v>227</v>
      </c>
      <c r="C185" s="12"/>
      <c r="D185" s="34" t="n">
        <v>36.1</v>
      </c>
      <c r="E185" s="34" t="n">
        <v>67.6</v>
      </c>
      <c r="F185" s="34" t="n">
        <v>92.4</v>
      </c>
      <c r="H185" s="34" t="n">
        <v>37.3</v>
      </c>
      <c r="I185" s="34" t="n">
        <v>69.8</v>
      </c>
      <c r="J185" s="34" t="n">
        <v>94.3</v>
      </c>
      <c r="K185" s="34"/>
      <c r="L185" s="34" t="n">
        <v>37.7</v>
      </c>
      <c r="M185" s="34" t="n">
        <v>72.6</v>
      </c>
      <c r="N185" s="34" t="n">
        <v>95.2</v>
      </c>
    </row>
    <row r="186" customFormat="false" ht="15" hidden="false" customHeight="false" outlineLevel="0" collapsed="false">
      <c r="A186" s="12" t="s">
        <v>451</v>
      </c>
      <c r="B186" s="7" t="s">
        <v>228</v>
      </c>
      <c r="C186" s="12"/>
      <c r="D186" s="34" t="n">
        <v>6.4</v>
      </c>
      <c r="E186" s="34" t="n">
        <v>10.4</v>
      </c>
      <c r="F186" s="34" t="n">
        <v>15.7</v>
      </c>
      <c r="H186" s="34" t="n">
        <v>4.6</v>
      </c>
      <c r="I186" s="34" t="n">
        <v>7.6</v>
      </c>
      <c r="J186" s="34" t="n">
        <v>11.8</v>
      </c>
      <c r="K186" s="34"/>
      <c r="L186" s="34" t="n">
        <v>3.4</v>
      </c>
      <c r="M186" s="34" t="n">
        <v>6.4</v>
      </c>
      <c r="N186" s="34" t="n">
        <v>10.1</v>
      </c>
    </row>
    <row r="187" customFormat="false" ht="15" hidden="false" customHeight="false" outlineLevel="0" collapsed="false">
      <c r="A187" s="12" t="s">
        <v>454</v>
      </c>
      <c r="B187" s="7" t="s">
        <v>229</v>
      </c>
      <c r="C187" s="12"/>
      <c r="D187" s="34" t="n">
        <v>24.1</v>
      </c>
      <c r="E187" s="34" t="n">
        <v>41.4</v>
      </c>
      <c r="F187" s="34" t="n">
        <v>60.6</v>
      </c>
      <c r="H187" s="34" t="n">
        <v>19.2</v>
      </c>
      <c r="I187" s="34" t="n">
        <v>34.7</v>
      </c>
      <c r="J187" s="34" t="n">
        <v>52.6</v>
      </c>
      <c r="K187" s="34"/>
      <c r="L187" s="34" t="n">
        <v>12.1</v>
      </c>
      <c r="M187" s="34" t="n">
        <v>28.7</v>
      </c>
      <c r="N187" s="34" t="n">
        <v>51</v>
      </c>
    </row>
    <row r="188" customFormat="false" ht="15" hidden="false" customHeight="false" outlineLevel="0" collapsed="false">
      <c r="A188" s="12" t="s">
        <v>457</v>
      </c>
      <c r="B188" s="7" t="s">
        <v>231</v>
      </c>
      <c r="C188" s="12"/>
      <c r="D188" s="34" t="n">
        <v>19.5</v>
      </c>
      <c r="E188" s="34" t="n">
        <v>48.8</v>
      </c>
      <c r="F188" s="34" t="n">
        <v>77.8</v>
      </c>
      <c r="H188" s="34" t="n">
        <v>8.5</v>
      </c>
      <c r="I188" s="34" t="n">
        <v>30.9</v>
      </c>
      <c r="J188" s="34" t="n">
        <v>60.6</v>
      </c>
      <c r="K188" s="34"/>
      <c r="L188" s="34" t="n">
        <v>15</v>
      </c>
      <c r="M188" s="34" t="n">
        <v>43</v>
      </c>
      <c r="N188" s="34" t="n">
        <v>76.5</v>
      </c>
    </row>
    <row r="189" customFormat="false" ht="15" hidden="false" customHeight="false" outlineLevel="0" collapsed="false">
      <c r="A189" s="12" t="s">
        <v>459</v>
      </c>
      <c r="B189" s="7" t="s">
        <v>232</v>
      </c>
      <c r="C189" s="12"/>
      <c r="D189" s="34" t="n">
        <v>47.3</v>
      </c>
      <c r="E189" s="34" t="n">
        <v>67.3</v>
      </c>
      <c r="F189" s="34" t="n">
        <v>85.5</v>
      </c>
      <c r="H189" s="34" t="n">
        <v>35.6</v>
      </c>
      <c r="I189" s="34" t="n">
        <v>56.7</v>
      </c>
      <c r="J189" s="34" t="n">
        <v>76.3</v>
      </c>
      <c r="K189" s="34"/>
      <c r="L189" s="34" t="n">
        <v>18.1</v>
      </c>
      <c r="M189" s="34" t="n">
        <v>38.4</v>
      </c>
      <c r="N189" s="34" t="n">
        <v>62.6</v>
      </c>
    </row>
    <row r="190" customFormat="false" ht="15" hidden="false" customHeight="false" outlineLevel="0" collapsed="false">
      <c r="A190" s="12" t="s">
        <v>460</v>
      </c>
      <c r="B190" s="7" t="s">
        <v>233</v>
      </c>
      <c r="C190" s="12"/>
      <c r="D190" s="34" t="n">
        <v>24.8</v>
      </c>
      <c r="E190" s="34" t="n">
        <v>50</v>
      </c>
      <c r="F190" s="34" t="n">
        <v>76</v>
      </c>
      <c r="H190" s="34" t="n">
        <v>27.8</v>
      </c>
      <c r="I190" s="34" t="n">
        <v>48</v>
      </c>
      <c r="J190" s="34" t="n">
        <v>67.3</v>
      </c>
      <c r="K190" s="34"/>
      <c r="L190" s="34" t="n">
        <v>22.1</v>
      </c>
      <c r="M190" s="34" t="n">
        <v>41.4</v>
      </c>
      <c r="N190" s="34" t="n">
        <v>61.8</v>
      </c>
    </row>
  </sheetData>
  <mergeCells count="6">
    <mergeCell ref="A1:A4"/>
    <mergeCell ref="B1:B4"/>
    <mergeCell ref="D1:N1"/>
    <mergeCell ref="D2:F2"/>
    <mergeCell ref="H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6.17"/>
    <col collapsed="false" customWidth="true" hidden="false" outlineLevel="0" max="2" min="2" style="0" width="23.07"/>
    <col collapsed="false" customWidth="true" hidden="false" outlineLevel="0" max="3" min="3" style="0" width="13.7"/>
    <col collapsed="false" customWidth="true" hidden="false" outlineLevel="0" max="4" min="4" style="0" width="9.51"/>
    <col collapsed="false" customWidth="true" hidden="false" outlineLevel="0" max="5" min="5" style="0" width="12.27"/>
    <col collapsed="false" customWidth="true" hidden="false" outlineLevel="0" max="6" min="6" style="0" width="17.56"/>
    <col collapsed="false" customWidth="true" hidden="false" outlineLevel="0" max="7" min="7" style="0" width="23.74"/>
    <col collapsed="false" customWidth="true" hidden="false" outlineLevel="0" max="8" min="8" style="0" width="16.46"/>
    <col collapsed="false" customWidth="true" hidden="false" outlineLevel="0" max="9" min="9" style="0" width="16.02"/>
    <col collapsed="false" customWidth="true" hidden="false" outlineLevel="0" max="10" min="10" style="0" width="13.93"/>
    <col collapsed="false" customWidth="true" hidden="false" outlineLevel="0" max="11" min="11" style="0" width="22.64"/>
    <col collapsed="false" customWidth="true" hidden="false" outlineLevel="0" max="12" min="12" style="0" width="4.99"/>
    <col collapsed="false" customWidth="true" hidden="false" outlineLevel="0" max="13" min="13" style="0" width="11.28"/>
    <col collapsed="false" customWidth="true" hidden="false" outlineLevel="0" max="14" min="14" style="0" width="6.98"/>
  </cols>
  <sheetData>
    <row r="1" customFormat="false" ht="12.8" hidden="false" customHeight="false" outlineLevel="0" collapsed="false">
      <c r="A1" s="0" t="s">
        <v>8</v>
      </c>
      <c r="B1" s="0" t="s">
        <v>243</v>
      </c>
      <c r="C1" s="0" t="s">
        <v>470</v>
      </c>
      <c r="D1" s="0" t="s">
        <v>471</v>
      </c>
      <c r="E1" s="0" t="s">
        <v>472</v>
      </c>
      <c r="F1" s="0" t="s">
        <v>473</v>
      </c>
      <c r="G1" s="0" t="s">
        <v>9</v>
      </c>
      <c r="H1" s="0" t="s">
        <v>474</v>
      </c>
      <c r="I1" s="0" t="s">
        <v>475</v>
      </c>
      <c r="J1" s="0" t="s">
        <v>476</v>
      </c>
      <c r="K1" s="0" t="s">
        <v>477</v>
      </c>
      <c r="L1" s="0" t="s">
        <v>241</v>
      </c>
      <c r="M1" s="0" t="s">
        <v>478</v>
      </c>
      <c r="N1" s="0" t="s">
        <v>479</v>
      </c>
    </row>
    <row r="2" customFormat="false" ht="12.8" hidden="false" customHeight="false" outlineLevel="0" collapsed="false">
      <c r="A2" s="0" t="s">
        <v>11</v>
      </c>
      <c r="B2" s="0" t="s">
        <v>11</v>
      </c>
      <c r="C2" s="37" t="s">
        <v>480</v>
      </c>
      <c r="D2" s="37" t="s">
        <v>480</v>
      </c>
      <c r="E2" s="0" t="s">
        <v>251</v>
      </c>
      <c r="F2" s="0" t="s">
        <v>235</v>
      </c>
      <c r="G2" s="0" t="s">
        <v>481</v>
      </c>
      <c r="H2" s="0" t="s">
        <v>482</v>
      </c>
      <c r="I2" s="0" t="s">
        <v>483</v>
      </c>
      <c r="J2" s="0" t="s">
        <v>484</v>
      </c>
      <c r="K2" s="0" t="s">
        <v>485</v>
      </c>
      <c r="L2" s="0" t="n">
        <v>4</v>
      </c>
      <c r="M2" s="0" t="n">
        <v>2</v>
      </c>
      <c r="N2" s="0" t="n">
        <v>10</v>
      </c>
    </row>
    <row r="3" customFormat="false" ht="12.8" hidden="false" customHeight="false" outlineLevel="0" collapsed="false">
      <c r="A3" s="0" t="s">
        <v>13</v>
      </c>
      <c r="B3" s="0" t="s">
        <v>13</v>
      </c>
      <c r="C3" s="37" t="s">
        <v>480</v>
      </c>
      <c r="D3" s="37" t="s">
        <v>480</v>
      </c>
      <c r="E3" s="0" t="s">
        <v>253</v>
      </c>
      <c r="F3" s="0" t="s">
        <v>237</v>
      </c>
      <c r="G3" s="0" t="s">
        <v>29</v>
      </c>
      <c r="H3" s="0" t="s">
        <v>486</v>
      </c>
      <c r="I3" s="0" t="s">
        <v>487</v>
      </c>
      <c r="J3" s="0" t="s">
        <v>487</v>
      </c>
      <c r="K3" s="0" t="s">
        <v>486</v>
      </c>
      <c r="L3" s="0" t="n">
        <v>8</v>
      </c>
      <c r="M3" s="0" t="n">
        <v>3</v>
      </c>
      <c r="N3" s="0" t="n">
        <v>13</v>
      </c>
    </row>
    <row r="4" customFormat="false" ht="12.8" hidden="false" customHeight="false" outlineLevel="0" collapsed="false">
      <c r="A4" s="0" t="s">
        <v>15</v>
      </c>
      <c r="B4" s="0" t="s">
        <v>15</v>
      </c>
      <c r="C4" s="37" t="s">
        <v>480</v>
      </c>
      <c r="D4" s="37" t="s">
        <v>480</v>
      </c>
      <c r="E4" s="0" t="s">
        <v>305</v>
      </c>
      <c r="F4" s="0" t="s">
        <v>237</v>
      </c>
      <c r="G4" s="0" t="s">
        <v>488</v>
      </c>
      <c r="H4" s="0" t="s">
        <v>489</v>
      </c>
      <c r="I4" s="0" t="s">
        <v>490</v>
      </c>
      <c r="J4" s="0" t="s">
        <v>484</v>
      </c>
      <c r="K4" s="0" t="s">
        <v>485</v>
      </c>
      <c r="L4" s="0" t="n">
        <v>12</v>
      </c>
      <c r="M4" s="0" t="n">
        <v>4</v>
      </c>
      <c r="N4" s="0" t="n">
        <v>7</v>
      </c>
    </row>
    <row r="5" customFormat="false" ht="12.8" hidden="false" customHeight="false" outlineLevel="0" collapsed="false">
      <c r="A5" s="0" t="s">
        <v>17</v>
      </c>
      <c r="B5" s="0" t="s">
        <v>17</v>
      </c>
      <c r="C5" s="37" t="s">
        <v>491</v>
      </c>
      <c r="D5" s="37" t="s">
        <v>480</v>
      </c>
      <c r="E5" s="0" t="s">
        <v>252</v>
      </c>
      <c r="F5" s="0" t="s">
        <v>236</v>
      </c>
      <c r="G5" s="0" t="s">
        <v>492</v>
      </c>
      <c r="H5" s="0" t="s">
        <v>489</v>
      </c>
      <c r="I5" s="0" t="s">
        <v>490</v>
      </c>
      <c r="J5" s="0" t="s">
        <v>493</v>
      </c>
      <c r="K5" s="0" t="s">
        <v>492</v>
      </c>
      <c r="L5" s="0" t="n">
        <v>24</v>
      </c>
      <c r="M5" s="0" t="n">
        <v>4</v>
      </c>
      <c r="N5" s="0" t="n">
        <v>12</v>
      </c>
    </row>
    <row r="6" customFormat="false" ht="12.8" hidden="false" customHeight="false" outlineLevel="0" collapsed="false">
      <c r="A6" s="0" t="s">
        <v>19</v>
      </c>
      <c r="B6" s="0" t="s">
        <v>19</v>
      </c>
      <c r="C6" s="37" t="s">
        <v>480</v>
      </c>
      <c r="D6" s="37" t="s">
        <v>480</v>
      </c>
      <c r="E6" s="0" t="s">
        <v>257</v>
      </c>
      <c r="F6" s="0" t="s">
        <v>238</v>
      </c>
      <c r="G6" s="0" t="s">
        <v>494</v>
      </c>
      <c r="H6" s="0" t="s">
        <v>495</v>
      </c>
      <c r="I6" s="0" t="s">
        <v>496</v>
      </c>
      <c r="J6" s="0" t="s">
        <v>497</v>
      </c>
      <c r="K6" s="0" t="s">
        <v>498</v>
      </c>
      <c r="L6" s="0" t="n">
        <v>28</v>
      </c>
      <c r="M6" s="0" t="n">
        <v>1</v>
      </c>
      <c r="N6" s="0" t="n">
        <v>2</v>
      </c>
    </row>
    <row r="7" customFormat="false" ht="12.8" hidden="false" customHeight="false" outlineLevel="0" collapsed="false">
      <c r="A7" s="0" t="s">
        <v>21</v>
      </c>
      <c r="B7" s="0" t="s">
        <v>21</v>
      </c>
      <c r="C7" s="37" t="s">
        <v>480</v>
      </c>
      <c r="D7" s="37" t="s">
        <v>480</v>
      </c>
      <c r="E7" s="0" t="s">
        <v>255</v>
      </c>
      <c r="F7" s="0" t="s">
        <v>238</v>
      </c>
      <c r="G7" s="0" t="s">
        <v>22</v>
      </c>
      <c r="H7" s="0" t="s">
        <v>495</v>
      </c>
      <c r="I7" s="0" t="s">
        <v>496</v>
      </c>
      <c r="J7" s="0" t="s">
        <v>499</v>
      </c>
      <c r="K7" s="0" t="s">
        <v>500</v>
      </c>
      <c r="L7" s="0" t="n">
        <v>32</v>
      </c>
      <c r="M7" s="0" t="n">
        <v>1</v>
      </c>
      <c r="N7" s="0" t="n">
        <v>9</v>
      </c>
    </row>
    <row r="8" customFormat="false" ht="12.8" hidden="false" customHeight="false" outlineLevel="0" collapsed="false">
      <c r="A8" s="0" t="s">
        <v>23</v>
      </c>
      <c r="B8" s="0" t="s">
        <v>23</v>
      </c>
      <c r="C8" s="37" t="s">
        <v>480</v>
      </c>
      <c r="D8" s="37" t="s">
        <v>480</v>
      </c>
      <c r="E8" s="0" t="s">
        <v>256</v>
      </c>
      <c r="F8" s="0" t="s">
        <v>237</v>
      </c>
      <c r="G8" s="0" t="s">
        <v>501</v>
      </c>
      <c r="H8" s="0" t="s">
        <v>489</v>
      </c>
      <c r="I8" s="0" t="s">
        <v>490</v>
      </c>
      <c r="J8" s="0" t="s">
        <v>487</v>
      </c>
      <c r="K8" s="0" t="s">
        <v>486</v>
      </c>
      <c r="L8" s="0" t="n">
        <v>51</v>
      </c>
      <c r="M8" s="0" t="n">
        <v>4</v>
      </c>
      <c r="N8" s="0" t="n">
        <v>5</v>
      </c>
    </row>
    <row r="9" customFormat="false" ht="12.8" hidden="false" customHeight="false" outlineLevel="0" collapsed="false">
      <c r="A9" s="0" t="s">
        <v>25</v>
      </c>
      <c r="B9" s="0" t="s">
        <v>25</v>
      </c>
      <c r="C9" s="37" t="s">
        <v>480</v>
      </c>
      <c r="D9" s="37" t="s">
        <v>491</v>
      </c>
      <c r="E9" s="0" t="s">
        <v>250</v>
      </c>
      <c r="F9" s="0" t="s">
        <v>238</v>
      </c>
      <c r="G9" s="0" t="s">
        <v>494</v>
      </c>
      <c r="H9" s="0" t="s">
        <v>495</v>
      </c>
      <c r="I9" s="0" t="s">
        <v>496</v>
      </c>
      <c r="J9" s="0" t="s">
        <v>502</v>
      </c>
      <c r="K9" s="0" t="s">
        <v>498</v>
      </c>
      <c r="L9" s="0" t="n">
        <v>533</v>
      </c>
      <c r="M9" s="0" t="n">
        <v>1</v>
      </c>
      <c r="N9" s="0" t="n">
        <v>2</v>
      </c>
    </row>
    <row r="10" customFormat="false" ht="12.8" hidden="false" customHeight="false" outlineLevel="0" collapsed="false">
      <c r="A10" s="0" t="s">
        <v>26</v>
      </c>
      <c r="B10" s="0" t="s">
        <v>26</v>
      </c>
      <c r="C10" s="37" t="s">
        <v>480</v>
      </c>
      <c r="D10" s="37" t="s">
        <v>480</v>
      </c>
      <c r="E10" s="0" t="s">
        <v>258</v>
      </c>
      <c r="F10" s="0" t="s">
        <v>238</v>
      </c>
      <c r="G10" s="0" t="s">
        <v>503</v>
      </c>
      <c r="H10" s="0" t="s">
        <v>482</v>
      </c>
      <c r="I10" s="0" t="s">
        <v>490</v>
      </c>
      <c r="J10" s="0" t="s">
        <v>504</v>
      </c>
      <c r="K10" s="0" t="s">
        <v>505</v>
      </c>
      <c r="L10" s="0" t="n">
        <v>36</v>
      </c>
      <c r="M10" s="0" t="n">
        <v>2</v>
      </c>
      <c r="N10" s="0" t="n">
        <v>1</v>
      </c>
    </row>
    <row r="11" customFormat="false" ht="12.8" hidden="false" customHeight="false" outlineLevel="0" collapsed="false">
      <c r="A11" s="0" t="s">
        <v>28</v>
      </c>
      <c r="B11" s="0" t="s">
        <v>28</v>
      </c>
      <c r="C11" s="37" t="s">
        <v>480</v>
      </c>
      <c r="D11" s="37" t="s">
        <v>480</v>
      </c>
      <c r="E11" s="0" t="s">
        <v>259</v>
      </c>
      <c r="F11" s="0" t="s">
        <v>238</v>
      </c>
      <c r="G11" s="0" t="s">
        <v>29</v>
      </c>
      <c r="H11" s="0" t="s">
        <v>486</v>
      </c>
      <c r="I11" s="0" t="s">
        <v>487</v>
      </c>
      <c r="J11" s="0" t="s">
        <v>487</v>
      </c>
      <c r="K11" s="0" t="s">
        <v>486</v>
      </c>
      <c r="L11" s="0" t="n">
        <v>40</v>
      </c>
      <c r="M11" s="0" t="n">
        <v>3</v>
      </c>
      <c r="N11" s="0" t="n">
        <v>13</v>
      </c>
    </row>
    <row r="12" customFormat="false" ht="12.8" hidden="false" customHeight="false" outlineLevel="0" collapsed="false">
      <c r="A12" s="0" t="s">
        <v>30</v>
      </c>
      <c r="B12" s="0" t="s">
        <v>30</v>
      </c>
      <c r="C12" s="37" t="s">
        <v>480</v>
      </c>
      <c r="D12" s="37" t="s">
        <v>480</v>
      </c>
      <c r="E12" s="0" t="s">
        <v>260</v>
      </c>
      <c r="F12" s="0" t="s">
        <v>237</v>
      </c>
      <c r="G12" s="0" t="s">
        <v>501</v>
      </c>
      <c r="H12" s="0" t="s">
        <v>489</v>
      </c>
      <c r="I12" s="0" t="s">
        <v>490</v>
      </c>
      <c r="J12" s="0" t="s">
        <v>487</v>
      </c>
      <c r="K12" s="0" t="s">
        <v>486</v>
      </c>
      <c r="L12" s="0" t="n">
        <v>31</v>
      </c>
      <c r="M12" s="0" t="n">
        <v>4</v>
      </c>
      <c r="N12" s="0" t="n">
        <v>5</v>
      </c>
    </row>
    <row r="13" customFormat="false" ht="12.8" hidden="false" customHeight="false" outlineLevel="0" collapsed="false">
      <c r="A13" s="0" t="s">
        <v>31</v>
      </c>
      <c r="B13" s="0" t="s">
        <v>31</v>
      </c>
      <c r="C13" s="37" t="s">
        <v>480</v>
      </c>
      <c r="D13" s="37" t="s">
        <v>480</v>
      </c>
      <c r="E13" s="0" t="s">
        <v>268</v>
      </c>
      <c r="F13" s="0" t="s">
        <v>238</v>
      </c>
      <c r="G13" s="0" t="s">
        <v>494</v>
      </c>
      <c r="H13" s="0" t="s">
        <v>495</v>
      </c>
      <c r="I13" s="0" t="s">
        <v>496</v>
      </c>
      <c r="J13" s="0" t="s">
        <v>497</v>
      </c>
      <c r="K13" s="0" t="s">
        <v>498</v>
      </c>
      <c r="L13" s="0" t="n">
        <v>44</v>
      </c>
      <c r="M13" s="0" t="n">
        <v>1</v>
      </c>
      <c r="N13" s="0" t="n">
        <v>2</v>
      </c>
    </row>
    <row r="14" customFormat="false" ht="12.8" hidden="false" customHeight="false" outlineLevel="0" collapsed="false">
      <c r="A14" s="0" t="s">
        <v>32</v>
      </c>
      <c r="B14" s="0" t="s">
        <v>32</v>
      </c>
      <c r="C14" s="37" t="s">
        <v>480</v>
      </c>
      <c r="D14" s="37" t="s">
        <v>480</v>
      </c>
      <c r="E14" s="0" t="s">
        <v>267</v>
      </c>
      <c r="F14" s="0" t="s">
        <v>238</v>
      </c>
      <c r="G14" s="0" t="s">
        <v>501</v>
      </c>
      <c r="H14" s="0" t="s">
        <v>489</v>
      </c>
      <c r="I14" s="0" t="s">
        <v>490</v>
      </c>
      <c r="J14" s="0" t="s">
        <v>484</v>
      </c>
      <c r="K14" s="0" t="s">
        <v>485</v>
      </c>
      <c r="L14" s="0" t="n">
        <v>48</v>
      </c>
      <c r="M14" s="0" t="n">
        <v>4</v>
      </c>
      <c r="N14" s="0" t="n">
        <v>5</v>
      </c>
    </row>
    <row r="15" customFormat="false" ht="12.8" hidden="false" customHeight="false" outlineLevel="0" collapsed="false">
      <c r="A15" s="0" t="s">
        <v>33</v>
      </c>
      <c r="B15" s="0" t="s">
        <v>33</v>
      </c>
      <c r="C15" s="37" t="s">
        <v>480</v>
      </c>
      <c r="D15" s="37" t="s">
        <v>480</v>
      </c>
      <c r="E15" s="0" t="s">
        <v>265</v>
      </c>
      <c r="F15" s="0" t="s">
        <v>236</v>
      </c>
      <c r="G15" s="0" t="s">
        <v>481</v>
      </c>
      <c r="H15" s="0" t="s">
        <v>482</v>
      </c>
      <c r="I15" s="0" t="s">
        <v>483</v>
      </c>
      <c r="J15" s="0" t="s">
        <v>506</v>
      </c>
      <c r="K15" s="0" t="s">
        <v>481</v>
      </c>
      <c r="L15" s="0" t="n">
        <v>50</v>
      </c>
      <c r="M15" s="0" t="n">
        <v>2</v>
      </c>
      <c r="N15" s="0" t="n">
        <v>10</v>
      </c>
    </row>
    <row r="16" customFormat="false" ht="12.8" hidden="false" customHeight="false" outlineLevel="0" collapsed="false">
      <c r="A16" s="0" t="s">
        <v>34</v>
      </c>
      <c r="B16" s="0" t="s">
        <v>34</v>
      </c>
      <c r="C16" s="37" t="s">
        <v>480</v>
      </c>
      <c r="D16" s="37" t="s">
        <v>480</v>
      </c>
      <c r="E16" s="0" t="s">
        <v>275</v>
      </c>
      <c r="F16" s="0" t="s">
        <v>238</v>
      </c>
      <c r="G16" s="0" t="s">
        <v>494</v>
      </c>
      <c r="H16" s="0" t="s">
        <v>495</v>
      </c>
      <c r="I16" s="0" t="s">
        <v>496</v>
      </c>
      <c r="J16" s="0" t="s">
        <v>497</v>
      </c>
      <c r="K16" s="0" t="s">
        <v>498</v>
      </c>
      <c r="L16" s="0" t="n">
        <v>52</v>
      </c>
      <c r="M16" s="0" t="n">
        <v>1</v>
      </c>
      <c r="N16" s="0" t="n">
        <v>2</v>
      </c>
    </row>
    <row r="17" customFormat="false" ht="12.8" hidden="false" customHeight="false" outlineLevel="0" collapsed="false">
      <c r="A17" s="0" t="s">
        <v>35</v>
      </c>
      <c r="B17" s="0" t="s">
        <v>35</v>
      </c>
      <c r="C17" s="37" t="s">
        <v>480</v>
      </c>
      <c r="D17" s="37" t="s">
        <v>480</v>
      </c>
      <c r="E17" s="0" t="s">
        <v>270</v>
      </c>
      <c r="F17" s="0" t="s">
        <v>237</v>
      </c>
      <c r="G17" s="0" t="s">
        <v>36</v>
      </c>
      <c r="H17" s="0" t="s">
        <v>486</v>
      </c>
      <c r="I17" s="0" t="s">
        <v>487</v>
      </c>
      <c r="J17" s="0" t="s">
        <v>487</v>
      </c>
      <c r="K17" s="0" t="s">
        <v>486</v>
      </c>
      <c r="L17" s="0" t="n">
        <v>112</v>
      </c>
      <c r="M17" s="0" t="n">
        <v>3</v>
      </c>
      <c r="N17" s="0" t="n">
        <v>4</v>
      </c>
    </row>
    <row r="18" customFormat="false" ht="12.8" hidden="false" customHeight="false" outlineLevel="0" collapsed="false">
      <c r="A18" s="0" t="s">
        <v>37</v>
      </c>
      <c r="B18" s="0" t="s">
        <v>37</v>
      </c>
      <c r="C18" s="37" t="s">
        <v>480</v>
      </c>
      <c r="D18" s="37" t="s">
        <v>480</v>
      </c>
      <c r="E18" s="0" t="s">
        <v>262</v>
      </c>
      <c r="F18" s="0" t="s">
        <v>238</v>
      </c>
      <c r="G18" s="0" t="s">
        <v>29</v>
      </c>
      <c r="H18" s="0" t="s">
        <v>486</v>
      </c>
      <c r="I18" s="0" t="s">
        <v>487</v>
      </c>
      <c r="J18" s="0" t="s">
        <v>487</v>
      </c>
      <c r="K18" s="0" t="s">
        <v>486</v>
      </c>
      <c r="L18" s="0" t="n">
        <v>56</v>
      </c>
      <c r="M18" s="0" t="n">
        <v>3</v>
      </c>
      <c r="N18" s="0" t="n">
        <v>13</v>
      </c>
    </row>
    <row r="19" customFormat="false" ht="12.8" hidden="false" customHeight="false" outlineLevel="0" collapsed="false">
      <c r="A19" s="0" t="s">
        <v>38</v>
      </c>
      <c r="B19" s="0" t="s">
        <v>38</v>
      </c>
      <c r="C19" s="37" t="s">
        <v>480</v>
      </c>
      <c r="D19" s="37" t="s">
        <v>480</v>
      </c>
      <c r="E19" s="0" t="s">
        <v>271</v>
      </c>
      <c r="F19" s="0" t="s">
        <v>237</v>
      </c>
      <c r="G19" s="0" t="s">
        <v>494</v>
      </c>
      <c r="H19" s="0" t="s">
        <v>495</v>
      </c>
      <c r="I19" s="0" t="s">
        <v>496</v>
      </c>
      <c r="J19" s="0" t="s">
        <v>497</v>
      </c>
      <c r="K19" s="0" t="s">
        <v>498</v>
      </c>
      <c r="L19" s="0" t="n">
        <v>84</v>
      </c>
      <c r="M19" s="0" t="n">
        <v>1</v>
      </c>
      <c r="N19" s="0" t="n">
        <v>2</v>
      </c>
    </row>
    <row r="20" customFormat="false" ht="12.8" hidden="false" customHeight="false" outlineLevel="0" collapsed="false">
      <c r="A20" s="0" t="s">
        <v>40</v>
      </c>
      <c r="B20" s="0" t="s">
        <v>40</v>
      </c>
      <c r="C20" s="37" t="s">
        <v>491</v>
      </c>
      <c r="D20" s="37" t="s">
        <v>480</v>
      </c>
      <c r="E20" s="0" t="s">
        <v>263</v>
      </c>
      <c r="F20" s="0" t="s">
        <v>235</v>
      </c>
      <c r="G20" s="0" t="s">
        <v>492</v>
      </c>
      <c r="H20" s="0" t="s">
        <v>489</v>
      </c>
      <c r="I20" s="0" t="s">
        <v>490</v>
      </c>
      <c r="J20" s="0" t="s">
        <v>493</v>
      </c>
      <c r="K20" s="0" t="s">
        <v>492</v>
      </c>
      <c r="L20" s="0" t="n">
        <v>204</v>
      </c>
      <c r="M20" s="0" t="n">
        <v>4</v>
      </c>
      <c r="N20" s="0" t="n">
        <v>12</v>
      </c>
    </row>
    <row r="21" customFormat="false" ht="12.8" hidden="false" customHeight="false" outlineLevel="0" collapsed="false">
      <c r="A21" s="0" t="s">
        <v>42</v>
      </c>
      <c r="B21" s="0" t="s">
        <v>42</v>
      </c>
      <c r="C21" s="37" t="s">
        <v>480</v>
      </c>
      <c r="D21" s="37" t="s">
        <v>480</v>
      </c>
      <c r="E21" s="0" t="s">
        <v>277</v>
      </c>
      <c r="F21" s="0" t="s">
        <v>236</v>
      </c>
      <c r="G21" s="0" t="s">
        <v>481</v>
      </c>
      <c r="H21" s="0" t="s">
        <v>482</v>
      </c>
      <c r="I21" s="0" t="s">
        <v>483</v>
      </c>
      <c r="J21" s="0" t="s">
        <v>506</v>
      </c>
      <c r="K21" s="0" t="s">
        <v>481</v>
      </c>
      <c r="L21" s="0" t="n">
        <v>64</v>
      </c>
      <c r="M21" s="0" t="n">
        <v>2</v>
      </c>
      <c r="N21" s="0" t="n">
        <v>10</v>
      </c>
    </row>
    <row r="22" customFormat="false" ht="12.8" hidden="false" customHeight="false" outlineLevel="0" collapsed="false">
      <c r="A22" s="0" t="s">
        <v>43</v>
      </c>
      <c r="B22" s="0" t="s">
        <v>273</v>
      </c>
      <c r="C22" s="37" t="s">
        <v>480</v>
      </c>
      <c r="D22" s="37" t="s">
        <v>480</v>
      </c>
      <c r="E22" s="0" t="s">
        <v>272</v>
      </c>
      <c r="F22" s="0" t="s">
        <v>236</v>
      </c>
      <c r="G22" s="0" t="s">
        <v>22</v>
      </c>
      <c r="H22" s="0" t="s">
        <v>495</v>
      </c>
      <c r="I22" s="0" t="s">
        <v>496</v>
      </c>
      <c r="J22" s="0" t="s">
        <v>499</v>
      </c>
      <c r="K22" s="0" t="s">
        <v>500</v>
      </c>
      <c r="L22" s="0" t="n">
        <v>68</v>
      </c>
      <c r="M22" s="0" t="n">
        <v>1</v>
      </c>
      <c r="N22" s="0" t="n">
        <v>9</v>
      </c>
    </row>
    <row r="23" customFormat="false" ht="12.8" hidden="false" customHeight="false" outlineLevel="0" collapsed="false">
      <c r="A23" s="0" t="s">
        <v>44</v>
      </c>
      <c r="B23" s="0" t="s">
        <v>44</v>
      </c>
      <c r="C23" s="37" t="s">
        <v>480</v>
      </c>
      <c r="D23" s="37" t="s">
        <v>480</v>
      </c>
      <c r="E23" s="0" t="s">
        <v>269</v>
      </c>
      <c r="F23" s="0" t="s">
        <v>237</v>
      </c>
      <c r="G23" s="0" t="s">
        <v>29</v>
      </c>
      <c r="H23" s="0" t="s">
        <v>486</v>
      </c>
      <c r="I23" s="0" t="s">
        <v>487</v>
      </c>
      <c r="J23" s="0" t="s">
        <v>487</v>
      </c>
      <c r="K23" s="0" t="s">
        <v>486</v>
      </c>
      <c r="L23" s="0" t="n">
        <v>70</v>
      </c>
      <c r="M23" s="0" t="n">
        <v>3</v>
      </c>
      <c r="N23" s="0" t="n">
        <v>13</v>
      </c>
    </row>
    <row r="24" customFormat="false" ht="12.8" hidden="false" customHeight="false" outlineLevel="0" collapsed="false">
      <c r="A24" s="0" t="s">
        <v>45</v>
      </c>
      <c r="B24" s="0" t="s">
        <v>45</v>
      </c>
      <c r="C24" s="37" t="s">
        <v>491</v>
      </c>
      <c r="D24" s="37" t="s">
        <v>480</v>
      </c>
      <c r="E24" s="0" t="s">
        <v>278</v>
      </c>
      <c r="F24" s="0" t="s">
        <v>237</v>
      </c>
      <c r="G24" s="0" t="s">
        <v>492</v>
      </c>
      <c r="H24" s="0" t="s">
        <v>489</v>
      </c>
      <c r="I24" s="0" t="s">
        <v>490</v>
      </c>
      <c r="J24" s="0" t="s">
        <v>493</v>
      </c>
      <c r="K24" s="0" t="s">
        <v>492</v>
      </c>
      <c r="L24" s="0" t="n">
        <v>72</v>
      </c>
      <c r="M24" s="0" t="n">
        <v>4</v>
      </c>
      <c r="N24" s="0" t="n">
        <v>12</v>
      </c>
    </row>
    <row r="25" customFormat="false" ht="12.8" hidden="false" customHeight="false" outlineLevel="0" collapsed="false">
      <c r="A25" s="0" t="s">
        <v>47</v>
      </c>
      <c r="B25" s="0" t="s">
        <v>47</v>
      </c>
      <c r="C25" s="37" t="s">
        <v>480</v>
      </c>
      <c r="D25" s="37" t="s">
        <v>480</v>
      </c>
      <c r="E25" s="0" t="s">
        <v>274</v>
      </c>
      <c r="F25" s="0" t="s">
        <v>237</v>
      </c>
      <c r="G25" s="0" t="s">
        <v>22</v>
      </c>
      <c r="H25" s="0" t="s">
        <v>495</v>
      </c>
      <c r="I25" s="0" t="s">
        <v>496</v>
      </c>
      <c r="J25" s="0" t="s">
        <v>499</v>
      </c>
      <c r="K25" s="0" t="s">
        <v>500</v>
      </c>
      <c r="L25" s="0" t="n">
        <v>76</v>
      </c>
      <c r="M25" s="0" t="n">
        <v>1</v>
      </c>
      <c r="N25" s="0" t="n">
        <v>9</v>
      </c>
    </row>
    <row r="26" customFormat="false" ht="12.8" hidden="false" customHeight="false" outlineLevel="0" collapsed="false">
      <c r="A26" s="0" t="s">
        <v>48</v>
      </c>
      <c r="B26" s="0" t="s">
        <v>48</v>
      </c>
      <c r="C26" s="37" t="s">
        <v>480</v>
      </c>
      <c r="D26" s="37" t="s">
        <v>480</v>
      </c>
      <c r="E26" s="0" t="s">
        <v>276</v>
      </c>
      <c r="F26" s="0" t="s">
        <v>238</v>
      </c>
      <c r="G26" s="0" t="s">
        <v>507</v>
      </c>
      <c r="H26" s="0" t="s">
        <v>482</v>
      </c>
      <c r="I26" s="0" t="s">
        <v>483</v>
      </c>
      <c r="J26" s="0" t="s">
        <v>504</v>
      </c>
      <c r="K26" s="0" t="s">
        <v>505</v>
      </c>
      <c r="L26" s="0" t="n">
        <v>96</v>
      </c>
      <c r="M26" s="0" t="n">
        <v>2</v>
      </c>
      <c r="N26" s="0" t="n">
        <v>11</v>
      </c>
    </row>
    <row r="27" customFormat="false" ht="12.8" hidden="false" customHeight="false" outlineLevel="0" collapsed="false">
      <c r="A27" s="0" t="s">
        <v>50</v>
      </c>
      <c r="B27" s="0" t="s">
        <v>50</v>
      </c>
      <c r="C27" s="37" t="s">
        <v>480</v>
      </c>
      <c r="D27" s="37" t="s">
        <v>480</v>
      </c>
      <c r="E27" s="0" t="s">
        <v>266</v>
      </c>
      <c r="F27" s="0" t="s">
        <v>237</v>
      </c>
      <c r="G27" s="0" t="s">
        <v>36</v>
      </c>
      <c r="H27" s="0" t="s">
        <v>486</v>
      </c>
      <c r="I27" s="0" t="s">
        <v>487</v>
      </c>
      <c r="J27" s="0" t="s">
        <v>487</v>
      </c>
      <c r="K27" s="0" t="s">
        <v>486</v>
      </c>
      <c r="L27" s="0" t="n">
        <v>100</v>
      </c>
      <c r="M27" s="0" t="n">
        <v>3</v>
      </c>
      <c r="N27" s="0" t="n">
        <v>4</v>
      </c>
    </row>
    <row r="28" customFormat="false" ht="12.8" hidden="false" customHeight="false" outlineLevel="0" collapsed="false">
      <c r="A28" s="0" t="s">
        <v>51</v>
      </c>
      <c r="B28" s="0" t="s">
        <v>51</v>
      </c>
      <c r="C28" s="37" t="s">
        <v>491</v>
      </c>
      <c r="D28" s="37" t="s">
        <v>480</v>
      </c>
      <c r="E28" s="0" t="s">
        <v>264</v>
      </c>
      <c r="F28" s="0" t="s">
        <v>235</v>
      </c>
      <c r="G28" s="0" t="s">
        <v>492</v>
      </c>
      <c r="H28" s="0" t="s">
        <v>489</v>
      </c>
      <c r="I28" s="0" t="s">
        <v>490</v>
      </c>
      <c r="J28" s="0" t="s">
        <v>493</v>
      </c>
      <c r="K28" s="0" t="s">
        <v>492</v>
      </c>
      <c r="L28" s="0" t="n">
        <v>854</v>
      </c>
      <c r="M28" s="0" t="n">
        <v>4</v>
      </c>
      <c r="N28" s="0" t="n">
        <v>12</v>
      </c>
    </row>
    <row r="29" customFormat="false" ht="12.8" hidden="false" customHeight="false" outlineLevel="0" collapsed="false">
      <c r="A29" s="0" t="s">
        <v>52</v>
      </c>
      <c r="B29" s="0" t="s">
        <v>52</v>
      </c>
      <c r="C29" s="37" t="s">
        <v>491</v>
      </c>
      <c r="D29" s="37" t="s">
        <v>480</v>
      </c>
      <c r="E29" s="0" t="s">
        <v>261</v>
      </c>
      <c r="F29" s="0" t="s">
        <v>235</v>
      </c>
      <c r="G29" s="0" t="s">
        <v>492</v>
      </c>
      <c r="H29" s="0" t="s">
        <v>489</v>
      </c>
      <c r="I29" s="0" t="s">
        <v>490</v>
      </c>
      <c r="J29" s="0" t="s">
        <v>493</v>
      </c>
      <c r="K29" s="0" t="s">
        <v>492</v>
      </c>
      <c r="L29" s="0" t="n">
        <v>108</v>
      </c>
      <c r="M29" s="0" t="n">
        <v>4</v>
      </c>
      <c r="N29" s="0" t="n">
        <v>12</v>
      </c>
    </row>
    <row r="30" customFormat="false" ht="12.8" hidden="false" customHeight="false" outlineLevel="0" collapsed="false">
      <c r="A30" s="0" t="s">
        <v>54</v>
      </c>
      <c r="B30" s="0" t="s">
        <v>54</v>
      </c>
      <c r="C30" s="37" t="s">
        <v>480</v>
      </c>
      <c r="D30" s="37" t="s">
        <v>480</v>
      </c>
      <c r="E30" s="0" t="s">
        <v>350</v>
      </c>
      <c r="F30" s="0" t="s">
        <v>236</v>
      </c>
      <c r="G30" s="0" t="s">
        <v>507</v>
      </c>
      <c r="H30" s="0" t="s">
        <v>482</v>
      </c>
      <c r="I30" s="0" t="s">
        <v>483</v>
      </c>
      <c r="J30" s="0" t="s">
        <v>504</v>
      </c>
      <c r="K30" s="0" t="s">
        <v>505</v>
      </c>
      <c r="L30" s="0" t="n">
        <v>116</v>
      </c>
      <c r="M30" s="0" t="n">
        <v>2</v>
      </c>
      <c r="N30" s="0" t="n">
        <v>11</v>
      </c>
    </row>
    <row r="31" customFormat="false" ht="12.8" hidden="false" customHeight="false" outlineLevel="0" collapsed="false">
      <c r="A31" s="0" t="s">
        <v>55</v>
      </c>
      <c r="B31" s="0" t="s">
        <v>55</v>
      </c>
      <c r="C31" s="37" t="s">
        <v>491</v>
      </c>
      <c r="D31" s="37" t="s">
        <v>480</v>
      </c>
      <c r="E31" s="0" t="s">
        <v>287</v>
      </c>
      <c r="F31" s="0" t="s">
        <v>236</v>
      </c>
      <c r="G31" s="0" t="s">
        <v>492</v>
      </c>
      <c r="H31" s="0" t="s">
        <v>489</v>
      </c>
      <c r="I31" s="0" t="s">
        <v>490</v>
      </c>
      <c r="J31" s="0" t="s">
        <v>493</v>
      </c>
      <c r="K31" s="0" t="s">
        <v>492</v>
      </c>
      <c r="L31" s="0" t="n">
        <v>120</v>
      </c>
      <c r="M31" s="0" t="n">
        <v>4</v>
      </c>
      <c r="N31" s="0" t="n">
        <v>12</v>
      </c>
    </row>
    <row r="32" customFormat="false" ht="12.8" hidden="false" customHeight="false" outlineLevel="0" collapsed="false">
      <c r="A32" s="0" t="s">
        <v>56</v>
      </c>
      <c r="B32" s="0" t="s">
        <v>56</v>
      </c>
      <c r="C32" s="37" t="s">
        <v>480</v>
      </c>
      <c r="D32" s="37" t="s">
        <v>480</v>
      </c>
      <c r="E32" s="0" t="s">
        <v>280</v>
      </c>
      <c r="F32" s="0" t="s">
        <v>238</v>
      </c>
      <c r="G32" s="0" t="s">
        <v>508</v>
      </c>
      <c r="H32" s="0" t="s">
        <v>495</v>
      </c>
      <c r="I32" s="0" t="s">
        <v>496</v>
      </c>
      <c r="J32" s="0" t="s">
        <v>497</v>
      </c>
      <c r="K32" s="0" t="s">
        <v>498</v>
      </c>
      <c r="L32" s="0" t="n">
        <v>124</v>
      </c>
      <c r="M32" s="0" t="n">
        <v>1</v>
      </c>
      <c r="N32" s="0" t="n">
        <v>8</v>
      </c>
    </row>
    <row r="33" customFormat="false" ht="12.8" hidden="false" customHeight="false" outlineLevel="0" collapsed="false">
      <c r="A33" s="0" t="s">
        <v>58</v>
      </c>
      <c r="B33" s="0" t="s">
        <v>294</v>
      </c>
      <c r="C33" s="37" t="s">
        <v>491</v>
      </c>
      <c r="D33" s="37" t="s">
        <v>480</v>
      </c>
      <c r="E33" s="0" t="s">
        <v>293</v>
      </c>
      <c r="F33" s="0" t="s">
        <v>236</v>
      </c>
      <c r="G33" s="0" t="s">
        <v>492</v>
      </c>
      <c r="H33" s="0" t="s">
        <v>489</v>
      </c>
      <c r="I33" s="0" t="s">
        <v>490</v>
      </c>
      <c r="J33" s="0" t="s">
        <v>493</v>
      </c>
      <c r="K33" s="0" t="s">
        <v>492</v>
      </c>
      <c r="L33" s="0" t="n">
        <v>132</v>
      </c>
      <c r="M33" s="0" t="n">
        <v>4</v>
      </c>
      <c r="N33" s="0" t="n">
        <v>12</v>
      </c>
    </row>
    <row r="34" customFormat="false" ht="12.8" hidden="false" customHeight="false" outlineLevel="0" collapsed="false">
      <c r="A34" s="0" t="s">
        <v>59</v>
      </c>
      <c r="B34" s="0" t="s">
        <v>59</v>
      </c>
      <c r="C34" s="37" t="s">
        <v>491</v>
      </c>
      <c r="D34" s="37" t="s">
        <v>480</v>
      </c>
      <c r="E34" s="0" t="s">
        <v>279</v>
      </c>
      <c r="F34" s="0" t="s">
        <v>235</v>
      </c>
      <c r="G34" s="0" t="s">
        <v>492</v>
      </c>
      <c r="H34" s="0" t="s">
        <v>489</v>
      </c>
      <c r="I34" s="0" t="s">
        <v>490</v>
      </c>
      <c r="J34" s="0" t="s">
        <v>493</v>
      </c>
      <c r="K34" s="0" t="s">
        <v>492</v>
      </c>
      <c r="L34" s="0" t="n">
        <v>140</v>
      </c>
      <c r="M34" s="0" t="n">
        <v>4</v>
      </c>
      <c r="N34" s="0" t="n">
        <v>12</v>
      </c>
    </row>
    <row r="35" customFormat="false" ht="12.8" hidden="false" customHeight="false" outlineLevel="0" collapsed="false">
      <c r="A35" s="0" t="s">
        <v>60</v>
      </c>
      <c r="B35" s="0" t="s">
        <v>60</v>
      </c>
      <c r="C35" s="37" t="s">
        <v>491</v>
      </c>
      <c r="D35" s="37" t="s">
        <v>480</v>
      </c>
      <c r="E35" s="0" t="s">
        <v>430</v>
      </c>
      <c r="F35" s="0" t="s">
        <v>235</v>
      </c>
      <c r="G35" s="0" t="s">
        <v>492</v>
      </c>
      <c r="H35" s="0" t="s">
        <v>489</v>
      </c>
      <c r="I35" s="0" t="s">
        <v>490</v>
      </c>
      <c r="J35" s="0" t="s">
        <v>493</v>
      </c>
      <c r="K35" s="0" t="s">
        <v>492</v>
      </c>
      <c r="L35" s="0" t="n">
        <v>148</v>
      </c>
      <c r="M35" s="0" t="n">
        <v>4</v>
      </c>
      <c r="N35" s="0" t="n">
        <v>12</v>
      </c>
    </row>
    <row r="36" customFormat="false" ht="12.8" hidden="false" customHeight="false" outlineLevel="0" collapsed="false">
      <c r="A36" s="0" t="s">
        <v>61</v>
      </c>
      <c r="B36" s="0" t="s">
        <v>61</v>
      </c>
      <c r="C36" s="37" t="s">
        <v>480</v>
      </c>
      <c r="D36" s="37" t="s">
        <v>491</v>
      </c>
      <c r="E36" s="0" t="s">
        <v>282</v>
      </c>
      <c r="F36" s="0" t="s">
        <v>238</v>
      </c>
      <c r="G36" s="0" t="s">
        <v>29</v>
      </c>
      <c r="H36" s="0" t="s">
        <v>486</v>
      </c>
      <c r="I36" s="0" t="s">
        <v>487</v>
      </c>
      <c r="J36" s="0" t="s">
        <v>502</v>
      </c>
      <c r="K36" s="0" t="s">
        <v>486</v>
      </c>
      <c r="L36" s="0" t="n">
        <v>830</v>
      </c>
      <c r="M36" s="0" t="n">
        <v>3</v>
      </c>
      <c r="N36" s="0" t="n">
        <v>13</v>
      </c>
    </row>
    <row r="37" customFormat="false" ht="12.8" hidden="false" customHeight="false" outlineLevel="0" collapsed="false">
      <c r="A37" s="0" t="s">
        <v>63</v>
      </c>
      <c r="B37" s="0" t="s">
        <v>63</v>
      </c>
      <c r="C37" s="37" t="s">
        <v>480</v>
      </c>
      <c r="D37" s="37" t="s">
        <v>480</v>
      </c>
      <c r="E37" s="0" t="s">
        <v>283</v>
      </c>
      <c r="F37" s="0" t="s">
        <v>238</v>
      </c>
      <c r="G37" s="0" t="s">
        <v>22</v>
      </c>
      <c r="H37" s="0" t="s">
        <v>495</v>
      </c>
      <c r="I37" s="0" t="s">
        <v>496</v>
      </c>
      <c r="J37" s="0" t="s">
        <v>499</v>
      </c>
      <c r="K37" s="0" t="s">
        <v>500</v>
      </c>
      <c r="L37" s="0" t="n">
        <v>152</v>
      </c>
      <c r="M37" s="0" t="n">
        <v>1</v>
      </c>
      <c r="N37" s="0" t="n">
        <v>9</v>
      </c>
    </row>
    <row r="38" customFormat="false" ht="12.8" hidden="false" customHeight="false" outlineLevel="0" collapsed="false">
      <c r="A38" s="0" t="s">
        <v>64</v>
      </c>
      <c r="B38" s="0" t="s">
        <v>64</v>
      </c>
      <c r="C38" s="37" t="s">
        <v>480</v>
      </c>
      <c r="D38" s="37" t="s">
        <v>480</v>
      </c>
      <c r="E38" s="0" t="s">
        <v>284</v>
      </c>
      <c r="F38" s="0" t="s">
        <v>237</v>
      </c>
      <c r="G38" s="0" t="s">
        <v>509</v>
      </c>
      <c r="H38" s="0" t="s">
        <v>482</v>
      </c>
      <c r="I38" s="0" t="s">
        <v>483</v>
      </c>
      <c r="J38" s="0" t="s">
        <v>504</v>
      </c>
      <c r="K38" s="0" t="s">
        <v>505</v>
      </c>
      <c r="L38" s="0" t="n">
        <v>156</v>
      </c>
      <c r="M38" s="0" t="n">
        <v>2</v>
      </c>
      <c r="N38" s="0" t="n">
        <v>3</v>
      </c>
    </row>
    <row r="39" customFormat="false" ht="12.8" hidden="false" customHeight="false" outlineLevel="0" collapsed="false">
      <c r="A39" s="0" t="s">
        <v>66</v>
      </c>
      <c r="B39" s="0" t="s">
        <v>66</v>
      </c>
      <c r="C39" s="37" t="s">
        <v>480</v>
      </c>
      <c r="D39" s="37" t="s">
        <v>480</v>
      </c>
      <c r="E39" s="0" t="s">
        <v>330</v>
      </c>
      <c r="F39" s="0" t="s">
        <v>238</v>
      </c>
      <c r="G39" s="0" t="s">
        <v>509</v>
      </c>
      <c r="H39" s="0" t="s">
        <v>482</v>
      </c>
      <c r="I39" s="0" t="s">
        <v>483</v>
      </c>
      <c r="J39" s="0" t="s">
        <v>502</v>
      </c>
      <c r="K39" s="0" t="s">
        <v>502</v>
      </c>
      <c r="L39" s="0" t="n">
        <v>344</v>
      </c>
      <c r="M39" s="0" t="n">
        <v>2</v>
      </c>
      <c r="N39" s="0" t="n">
        <v>3</v>
      </c>
    </row>
    <row r="40" customFormat="false" ht="12.8" hidden="false" customHeight="false" outlineLevel="0" collapsed="false">
      <c r="A40" s="0" t="s">
        <v>67</v>
      </c>
      <c r="B40" s="0" t="s">
        <v>67</v>
      </c>
      <c r="C40" s="37" t="s">
        <v>480</v>
      </c>
      <c r="D40" s="37" t="s">
        <v>480</v>
      </c>
      <c r="E40" s="0" t="s">
        <v>365</v>
      </c>
      <c r="F40" s="0" t="s">
        <v>238</v>
      </c>
      <c r="G40" s="0" t="s">
        <v>509</v>
      </c>
      <c r="H40" s="0" t="s">
        <v>482</v>
      </c>
      <c r="I40" s="0" t="s">
        <v>483</v>
      </c>
      <c r="J40" s="0" t="s">
        <v>502</v>
      </c>
      <c r="K40" s="0" t="s">
        <v>502</v>
      </c>
      <c r="L40" s="0" t="n">
        <v>446</v>
      </c>
      <c r="M40" s="0" t="n">
        <v>2</v>
      </c>
      <c r="N40" s="0" t="n">
        <v>3</v>
      </c>
    </row>
    <row r="41" customFormat="false" ht="12.8" hidden="false" customHeight="false" outlineLevel="0" collapsed="false">
      <c r="A41" s="0" t="s">
        <v>68</v>
      </c>
      <c r="B41" s="0" t="s">
        <v>68</v>
      </c>
      <c r="C41" s="37" t="s">
        <v>480</v>
      </c>
      <c r="D41" s="37" t="s">
        <v>480</v>
      </c>
      <c r="E41" s="0" t="s">
        <v>441</v>
      </c>
      <c r="F41" s="0" t="s">
        <v>238</v>
      </c>
      <c r="G41" s="0" t="s">
        <v>509</v>
      </c>
      <c r="H41" s="0" t="s">
        <v>482</v>
      </c>
      <c r="I41" s="0" t="s">
        <v>483</v>
      </c>
      <c r="J41" s="0" t="s">
        <v>502</v>
      </c>
      <c r="K41" s="0" t="s">
        <v>502</v>
      </c>
      <c r="L41" s="0" t="n">
        <v>158</v>
      </c>
      <c r="M41" s="0" t="n">
        <v>2</v>
      </c>
      <c r="N41" s="0" t="n">
        <v>3</v>
      </c>
    </row>
    <row r="42" customFormat="false" ht="12.8" hidden="false" customHeight="false" outlineLevel="0" collapsed="false">
      <c r="A42" s="0" t="s">
        <v>69</v>
      </c>
      <c r="B42" s="0" t="s">
        <v>69</v>
      </c>
      <c r="C42" s="37" t="s">
        <v>480</v>
      </c>
      <c r="D42" s="37" t="s">
        <v>480</v>
      </c>
      <c r="E42" s="0" t="s">
        <v>291</v>
      </c>
      <c r="F42" s="0" t="s">
        <v>237</v>
      </c>
      <c r="G42" s="0" t="s">
        <v>22</v>
      </c>
      <c r="H42" s="0" t="s">
        <v>495</v>
      </c>
      <c r="I42" s="0" t="s">
        <v>496</v>
      </c>
      <c r="J42" s="0" t="s">
        <v>499</v>
      </c>
      <c r="K42" s="0" t="s">
        <v>500</v>
      </c>
      <c r="L42" s="0" t="n">
        <v>170</v>
      </c>
      <c r="M42" s="0" t="n">
        <v>1</v>
      </c>
      <c r="N42" s="0" t="n">
        <v>9</v>
      </c>
    </row>
    <row r="43" customFormat="false" ht="12.8" hidden="false" customHeight="false" outlineLevel="0" collapsed="false">
      <c r="A43" s="0" t="s">
        <v>70</v>
      </c>
      <c r="B43" s="0" t="s">
        <v>70</v>
      </c>
      <c r="C43" s="37" t="s">
        <v>491</v>
      </c>
      <c r="D43" s="37" t="s">
        <v>480</v>
      </c>
      <c r="E43" s="0" t="s">
        <v>292</v>
      </c>
      <c r="F43" s="0" t="s">
        <v>235</v>
      </c>
      <c r="G43" s="0" t="s">
        <v>492</v>
      </c>
      <c r="H43" s="0" t="s">
        <v>489</v>
      </c>
      <c r="I43" s="0" t="s">
        <v>490</v>
      </c>
      <c r="J43" s="0" t="s">
        <v>493</v>
      </c>
      <c r="K43" s="0" t="s">
        <v>492</v>
      </c>
      <c r="L43" s="0" t="n">
        <v>174</v>
      </c>
      <c r="M43" s="0" t="n">
        <v>4</v>
      </c>
      <c r="N43" s="0" t="n">
        <v>12</v>
      </c>
    </row>
    <row r="44" customFormat="false" ht="12.8" hidden="false" customHeight="false" outlineLevel="0" collapsed="false">
      <c r="A44" s="0" t="s">
        <v>71</v>
      </c>
      <c r="B44" s="0" t="s">
        <v>71</v>
      </c>
      <c r="C44" s="37" t="s">
        <v>480</v>
      </c>
      <c r="D44" s="37" t="s">
        <v>480</v>
      </c>
      <c r="E44" s="0" t="s">
        <v>295</v>
      </c>
      <c r="F44" s="0" t="s">
        <v>237</v>
      </c>
      <c r="G44" s="0" t="s">
        <v>494</v>
      </c>
      <c r="H44" s="0" t="s">
        <v>495</v>
      </c>
      <c r="I44" s="0" t="s">
        <v>496</v>
      </c>
      <c r="J44" s="0" t="s">
        <v>499</v>
      </c>
      <c r="K44" s="0" t="s">
        <v>500</v>
      </c>
      <c r="L44" s="0" t="n">
        <v>188</v>
      </c>
      <c r="M44" s="0" t="n">
        <v>1</v>
      </c>
      <c r="N44" s="0" t="n">
        <v>2</v>
      </c>
    </row>
    <row r="45" customFormat="false" ht="12.8" hidden="false" customHeight="false" outlineLevel="0" collapsed="false">
      <c r="A45" s="0" t="s">
        <v>72</v>
      </c>
      <c r="B45" s="0" t="s">
        <v>286</v>
      </c>
      <c r="C45" s="37" t="s">
        <v>491</v>
      </c>
      <c r="D45" s="37" t="s">
        <v>480</v>
      </c>
      <c r="E45" s="0" t="s">
        <v>285</v>
      </c>
      <c r="F45" s="0" t="s">
        <v>236</v>
      </c>
      <c r="G45" s="0" t="s">
        <v>492</v>
      </c>
      <c r="H45" s="0" t="s">
        <v>489</v>
      </c>
      <c r="I45" s="0" t="s">
        <v>490</v>
      </c>
      <c r="J45" s="0" t="s">
        <v>493</v>
      </c>
      <c r="K45" s="0" t="s">
        <v>492</v>
      </c>
      <c r="L45" s="0" t="n">
        <v>384</v>
      </c>
      <c r="M45" s="0" t="n">
        <v>4</v>
      </c>
      <c r="N45" s="0" t="n">
        <v>12</v>
      </c>
    </row>
    <row r="46" customFormat="false" ht="12.8" hidden="false" customHeight="false" outlineLevel="0" collapsed="false">
      <c r="A46" s="0" t="s">
        <v>73</v>
      </c>
      <c r="B46" s="0" t="s">
        <v>73</v>
      </c>
      <c r="C46" s="37" t="s">
        <v>480</v>
      </c>
      <c r="D46" s="37" t="s">
        <v>480</v>
      </c>
      <c r="E46" s="0" t="s">
        <v>332</v>
      </c>
      <c r="F46" s="0" t="s">
        <v>238</v>
      </c>
      <c r="G46" s="0" t="s">
        <v>29</v>
      </c>
      <c r="H46" s="0" t="s">
        <v>486</v>
      </c>
      <c r="I46" s="0" t="s">
        <v>487</v>
      </c>
      <c r="J46" s="0" t="s">
        <v>487</v>
      </c>
      <c r="K46" s="0" t="s">
        <v>486</v>
      </c>
      <c r="L46" s="0" t="n">
        <v>191</v>
      </c>
      <c r="M46" s="0" t="n">
        <v>3</v>
      </c>
      <c r="N46" s="0" t="n">
        <v>13</v>
      </c>
    </row>
    <row r="47" customFormat="false" ht="12.8" hidden="false" customHeight="false" outlineLevel="0" collapsed="false">
      <c r="A47" s="0" t="s">
        <v>74</v>
      </c>
      <c r="B47" s="0" t="s">
        <v>74</v>
      </c>
      <c r="C47" s="37" t="s">
        <v>480</v>
      </c>
      <c r="D47" s="37" t="s">
        <v>480</v>
      </c>
      <c r="E47" s="0" t="s">
        <v>296</v>
      </c>
      <c r="F47" s="0" t="s">
        <v>237</v>
      </c>
      <c r="G47" s="0" t="s">
        <v>494</v>
      </c>
      <c r="H47" s="0" t="s">
        <v>495</v>
      </c>
      <c r="I47" s="0" t="s">
        <v>496</v>
      </c>
      <c r="J47" s="0" t="s">
        <v>499</v>
      </c>
      <c r="K47" s="0" t="s">
        <v>500</v>
      </c>
      <c r="L47" s="0" t="n">
        <v>192</v>
      </c>
      <c r="M47" s="0" t="n">
        <v>1</v>
      </c>
      <c r="N47" s="0" t="n">
        <v>2</v>
      </c>
    </row>
    <row r="48" customFormat="false" ht="12.8" hidden="false" customHeight="false" outlineLevel="0" collapsed="false">
      <c r="A48" s="0" t="s">
        <v>75</v>
      </c>
      <c r="B48" s="0" t="s">
        <v>75</v>
      </c>
      <c r="C48" s="37" t="s">
        <v>480</v>
      </c>
      <c r="D48" s="37" t="s">
        <v>491</v>
      </c>
      <c r="E48" s="0" t="s">
        <v>297</v>
      </c>
      <c r="F48" s="0" t="s">
        <v>238</v>
      </c>
      <c r="G48" s="0" t="s">
        <v>494</v>
      </c>
      <c r="H48" s="0" t="s">
        <v>495</v>
      </c>
      <c r="I48" s="0" t="s">
        <v>496</v>
      </c>
      <c r="J48" s="0" t="s">
        <v>502</v>
      </c>
      <c r="K48" s="0" t="s">
        <v>502</v>
      </c>
      <c r="L48" s="0" t="n">
        <v>531</v>
      </c>
      <c r="M48" s="0" t="n">
        <v>1</v>
      </c>
      <c r="N48" s="0" t="n">
        <v>2</v>
      </c>
    </row>
    <row r="49" customFormat="false" ht="12.8" hidden="false" customHeight="false" outlineLevel="0" collapsed="false">
      <c r="A49" s="0" t="s">
        <v>76</v>
      </c>
      <c r="B49" s="0" t="s">
        <v>76</v>
      </c>
      <c r="C49" s="37" t="s">
        <v>480</v>
      </c>
      <c r="D49" s="37" t="s">
        <v>480</v>
      </c>
      <c r="E49" s="0" t="s">
        <v>298</v>
      </c>
      <c r="F49" s="0" t="s">
        <v>238</v>
      </c>
      <c r="G49" s="0" t="s">
        <v>501</v>
      </c>
      <c r="H49" s="0" t="s">
        <v>489</v>
      </c>
      <c r="I49" s="0" t="s">
        <v>490</v>
      </c>
      <c r="J49" s="0" t="s">
        <v>487</v>
      </c>
      <c r="K49" s="0" t="s">
        <v>486</v>
      </c>
      <c r="L49" s="0" t="n">
        <v>196</v>
      </c>
      <c r="M49" s="0" t="n">
        <v>4</v>
      </c>
      <c r="N49" s="0" t="n">
        <v>5</v>
      </c>
    </row>
    <row r="50" customFormat="false" ht="12.8" hidden="false" customHeight="false" outlineLevel="0" collapsed="false">
      <c r="A50" s="0" t="s">
        <v>77</v>
      </c>
      <c r="B50" s="0" t="s">
        <v>300</v>
      </c>
      <c r="C50" s="37" t="s">
        <v>480</v>
      </c>
      <c r="D50" s="37" t="s">
        <v>480</v>
      </c>
      <c r="E50" s="0" t="s">
        <v>299</v>
      </c>
      <c r="F50" s="0" t="s">
        <v>238</v>
      </c>
      <c r="G50" s="0" t="s">
        <v>36</v>
      </c>
      <c r="H50" s="0" t="s">
        <v>486</v>
      </c>
      <c r="I50" s="0" t="s">
        <v>487</v>
      </c>
      <c r="J50" s="0" t="s">
        <v>487</v>
      </c>
      <c r="K50" s="0" t="s">
        <v>486</v>
      </c>
      <c r="L50" s="0" t="n">
        <v>203</v>
      </c>
      <c r="M50" s="0" t="n">
        <v>3</v>
      </c>
      <c r="N50" s="0" t="n">
        <v>4</v>
      </c>
    </row>
    <row r="51" customFormat="false" ht="12.8" hidden="false" customHeight="false" outlineLevel="0" collapsed="false">
      <c r="A51" s="0" t="s">
        <v>78</v>
      </c>
      <c r="B51" s="0" t="s">
        <v>402</v>
      </c>
      <c r="C51" s="37" t="s">
        <v>480</v>
      </c>
      <c r="D51" s="37" t="s">
        <v>480</v>
      </c>
      <c r="E51" s="0" t="s">
        <v>401</v>
      </c>
      <c r="F51" s="0" t="s">
        <v>235</v>
      </c>
      <c r="G51" s="0" t="s">
        <v>509</v>
      </c>
      <c r="H51" s="0" t="s">
        <v>482</v>
      </c>
      <c r="I51" s="0" t="s">
        <v>483</v>
      </c>
      <c r="J51" s="0" t="s">
        <v>504</v>
      </c>
      <c r="K51" s="0" t="s">
        <v>505</v>
      </c>
      <c r="L51" s="0" t="n">
        <v>408</v>
      </c>
      <c r="M51" s="0" t="n">
        <v>2</v>
      </c>
      <c r="N51" s="0" t="n">
        <v>3</v>
      </c>
    </row>
    <row r="52" customFormat="false" ht="12.8" hidden="false" customHeight="false" outlineLevel="0" collapsed="false">
      <c r="A52" s="0" t="s">
        <v>79</v>
      </c>
      <c r="B52" s="0" t="s">
        <v>79</v>
      </c>
      <c r="C52" s="37" t="s">
        <v>491</v>
      </c>
      <c r="D52" s="37" t="s">
        <v>480</v>
      </c>
      <c r="E52" s="0" t="s">
        <v>288</v>
      </c>
      <c r="F52" s="0" t="s">
        <v>235</v>
      </c>
      <c r="G52" s="0" t="s">
        <v>492</v>
      </c>
      <c r="H52" s="0" t="s">
        <v>489</v>
      </c>
      <c r="I52" s="0" t="s">
        <v>490</v>
      </c>
      <c r="J52" s="0" t="s">
        <v>493</v>
      </c>
      <c r="K52" s="0" t="s">
        <v>492</v>
      </c>
      <c r="L52" s="0" t="n">
        <v>180</v>
      </c>
      <c r="M52" s="0" t="n">
        <v>4</v>
      </c>
      <c r="N52" s="0" t="n">
        <v>12</v>
      </c>
    </row>
    <row r="53" customFormat="false" ht="12.8" hidden="false" customHeight="false" outlineLevel="0" collapsed="false">
      <c r="A53" s="0" t="s">
        <v>80</v>
      </c>
      <c r="B53" s="0" t="s">
        <v>80</v>
      </c>
      <c r="C53" s="37" t="s">
        <v>480</v>
      </c>
      <c r="D53" s="37" t="s">
        <v>480</v>
      </c>
      <c r="E53" s="0" t="s">
        <v>303</v>
      </c>
      <c r="F53" s="0" t="s">
        <v>238</v>
      </c>
      <c r="G53" s="0" t="s">
        <v>510</v>
      </c>
      <c r="H53" s="0" t="s">
        <v>486</v>
      </c>
      <c r="I53" s="0" t="s">
        <v>487</v>
      </c>
      <c r="J53" s="0" t="s">
        <v>487</v>
      </c>
      <c r="K53" s="0" t="s">
        <v>486</v>
      </c>
      <c r="L53" s="0" t="n">
        <v>208</v>
      </c>
      <c r="M53" s="0" t="n">
        <v>3</v>
      </c>
      <c r="N53" s="0" t="n">
        <v>6</v>
      </c>
    </row>
    <row r="54" customFormat="false" ht="12.8" hidden="false" customHeight="false" outlineLevel="0" collapsed="false">
      <c r="A54" s="0" t="s">
        <v>81</v>
      </c>
      <c r="B54" s="0" t="s">
        <v>81</v>
      </c>
      <c r="C54" s="37" t="s">
        <v>491</v>
      </c>
      <c r="D54" s="37" t="s">
        <v>480</v>
      </c>
      <c r="E54" s="0" t="s">
        <v>302</v>
      </c>
      <c r="F54" s="0" t="s">
        <v>236</v>
      </c>
      <c r="G54" s="0" t="s">
        <v>492</v>
      </c>
      <c r="H54" s="0" t="s">
        <v>489</v>
      </c>
      <c r="I54" s="0" t="s">
        <v>490</v>
      </c>
      <c r="J54" s="0" t="s">
        <v>493</v>
      </c>
      <c r="K54" s="0" t="s">
        <v>492</v>
      </c>
      <c r="L54" s="0" t="n">
        <v>262</v>
      </c>
      <c r="M54" s="0" t="n">
        <v>4</v>
      </c>
      <c r="N54" s="0" t="n">
        <v>12</v>
      </c>
    </row>
    <row r="55" customFormat="false" ht="12.8" hidden="false" customHeight="false" outlineLevel="0" collapsed="false">
      <c r="A55" s="0" t="s">
        <v>82</v>
      </c>
      <c r="B55" s="0" t="s">
        <v>82</v>
      </c>
      <c r="C55" s="37" t="s">
        <v>480</v>
      </c>
      <c r="D55" s="37" t="s">
        <v>480</v>
      </c>
      <c r="E55" s="0" t="s">
        <v>304</v>
      </c>
      <c r="F55" s="0" t="s">
        <v>237</v>
      </c>
      <c r="G55" s="0" t="s">
        <v>494</v>
      </c>
      <c r="H55" s="0" t="s">
        <v>495</v>
      </c>
      <c r="I55" s="0" t="s">
        <v>496</v>
      </c>
      <c r="J55" s="0" t="s">
        <v>499</v>
      </c>
      <c r="K55" s="0" t="s">
        <v>500</v>
      </c>
      <c r="L55" s="0" t="n">
        <v>214</v>
      </c>
      <c r="M55" s="0" t="n">
        <v>1</v>
      </c>
      <c r="N55" s="0" t="n">
        <v>2</v>
      </c>
    </row>
    <row r="56" customFormat="false" ht="12.8" hidden="false" customHeight="false" outlineLevel="0" collapsed="false">
      <c r="A56" s="0" t="s">
        <v>83</v>
      </c>
      <c r="B56" s="0" t="s">
        <v>83</v>
      </c>
      <c r="C56" s="37" t="s">
        <v>480</v>
      </c>
      <c r="D56" s="37" t="s">
        <v>480</v>
      </c>
      <c r="E56" s="0" t="s">
        <v>306</v>
      </c>
      <c r="F56" s="0" t="s">
        <v>237</v>
      </c>
      <c r="G56" s="0" t="s">
        <v>22</v>
      </c>
      <c r="H56" s="0" t="s">
        <v>495</v>
      </c>
      <c r="I56" s="0" t="s">
        <v>496</v>
      </c>
      <c r="J56" s="0" t="s">
        <v>499</v>
      </c>
      <c r="K56" s="0" t="s">
        <v>500</v>
      </c>
      <c r="L56" s="0" t="n">
        <v>218</v>
      </c>
      <c r="M56" s="0" t="n">
        <v>1</v>
      </c>
      <c r="N56" s="0" t="n">
        <v>9</v>
      </c>
    </row>
    <row r="57" customFormat="false" ht="12.8" hidden="false" customHeight="false" outlineLevel="0" collapsed="false">
      <c r="A57" s="0" t="s">
        <v>84</v>
      </c>
      <c r="B57" s="0" t="s">
        <v>84</v>
      </c>
      <c r="C57" s="37" t="s">
        <v>480</v>
      </c>
      <c r="D57" s="37" t="s">
        <v>480</v>
      </c>
      <c r="E57" s="0" t="s">
        <v>307</v>
      </c>
      <c r="F57" s="0" t="s">
        <v>236</v>
      </c>
      <c r="G57" s="0" t="s">
        <v>488</v>
      </c>
      <c r="H57" s="0" t="s">
        <v>489</v>
      </c>
      <c r="I57" s="0" t="s">
        <v>490</v>
      </c>
      <c r="J57" s="0" t="s">
        <v>484</v>
      </c>
      <c r="K57" s="0" t="s">
        <v>485</v>
      </c>
      <c r="L57" s="0" t="n">
        <v>818</v>
      </c>
      <c r="M57" s="0" t="n">
        <v>4</v>
      </c>
      <c r="N57" s="0" t="n">
        <v>7</v>
      </c>
    </row>
    <row r="58" customFormat="false" ht="12.8" hidden="false" customHeight="false" outlineLevel="0" collapsed="false">
      <c r="A58" s="0" t="s">
        <v>85</v>
      </c>
      <c r="B58" s="0" t="s">
        <v>85</v>
      </c>
      <c r="C58" s="37" t="s">
        <v>480</v>
      </c>
      <c r="D58" s="37" t="s">
        <v>480</v>
      </c>
      <c r="E58" s="0" t="s">
        <v>417</v>
      </c>
      <c r="F58" s="0" t="s">
        <v>236</v>
      </c>
      <c r="G58" s="0" t="s">
        <v>494</v>
      </c>
      <c r="H58" s="0" t="s">
        <v>495</v>
      </c>
      <c r="I58" s="0" t="s">
        <v>496</v>
      </c>
      <c r="J58" s="0" t="s">
        <v>499</v>
      </c>
      <c r="K58" s="0" t="s">
        <v>500</v>
      </c>
      <c r="L58" s="0" t="n">
        <v>222</v>
      </c>
      <c r="M58" s="0" t="n">
        <v>1</v>
      </c>
      <c r="N58" s="0" t="n">
        <v>2</v>
      </c>
    </row>
    <row r="59" customFormat="false" ht="12.8" hidden="false" customHeight="false" outlineLevel="0" collapsed="false">
      <c r="A59" s="0" t="s">
        <v>86</v>
      </c>
      <c r="B59" s="0" t="s">
        <v>86</v>
      </c>
      <c r="C59" s="37" t="s">
        <v>491</v>
      </c>
      <c r="D59" s="37" t="s">
        <v>480</v>
      </c>
      <c r="E59" s="0" t="s">
        <v>324</v>
      </c>
      <c r="F59" s="0" t="s">
        <v>237</v>
      </c>
      <c r="G59" s="0" t="s">
        <v>492</v>
      </c>
      <c r="H59" s="0" t="s">
        <v>489</v>
      </c>
      <c r="I59" s="0" t="s">
        <v>490</v>
      </c>
      <c r="J59" s="0" t="s">
        <v>493</v>
      </c>
      <c r="K59" s="0" t="s">
        <v>492</v>
      </c>
      <c r="L59" s="0" t="n">
        <v>226</v>
      </c>
      <c r="M59" s="0" t="n">
        <v>4</v>
      </c>
      <c r="N59" s="0" t="n">
        <v>12</v>
      </c>
    </row>
    <row r="60" customFormat="false" ht="12.8" hidden="false" customHeight="false" outlineLevel="0" collapsed="false">
      <c r="A60" s="0" t="s">
        <v>87</v>
      </c>
      <c r="B60" s="0" t="s">
        <v>87</v>
      </c>
      <c r="C60" s="37" t="s">
        <v>491</v>
      </c>
      <c r="D60" s="37" t="s">
        <v>480</v>
      </c>
      <c r="E60" s="0" t="s">
        <v>308</v>
      </c>
      <c r="F60" s="0" t="s">
        <v>235</v>
      </c>
      <c r="G60" s="0" t="s">
        <v>492</v>
      </c>
      <c r="H60" s="0" t="s">
        <v>489</v>
      </c>
      <c r="I60" s="0" t="s">
        <v>490</v>
      </c>
      <c r="J60" s="0" t="s">
        <v>493</v>
      </c>
      <c r="K60" s="0" t="s">
        <v>492</v>
      </c>
      <c r="L60" s="0" t="n">
        <v>232</v>
      </c>
      <c r="M60" s="0" t="n">
        <v>4</v>
      </c>
      <c r="N60" s="0" t="n">
        <v>12</v>
      </c>
    </row>
    <row r="61" customFormat="false" ht="12.8" hidden="false" customHeight="false" outlineLevel="0" collapsed="false">
      <c r="A61" s="0" t="s">
        <v>88</v>
      </c>
      <c r="B61" s="0" t="s">
        <v>88</v>
      </c>
      <c r="C61" s="37" t="s">
        <v>480</v>
      </c>
      <c r="D61" s="37" t="s">
        <v>480</v>
      </c>
      <c r="E61" s="0" t="s">
        <v>310</v>
      </c>
      <c r="F61" s="0" t="s">
        <v>238</v>
      </c>
      <c r="G61" s="0" t="s">
        <v>29</v>
      </c>
      <c r="H61" s="0" t="s">
        <v>486</v>
      </c>
      <c r="I61" s="0" t="s">
        <v>487</v>
      </c>
      <c r="J61" s="0" t="s">
        <v>487</v>
      </c>
      <c r="K61" s="0" t="s">
        <v>486</v>
      </c>
      <c r="L61" s="0" t="n">
        <v>233</v>
      </c>
      <c r="M61" s="0" t="n">
        <v>3</v>
      </c>
      <c r="N61" s="0" t="n">
        <v>13</v>
      </c>
    </row>
    <row r="62" customFormat="false" ht="12.8" hidden="false" customHeight="false" outlineLevel="0" collapsed="false">
      <c r="A62" s="0" t="s">
        <v>89</v>
      </c>
      <c r="B62" s="0" t="s">
        <v>89</v>
      </c>
      <c r="C62" s="37" t="s">
        <v>491</v>
      </c>
      <c r="D62" s="37" t="s">
        <v>480</v>
      </c>
      <c r="E62" s="0" t="s">
        <v>311</v>
      </c>
      <c r="F62" s="0" t="s">
        <v>235</v>
      </c>
      <c r="G62" s="0" t="s">
        <v>492</v>
      </c>
      <c r="H62" s="0" t="s">
        <v>489</v>
      </c>
      <c r="I62" s="0" t="s">
        <v>490</v>
      </c>
      <c r="J62" s="0" t="s">
        <v>493</v>
      </c>
      <c r="K62" s="0" t="s">
        <v>492</v>
      </c>
      <c r="L62" s="0" t="n">
        <v>231</v>
      </c>
      <c r="M62" s="0" t="n">
        <v>4</v>
      </c>
      <c r="N62" s="0" t="n">
        <v>12</v>
      </c>
    </row>
    <row r="63" customFormat="false" ht="12.8" hidden="false" customHeight="false" outlineLevel="0" collapsed="false">
      <c r="A63" s="0" t="s">
        <v>90</v>
      </c>
      <c r="B63" s="0" t="s">
        <v>316</v>
      </c>
      <c r="C63" s="37" t="s">
        <v>480</v>
      </c>
      <c r="D63" s="37" t="s">
        <v>480</v>
      </c>
      <c r="E63" s="0" t="s">
        <v>315</v>
      </c>
      <c r="F63" s="0" t="s">
        <v>236</v>
      </c>
      <c r="G63" s="0" t="s">
        <v>511</v>
      </c>
      <c r="H63" s="0" t="s">
        <v>482</v>
      </c>
      <c r="I63" s="0" t="s">
        <v>483</v>
      </c>
      <c r="J63" s="0" t="s">
        <v>504</v>
      </c>
      <c r="K63" s="0" t="s">
        <v>505</v>
      </c>
      <c r="L63" s="0" t="n">
        <v>583</v>
      </c>
      <c r="M63" s="0" t="n">
        <v>2</v>
      </c>
      <c r="N63" s="0" t="n">
        <v>11</v>
      </c>
    </row>
    <row r="64" customFormat="false" ht="12.8" hidden="false" customHeight="false" outlineLevel="0" collapsed="false">
      <c r="A64" s="0" t="s">
        <v>92</v>
      </c>
      <c r="B64" s="0" t="s">
        <v>92</v>
      </c>
      <c r="C64" s="37" t="s">
        <v>480</v>
      </c>
      <c r="D64" s="37" t="s">
        <v>480</v>
      </c>
      <c r="E64" s="0" t="s">
        <v>313</v>
      </c>
      <c r="F64" s="0" t="s">
        <v>237</v>
      </c>
      <c r="G64" s="0" t="s">
        <v>511</v>
      </c>
      <c r="H64" s="0" t="s">
        <v>482</v>
      </c>
      <c r="I64" s="0" t="s">
        <v>483</v>
      </c>
      <c r="J64" s="0" t="s">
        <v>504</v>
      </c>
      <c r="K64" s="0" t="s">
        <v>505</v>
      </c>
      <c r="L64" s="0" t="n">
        <v>242</v>
      </c>
      <c r="M64" s="0" t="n">
        <v>2</v>
      </c>
      <c r="N64" s="0" t="n">
        <v>11</v>
      </c>
    </row>
    <row r="65" customFormat="false" ht="12.8" hidden="false" customHeight="false" outlineLevel="0" collapsed="false">
      <c r="A65" s="0" t="s">
        <v>94</v>
      </c>
      <c r="B65" s="0" t="s">
        <v>94</v>
      </c>
      <c r="C65" s="37" t="s">
        <v>480</v>
      </c>
      <c r="D65" s="37" t="s">
        <v>480</v>
      </c>
      <c r="E65" s="0" t="s">
        <v>312</v>
      </c>
      <c r="F65" s="0" t="s">
        <v>238</v>
      </c>
      <c r="G65" s="0" t="s">
        <v>510</v>
      </c>
      <c r="H65" s="0" t="s">
        <v>486</v>
      </c>
      <c r="I65" s="0" t="s">
        <v>487</v>
      </c>
      <c r="J65" s="0" t="s">
        <v>487</v>
      </c>
      <c r="K65" s="0" t="s">
        <v>486</v>
      </c>
      <c r="L65" s="0" t="n">
        <v>246</v>
      </c>
      <c r="M65" s="0" t="n">
        <v>3</v>
      </c>
      <c r="N65" s="0" t="n">
        <v>6</v>
      </c>
    </row>
    <row r="66" customFormat="false" ht="12.8" hidden="false" customHeight="false" outlineLevel="0" collapsed="false">
      <c r="A66" s="0" t="s">
        <v>95</v>
      </c>
      <c r="B66" s="0" t="s">
        <v>95</v>
      </c>
      <c r="C66" s="37" t="s">
        <v>480</v>
      </c>
      <c r="D66" s="37" t="s">
        <v>480</v>
      </c>
      <c r="E66" s="0" t="s">
        <v>314</v>
      </c>
      <c r="F66" s="0" t="s">
        <v>238</v>
      </c>
      <c r="G66" s="0" t="s">
        <v>29</v>
      </c>
      <c r="H66" s="0" t="s">
        <v>486</v>
      </c>
      <c r="I66" s="0" t="s">
        <v>487</v>
      </c>
      <c r="J66" s="0" t="s">
        <v>487</v>
      </c>
      <c r="K66" s="0" t="s">
        <v>486</v>
      </c>
      <c r="L66" s="0" t="n">
        <v>250</v>
      </c>
      <c r="M66" s="0" t="n">
        <v>3</v>
      </c>
      <c r="N66" s="0" t="n">
        <v>13</v>
      </c>
    </row>
    <row r="67" customFormat="false" ht="12.8" hidden="false" customHeight="false" outlineLevel="0" collapsed="false">
      <c r="A67" s="0" t="s">
        <v>96</v>
      </c>
      <c r="B67" s="0" t="s">
        <v>96</v>
      </c>
      <c r="C67" s="37" t="s">
        <v>480</v>
      </c>
      <c r="D67" s="37" t="s">
        <v>491</v>
      </c>
      <c r="E67" s="0" t="s">
        <v>512</v>
      </c>
      <c r="F67" s="0" t="s">
        <v>237</v>
      </c>
      <c r="G67" s="0" t="s">
        <v>22</v>
      </c>
      <c r="H67" s="0" t="s">
        <v>495</v>
      </c>
      <c r="I67" s="0" t="s">
        <v>496</v>
      </c>
      <c r="J67" s="0" t="s">
        <v>502</v>
      </c>
      <c r="K67" s="0" t="s">
        <v>502</v>
      </c>
      <c r="L67" s="0" t="n">
        <v>254</v>
      </c>
      <c r="M67" s="0" t="n">
        <v>1</v>
      </c>
      <c r="N67" s="0" t="n">
        <v>9</v>
      </c>
    </row>
    <row r="68" customFormat="false" ht="12.8" hidden="false" customHeight="false" outlineLevel="0" collapsed="false">
      <c r="A68" s="0" t="s">
        <v>97</v>
      </c>
      <c r="B68" s="0" t="s">
        <v>97</v>
      </c>
      <c r="C68" s="37" t="s">
        <v>480</v>
      </c>
      <c r="D68" s="37" t="s">
        <v>491</v>
      </c>
      <c r="E68" s="0" t="s">
        <v>406</v>
      </c>
      <c r="F68" s="0" t="s">
        <v>238</v>
      </c>
      <c r="G68" s="0" t="s">
        <v>511</v>
      </c>
      <c r="H68" s="0" t="s">
        <v>482</v>
      </c>
      <c r="I68" s="0" t="s">
        <v>483</v>
      </c>
      <c r="J68" s="0" t="s">
        <v>502</v>
      </c>
      <c r="K68" s="0" t="s">
        <v>502</v>
      </c>
      <c r="L68" s="0" t="n">
        <v>258</v>
      </c>
      <c r="M68" s="0" t="n">
        <v>2</v>
      </c>
      <c r="N68" s="0" t="n">
        <v>11</v>
      </c>
    </row>
    <row r="69" customFormat="false" ht="12.8" hidden="false" customHeight="false" outlineLevel="0" collapsed="false">
      <c r="A69" s="0" t="s">
        <v>99</v>
      </c>
      <c r="B69" s="0" t="s">
        <v>99</v>
      </c>
      <c r="C69" s="37" t="s">
        <v>491</v>
      </c>
      <c r="D69" s="37" t="s">
        <v>480</v>
      </c>
      <c r="E69" s="0" t="s">
        <v>317</v>
      </c>
      <c r="F69" s="0" t="s">
        <v>237</v>
      </c>
      <c r="G69" s="0" t="s">
        <v>492</v>
      </c>
      <c r="H69" s="0" t="s">
        <v>489</v>
      </c>
      <c r="I69" s="0" t="s">
        <v>490</v>
      </c>
      <c r="J69" s="0" t="s">
        <v>493</v>
      </c>
      <c r="K69" s="0" t="s">
        <v>492</v>
      </c>
      <c r="L69" s="0" t="n">
        <v>266</v>
      </c>
      <c r="M69" s="0" t="n">
        <v>4</v>
      </c>
      <c r="N69" s="0" t="n">
        <v>12</v>
      </c>
    </row>
    <row r="70" customFormat="false" ht="12.8" hidden="false" customHeight="false" outlineLevel="0" collapsed="false">
      <c r="A70" s="0" t="s">
        <v>100</v>
      </c>
      <c r="B70" s="0" t="s">
        <v>100</v>
      </c>
      <c r="C70" s="37" t="s">
        <v>491</v>
      </c>
      <c r="D70" s="37" t="s">
        <v>480</v>
      </c>
      <c r="E70" s="0" t="s">
        <v>322</v>
      </c>
      <c r="F70" s="0" t="s">
        <v>235</v>
      </c>
      <c r="G70" s="0" t="s">
        <v>492</v>
      </c>
      <c r="H70" s="0" t="s">
        <v>489</v>
      </c>
      <c r="I70" s="0" t="s">
        <v>490</v>
      </c>
      <c r="J70" s="0" t="s">
        <v>493</v>
      </c>
      <c r="K70" s="0" t="s">
        <v>492</v>
      </c>
      <c r="L70" s="0" t="n">
        <v>270</v>
      </c>
      <c r="M70" s="0" t="n">
        <v>4</v>
      </c>
      <c r="N70" s="0" t="n">
        <v>12</v>
      </c>
    </row>
    <row r="71" customFormat="false" ht="12.8" hidden="false" customHeight="false" outlineLevel="0" collapsed="false">
      <c r="A71" s="0" t="s">
        <v>101</v>
      </c>
      <c r="B71" s="0" t="s">
        <v>101</v>
      </c>
      <c r="C71" s="37" t="s">
        <v>480</v>
      </c>
      <c r="D71" s="37" t="s">
        <v>480</v>
      </c>
      <c r="E71" s="0" t="s">
        <v>319</v>
      </c>
      <c r="F71" s="0" t="s">
        <v>236</v>
      </c>
      <c r="G71" s="0" t="s">
        <v>501</v>
      </c>
      <c r="H71" s="0" t="s">
        <v>489</v>
      </c>
      <c r="I71" s="0" t="s">
        <v>490</v>
      </c>
      <c r="J71" s="0" t="s">
        <v>487</v>
      </c>
      <c r="K71" s="0" t="s">
        <v>486</v>
      </c>
      <c r="L71" s="0" t="n">
        <v>268</v>
      </c>
      <c r="M71" s="0" t="n">
        <v>4</v>
      </c>
      <c r="N71" s="0" t="n">
        <v>5</v>
      </c>
    </row>
    <row r="72" customFormat="false" ht="12.8" hidden="false" customHeight="false" outlineLevel="0" collapsed="false">
      <c r="A72" s="0" t="s">
        <v>102</v>
      </c>
      <c r="B72" s="0" t="s">
        <v>102</v>
      </c>
      <c r="C72" s="37" t="s">
        <v>480</v>
      </c>
      <c r="D72" s="37" t="s">
        <v>480</v>
      </c>
      <c r="E72" s="0" t="s">
        <v>301</v>
      </c>
      <c r="F72" s="0" t="s">
        <v>238</v>
      </c>
      <c r="G72" s="0" t="s">
        <v>29</v>
      </c>
      <c r="H72" s="0" t="s">
        <v>486</v>
      </c>
      <c r="I72" s="0" t="s">
        <v>487</v>
      </c>
      <c r="J72" s="0" t="s">
        <v>487</v>
      </c>
      <c r="K72" s="0" t="s">
        <v>486</v>
      </c>
      <c r="L72" s="0" t="n">
        <v>276</v>
      </c>
      <c r="M72" s="0" t="n">
        <v>3</v>
      </c>
      <c r="N72" s="0" t="n">
        <v>13</v>
      </c>
    </row>
    <row r="73" customFormat="false" ht="12.8" hidden="false" customHeight="false" outlineLevel="0" collapsed="false">
      <c r="A73" s="0" t="s">
        <v>103</v>
      </c>
      <c r="B73" s="0" t="s">
        <v>103</v>
      </c>
      <c r="C73" s="37" t="s">
        <v>491</v>
      </c>
      <c r="D73" s="37" t="s">
        <v>480</v>
      </c>
      <c r="E73" s="0" t="s">
        <v>320</v>
      </c>
      <c r="F73" s="0" t="s">
        <v>236</v>
      </c>
      <c r="G73" s="0" t="s">
        <v>492</v>
      </c>
      <c r="H73" s="0" t="s">
        <v>489</v>
      </c>
      <c r="I73" s="0" t="s">
        <v>490</v>
      </c>
      <c r="J73" s="0" t="s">
        <v>493</v>
      </c>
      <c r="K73" s="0" t="s">
        <v>492</v>
      </c>
      <c r="L73" s="0" t="n">
        <v>288</v>
      </c>
      <c r="M73" s="0" t="n">
        <v>4</v>
      </c>
      <c r="N73" s="0" t="n">
        <v>12</v>
      </c>
    </row>
    <row r="74" customFormat="false" ht="12.8" hidden="false" customHeight="false" outlineLevel="0" collapsed="false">
      <c r="A74" s="0" t="s">
        <v>104</v>
      </c>
      <c r="B74" s="0" t="s">
        <v>104</v>
      </c>
      <c r="C74" s="37" t="s">
        <v>480</v>
      </c>
      <c r="D74" s="37" t="s">
        <v>480</v>
      </c>
      <c r="E74" s="0" t="s">
        <v>325</v>
      </c>
      <c r="F74" s="0" t="s">
        <v>238</v>
      </c>
      <c r="G74" s="0" t="s">
        <v>29</v>
      </c>
      <c r="H74" s="0" t="s">
        <v>486</v>
      </c>
      <c r="I74" s="0" t="s">
        <v>487</v>
      </c>
      <c r="J74" s="0" t="s">
        <v>487</v>
      </c>
      <c r="K74" s="0" t="s">
        <v>486</v>
      </c>
      <c r="L74" s="0" t="n">
        <v>300</v>
      </c>
      <c r="M74" s="0" t="n">
        <v>3</v>
      </c>
      <c r="N74" s="0" t="n">
        <v>13</v>
      </c>
    </row>
    <row r="75" customFormat="false" ht="12.8" hidden="false" customHeight="false" outlineLevel="0" collapsed="false">
      <c r="A75" s="0" t="s">
        <v>105</v>
      </c>
      <c r="B75" s="0" t="s">
        <v>105</v>
      </c>
      <c r="C75" s="37" t="s">
        <v>480</v>
      </c>
      <c r="D75" s="37" t="s">
        <v>480</v>
      </c>
      <c r="E75" s="0" t="s">
        <v>326</v>
      </c>
      <c r="F75" s="0" t="s">
        <v>237</v>
      </c>
      <c r="G75" s="0" t="s">
        <v>494</v>
      </c>
      <c r="H75" s="0" t="s">
        <v>495</v>
      </c>
      <c r="I75" s="0" t="s">
        <v>496</v>
      </c>
      <c r="J75" s="0" t="s">
        <v>497</v>
      </c>
      <c r="K75" s="0" t="s">
        <v>498</v>
      </c>
      <c r="L75" s="0" t="n">
        <v>308</v>
      </c>
      <c r="M75" s="0" t="n">
        <v>1</v>
      </c>
      <c r="N75" s="0" t="n">
        <v>2</v>
      </c>
    </row>
    <row r="76" customFormat="false" ht="12.8" hidden="false" customHeight="false" outlineLevel="0" collapsed="false">
      <c r="A76" s="0" t="s">
        <v>106</v>
      </c>
      <c r="B76" s="0" t="s">
        <v>106</v>
      </c>
      <c r="C76" s="37" t="s">
        <v>480</v>
      </c>
      <c r="D76" s="37" t="s">
        <v>491</v>
      </c>
      <c r="E76" s="0" t="s">
        <v>513</v>
      </c>
      <c r="F76" s="0" t="s">
        <v>237</v>
      </c>
      <c r="G76" s="0" t="s">
        <v>494</v>
      </c>
      <c r="H76" s="0" t="s">
        <v>495</v>
      </c>
      <c r="I76" s="0" t="s">
        <v>496</v>
      </c>
      <c r="J76" s="0" t="s">
        <v>502</v>
      </c>
      <c r="K76" s="0" t="s">
        <v>502</v>
      </c>
      <c r="L76" s="0" t="n">
        <v>312</v>
      </c>
      <c r="M76" s="0" t="n">
        <v>1</v>
      </c>
      <c r="N76" s="0" t="n">
        <v>2</v>
      </c>
    </row>
    <row r="77" customFormat="false" ht="12.8" hidden="false" customHeight="false" outlineLevel="0" collapsed="false">
      <c r="A77" s="0" t="s">
        <v>107</v>
      </c>
      <c r="B77" s="0" t="s">
        <v>107</v>
      </c>
      <c r="C77" s="37" t="s">
        <v>480</v>
      </c>
      <c r="D77" s="37" t="s">
        <v>491</v>
      </c>
      <c r="E77" s="0" t="s">
        <v>328</v>
      </c>
      <c r="F77" s="0" t="s">
        <v>238</v>
      </c>
      <c r="G77" s="0" t="s">
        <v>511</v>
      </c>
      <c r="H77" s="0" t="s">
        <v>482</v>
      </c>
      <c r="I77" s="0" t="s">
        <v>483</v>
      </c>
      <c r="J77" s="0" t="s">
        <v>502</v>
      </c>
      <c r="K77" s="0" t="s">
        <v>502</v>
      </c>
      <c r="L77" s="0" t="n">
        <v>316</v>
      </c>
      <c r="M77" s="0" t="n">
        <v>2</v>
      </c>
      <c r="N77" s="0" t="n">
        <v>11</v>
      </c>
    </row>
    <row r="78" customFormat="false" ht="12.8" hidden="false" customHeight="false" outlineLevel="0" collapsed="false">
      <c r="A78" s="0" t="s">
        <v>108</v>
      </c>
      <c r="B78" s="0" t="s">
        <v>108</v>
      </c>
      <c r="C78" s="37" t="s">
        <v>480</v>
      </c>
      <c r="D78" s="37" t="s">
        <v>480</v>
      </c>
      <c r="E78" s="0" t="s">
        <v>327</v>
      </c>
      <c r="F78" s="0" t="s">
        <v>237</v>
      </c>
      <c r="G78" s="0" t="s">
        <v>494</v>
      </c>
      <c r="H78" s="0" t="s">
        <v>495</v>
      </c>
      <c r="I78" s="0" t="s">
        <v>496</v>
      </c>
      <c r="J78" s="0" t="s">
        <v>499</v>
      </c>
      <c r="K78" s="0" t="s">
        <v>500</v>
      </c>
      <c r="L78" s="0" t="n">
        <v>320</v>
      </c>
      <c r="M78" s="0" t="n">
        <v>1</v>
      </c>
      <c r="N78" s="0" t="n">
        <v>2</v>
      </c>
    </row>
    <row r="79" customFormat="false" ht="12.8" hidden="false" customHeight="false" outlineLevel="0" collapsed="false">
      <c r="A79" s="0" t="s">
        <v>109</v>
      </c>
      <c r="B79" s="0" t="s">
        <v>109</v>
      </c>
      <c r="C79" s="37" t="s">
        <v>491</v>
      </c>
      <c r="D79" s="37" t="s">
        <v>480</v>
      </c>
      <c r="E79" s="0" t="s">
        <v>321</v>
      </c>
      <c r="F79" s="0" t="s">
        <v>235</v>
      </c>
      <c r="G79" s="0" t="s">
        <v>492</v>
      </c>
      <c r="H79" s="0" t="s">
        <v>489</v>
      </c>
      <c r="I79" s="0" t="s">
        <v>490</v>
      </c>
      <c r="J79" s="0" t="s">
        <v>493</v>
      </c>
      <c r="K79" s="0" t="s">
        <v>492</v>
      </c>
      <c r="L79" s="0" t="n">
        <v>324</v>
      </c>
      <c r="M79" s="0" t="n">
        <v>4</v>
      </c>
      <c r="N79" s="0" t="n">
        <v>12</v>
      </c>
    </row>
    <row r="80" customFormat="false" ht="12.8" hidden="false" customHeight="false" outlineLevel="0" collapsed="false">
      <c r="A80" s="0" t="s">
        <v>110</v>
      </c>
      <c r="B80" s="0" t="s">
        <v>110</v>
      </c>
      <c r="C80" s="37" t="s">
        <v>491</v>
      </c>
      <c r="D80" s="37" t="s">
        <v>480</v>
      </c>
      <c r="E80" s="0" t="s">
        <v>323</v>
      </c>
      <c r="F80" s="0" t="s">
        <v>235</v>
      </c>
      <c r="G80" s="0" t="s">
        <v>492</v>
      </c>
      <c r="H80" s="0" t="s">
        <v>489</v>
      </c>
      <c r="I80" s="0" t="s">
        <v>490</v>
      </c>
      <c r="J80" s="0" t="s">
        <v>493</v>
      </c>
      <c r="K80" s="0" t="s">
        <v>492</v>
      </c>
      <c r="L80" s="0" t="n">
        <v>624</v>
      </c>
      <c r="M80" s="0" t="n">
        <v>4</v>
      </c>
      <c r="N80" s="0" t="n">
        <v>12</v>
      </c>
    </row>
    <row r="81" customFormat="false" ht="12.8" hidden="false" customHeight="false" outlineLevel="0" collapsed="false">
      <c r="A81" s="0" t="s">
        <v>111</v>
      </c>
      <c r="B81" s="0" t="s">
        <v>111</v>
      </c>
      <c r="C81" s="37" t="s">
        <v>480</v>
      </c>
      <c r="D81" s="37" t="s">
        <v>480</v>
      </c>
      <c r="E81" s="0" t="s">
        <v>329</v>
      </c>
      <c r="F81" s="0" t="s">
        <v>237</v>
      </c>
      <c r="G81" s="0" t="s">
        <v>22</v>
      </c>
      <c r="H81" s="0" t="s">
        <v>495</v>
      </c>
      <c r="I81" s="0" t="s">
        <v>496</v>
      </c>
      <c r="J81" s="0" t="s">
        <v>497</v>
      </c>
      <c r="K81" s="0" t="s">
        <v>498</v>
      </c>
      <c r="L81" s="0" t="n">
        <v>328</v>
      </c>
      <c r="M81" s="0" t="n">
        <v>1</v>
      </c>
      <c r="N81" s="0" t="n">
        <v>9</v>
      </c>
    </row>
    <row r="82" customFormat="false" ht="12.8" hidden="false" customHeight="false" outlineLevel="0" collapsed="false">
      <c r="A82" s="0" t="s">
        <v>112</v>
      </c>
      <c r="B82" s="0" t="s">
        <v>112</v>
      </c>
      <c r="C82" s="37" t="s">
        <v>480</v>
      </c>
      <c r="D82" s="37" t="s">
        <v>480</v>
      </c>
      <c r="E82" s="0" t="s">
        <v>333</v>
      </c>
      <c r="F82" s="0" t="s">
        <v>235</v>
      </c>
      <c r="G82" s="0" t="s">
        <v>494</v>
      </c>
      <c r="H82" s="0" t="s">
        <v>495</v>
      </c>
      <c r="I82" s="0" t="s">
        <v>496</v>
      </c>
      <c r="J82" s="0" t="s">
        <v>497</v>
      </c>
      <c r="K82" s="0" t="s">
        <v>498</v>
      </c>
      <c r="L82" s="0" t="n">
        <v>332</v>
      </c>
      <c r="M82" s="0" t="n">
        <v>1</v>
      </c>
      <c r="N82" s="0" t="n">
        <v>2</v>
      </c>
    </row>
    <row r="83" customFormat="false" ht="12.8" hidden="false" customHeight="false" outlineLevel="0" collapsed="false">
      <c r="A83" s="0" t="s">
        <v>113</v>
      </c>
      <c r="B83" s="0" t="s">
        <v>113</v>
      </c>
      <c r="C83" s="37" t="s">
        <v>480</v>
      </c>
      <c r="D83" s="37" t="s">
        <v>480</v>
      </c>
      <c r="E83" s="0" t="s">
        <v>331</v>
      </c>
      <c r="F83" s="0" t="s">
        <v>236</v>
      </c>
      <c r="G83" s="0" t="s">
        <v>494</v>
      </c>
      <c r="H83" s="0" t="s">
        <v>495</v>
      </c>
      <c r="I83" s="0" t="s">
        <v>496</v>
      </c>
      <c r="J83" s="0" t="s">
        <v>499</v>
      </c>
      <c r="K83" s="0" t="s">
        <v>500</v>
      </c>
      <c r="L83" s="0" t="n">
        <v>340</v>
      </c>
      <c r="M83" s="0" t="n">
        <v>1</v>
      </c>
      <c r="N83" s="0" t="n">
        <v>2</v>
      </c>
    </row>
    <row r="84" customFormat="false" ht="12.8" hidden="false" customHeight="false" outlineLevel="0" collapsed="false">
      <c r="A84" s="0" t="s">
        <v>114</v>
      </c>
      <c r="B84" s="0" t="s">
        <v>114</v>
      </c>
      <c r="C84" s="37" t="s">
        <v>480</v>
      </c>
      <c r="D84" s="37" t="s">
        <v>480</v>
      </c>
      <c r="E84" s="0" t="s">
        <v>334</v>
      </c>
      <c r="F84" s="0" t="s">
        <v>238</v>
      </c>
      <c r="G84" s="0" t="s">
        <v>36</v>
      </c>
      <c r="H84" s="0" t="s">
        <v>486</v>
      </c>
      <c r="I84" s="0" t="s">
        <v>487</v>
      </c>
      <c r="J84" s="0" t="s">
        <v>487</v>
      </c>
      <c r="K84" s="0" t="s">
        <v>486</v>
      </c>
      <c r="L84" s="0" t="n">
        <v>348</v>
      </c>
      <c r="M84" s="0" t="n">
        <v>3</v>
      </c>
      <c r="N84" s="0" t="n">
        <v>4</v>
      </c>
    </row>
    <row r="85" customFormat="false" ht="12.8" hidden="false" customHeight="false" outlineLevel="0" collapsed="false">
      <c r="A85" s="0" t="s">
        <v>115</v>
      </c>
      <c r="B85" s="0" t="s">
        <v>115</v>
      </c>
      <c r="C85" s="37" t="s">
        <v>480</v>
      </c>
      <c r="D85" s="37" t="s">
        <v>480</v>
      </c>
      <c r="E85" s="0" t="s">
        <v>341</v>
      </c>
      <c r="F85" s="0" t="s">
        <v>238</v>
      </c>
      <c r="G85" s="0" t="s">
        <v>510</v>
      </c>
      <c r="H85" s="0" t="s">
        <v>486</v>
      </c>
      <c r="I85" s="0" t="s">
        <v>487</v>
      </c>
      <c r="J85" s="0" t="s">
        <v>487</v>
      </c>
      <c r="K85" s="0" t="s">
        <v>486</v>
      </c>
      <c r="L85" s="0" t="n">
        <v>352</v>
      </c>
      <c r="M85" s="0" t="n">
        <v>3</v>
      </c>
      <c r="N85" s="0" t="n">
        <v>6</v>
      </c>
    </row>
    <row r="86" customFormat="false" ht="12.8" hidden="false" customHeight="false" outlineLevel="0" collapsed="false">
      <c r="A86" s="0" t="s">
        <v>116</v>
      </c>
      <c r="B86" s="0" t="s">
        <v>116</v>
      </c>
      <c r="C86" s="37" t="s">
        <v>480</v>
      </c>
      <c r="D86" s="37" t="s">
        <v>480</v>
      </c>
      <c r="E86" s="0" t="s">
        <v>336</v>
      </c>
      <c r="F86" s="0" t="s">
        <v>236</v>
      </c>
      <c r="G86" s="0" t="s">
        <v>481</v>
      </c>
      <c r="H86" s="0" t="s">
        <v>482</v>
      </c>
      <c r="I86" s="0" t="s">
        <v>483</v>
      </c>
      <c r="J86" s="0" t="s">
        <v>506</v>
      </c>
      <c r="K86" s="0" t="s">
        <v>481</v>
      </c>
      <c r="L86" s="0" t="n">
        <v>356</v>
      </c>
      <c r="M86" s="0" t="n">
        <v>2</v>
      </c>
      <c r="N86" s="0" t="n">
        <v>10</v>
      </c>
    </row>
    <row r="87" customFormat="false" ht="12.8" hidden="false" customHeight="false" outlineLevel="0" collapsed="false">
      <c r="A87" s="0" t="s">
        <v>117</v>
      </c>
      <c r="B87" s="0" t="s">
        <v>117</v>
      </c>
      <c r="C87" s="37" t="s">
        <v>480</v>
      </c>
      <c r="D87" s="37" t="s">
        <v>480</v>
      </c>
      <c r="E87" s="0" t="s">
        <v>335</v>
      </c>
      <c r="F87" s="0" t="s">
        <v>236</v>
      </c>
      <c r="G87" s="0" t="s">
        <v>507</v>
      </c>
      <c r="H87" s="0" t="s">
        <v>482</v>
      </c>
      <c r="I87" s="0" t="s">
        <v>483</v>
      </c>
      <c r="J87" s="0" t="s">
        <v>504</v>
      </c>
      <c r="K87" s="0" t="s">
        <v>505</v>
      </c>
      <c r="L87" s="0" t="n">
        <v>360</v>
      </c>
      <c r="M87" s="0" t="n">
        <v>2</v>
      </c>
      <c r="N87" s="0" t="n">
        <v>11</v>
      </c>
    </row>
    <row r="88" customFormat="false" ht="12.8" hidden="false" customHeight="false" outlineLevel="0" collapsed="false">
      <c r="A88" s="0" t="s">
        <v>118</v>
      </c>
      <c r="B88" s="0" t="s">
        <v>118</v>
      </c>
      <c r="C88" s="37" t="s">
        <v>480</v>
      </c>
      <c r="D88" s="37" t="s">
        <v>480</v>
      </c>
      <c r="E88" s="0" t="s">
        <v>340</v>
      </c>
      <c r="F88" s="0" t="s">
        <v>237</v>
      </c>
      <c r="G88" s="0" t="s">
        <v>501</v>
      </c>
      <c r="H88" s="0" t="s">
        <v>489</v>
      </c>
      <c r="I88" s="0" t="s">
        <v>490</v>
      </c>
      <c r="J88" s="0" t="s">
        <v>484</v>
      </c>
      <c r="K88" s="0" t="s">
        <v>485</v>
      </c>
      <c r="L88" s="0" t="n">
        <v>368</v>
      </c>
      <c r="M88" s="0" t="n">
        <v>4</v>
      </c>
      <c r="N88" s="0" t="n">
        <v>5</v>
      </c>
    </row>
    <row r="89" customFormat="false" ht="12.8" hidden="false" customHeight="false" outlineLevel="0" collapsed="false">
      <c r="A89" s="0" t="s">
        <v>119</v>
      </c>
      <c r="B89" s="0" t="s">
        <v>119</v>
      </c>
      <c r="C89" s="37" t="s">
        <v>480</v>
      </c>
      <c r="D89" s="37" t="s">
        <v>480</v>
      </c>
      <c r="E89" s="0" t="s">
        <v>337</v>
      </c>
      <c r="F89" s="0" t="s">
        <v>238</v>
      </c>
      <c r="G89" s="0" t="s">
        <v>29</v>
      </c>
      <c r="H89" s="0" t="s">
        <v>486</v>
      </c>
      <c r="I89" s="0" t="s">
        <v>487</v>
      </c>
      <c r="J89" s="0" t="s">
        <v>487</v>
      </c>
      <c r="K89" s="0" t="s">
        <v>486</v>
      </c>
      <c r="L89" s="0" t="n">
        <v>372</v>
      </c>
      <c r="M89" s="0" t="n">
        <v>3</v>
      </c>
      <c r="N89" s="0" t="n">
        <v>13</v>
      </c>
    </row>
    <row r="90" customFormat="false" ht="12.8" hidden="false" customHeight="false" outlineLevel="0" collapsed="false">
      <c r="A90" s="0" t="s">
        <v>120</v>
      </c>
      <c r="B90" s="0" t="s">
        <v>339</v>
      </c>
      <c r="C90" s="37" t="s">
        <v>480</v>
      </c>
      <c r="D90" s="37" t="s">
        <v>480</v>
      </c>
      <c r="E90" s="0" t="s">
        <v>338</v>
      </c>
      <c r="F90" s="0" t="s">
        <v>237</v>
      </c>
      <c r="G90" s="0" t="s">
        <v>481</v>
      </c>
      <c r="H90" s="0" t="s">
        <v>482</v>
      </c>
      <c r="I90" s="0" t="s">
        <v>483</v>
      </c>
      <c r="J90" s="0" t="s">
        <v>484</v>
      </c>
      <c r="K90" s="0" t="s">
        <v>485</v>
      </c>
      <c r="L90" s="0" t="n">
        <v>364</v>
      </c>
      <c r="M90" s="0" t="n">
        <v>2</v>
      </c>
      <c r="N90" s="0" t="n">
        <v>10</v>
      </c>
    </row>
    <row r="91" customFormat="false" ht="12.8" hidden="false" customHeight="false" outlineLevel="0" collapsed="false">
      <c r="A91" s="0" t="s">
        <v>121</v>
      </c>
      <c r="B91" s="0" t="s">
        <v>121</v>
      </c>
      <c r="C91" s="37" t="s">
        <v>480</v>
      </c>
      <c r="D91" s="37" t="s">
        <v>480</v>
      </c>
      <c r="E91" s="0" t="s">
        <v>342</v>
      </c>
      <c r="F91" s="0" t="s">
        <v>238</v>
      </c>
      <c r="G91" s="0" t="s">
        <v>501</v>
      </c>
      <c r="H91" s="0" t="s">
        <v>489</v>
      </c>
      <c r="I91" s="0" t="s">
        <v>490</v>
      </c>
      <c r="J91" s="0" t="s">
        <v>487</v>
      </c>
      <c r="K91" s="0" t="s">
        <v>486</v>
      </c>
      <c r="L91" s="0" t="n">
        <v>376</v>
      </c>
      <c r="M91" s="0" t="n">
        <v>4</v>
      </c>
      <c r="N91" s="0" t="n">
        <v>5</v>
      </c>
    </row>
    <row r="92" customFormat="false" ht="12.8" hidden="false" customHeight="false" outlineLevel="0" collapsed="false">
      <c r="A92" s="0" t="s">
        <v>122</v>
      </c>
      <c r="B92" s="0" t="s">
        <v>122</v>
      </c>
      <c r="C92" s="37" t="s">
        <v>480</v>
      </c>
      <c r="D92" s="37" t="s">
        <v>480</v>
      </c>
      <c r="E92" s="0" t="s">
        <v>343</v>
      </c>
      <c r="F92" s="0" t="s">
        <v>238</v>
      </c>
      <c r="G92" s="0" t="s">
        <v>29</v>
      </c>
      <c r="H92" s="0" t="s">
        <v>486</v>
      </c>
      <c r="I92" s="0" t="s">
        <v>487</v>
      </c>
      <c r="J92" s="0" t="s">
        <v>487</v>
      </c>
      <c r="K92" s="0" t="s">
        <v>486</v>
      </c>
      <c r="L92" s="0" t="n">
        <v>380</v>
      </c>
      <c r="M92" s="0" t="n">
        <v>3</v>
      </c>
      <c r="N92" s="0" t="n">
        <v>13</v>
      </c>
    </row>
    <row r="93" customFormat="false" ht="12.8" hidden="false" customHeight="false" outlineLevel="0" collapsed="false">
      <c r="A93" s="0" t="s">
        <v>123</v>
      </c>
      <c r="B93" s="0" t="s">
        <v>123</v>
      </c>
      <c r="C93" s="37" t="s">
        <v>480</v>
      </c>
      <c r="D93" s="37" t="s">
        <v>480</v>
      </c>
      <c r="E93" s="0" t="s">
        <v>344</v>
      </c>
      <c r="F93" s="0" t="s">
        <v>237</v>
      </c>
      <c r="G93" s="0" t="s">
        <v>494</v>
      </c>
      <c r="H93" s="0" t="s">
        <v>495</v>
      </c>
      <c r="I93" s="0" t="s">
        <v>496</v>
      </c>
      <c r="J93" s="0" t="s">
        <v>497</v>
      </c>
      <c r="K93" s="0" t="s">
        <v>498</v>
      </c>
      <c r="L93" s="0" t="n">
        <v>388</v>
      </c>
      <c r="M93" s="0" t="n">
        <v>1</v>
      </c>
      <c r="N93" s="0" t="n">
        <v>2</v>
      </c>
    </row>
    <row r="94" customFormat="false" ht="12.8" hidden="false" customHeight="false" outlineLevel="0" collapsed="false">
      <c r="A94" s="0" t="s">
        <v>124</v>
      </c>
      <c r="B94" s="0" t="s">
        <v>124</v>
      </c>
      <c r="C94" s="37" t="s">
        <v>480</v>
      </c>
      <c r="D94" s="37" t="s">
        <v>480</v>
      </c>
      <c r="E94" s="0" t="s">
        <v>346</v>
      </c>
      <c r="F94" s="0" t="s">
        <v>238</v>
      </c>
      <c r="G94" s="0" t="s">
        <v>509</v>
      </c>
      <c r="H94" s="0" t="s">
        <v>482</v>
      </c>
      <c r="I94" s="0" t="s">
        <v>483</v>
      </c>
      <c r="J94" s="0" t="s">
        <v>504</v>
      </c>
      <c r="K94" s="0" t="s">
        <v>505</v>
      </c>
      <c r="L94" s="0" t="n">
        <v>392</v>
      </c>
      <c r="M94" s="0" t="n">
        <v>2</v>
      </c>
      <c r="N94" s="0" t="n">
        <v>3</v>
      </c>
    </row>
    <row r="95" customFormat="false" ht="12.8" hidden="false" customHeight="false" outlineLevel="0" collapsed="false">
      <c r="A95" s="0" t="s">
        <v>125</v>
      </c>
      <c r="B95" s="0" t="s">
        <v>125</v>
      </c>
      <c r="C95" s="37" t="s">
        <v>480</v>
      </c>
      <c r="D95" s="37" t="s">
        <v>480</v>
      </c>
      <c r="E95" s="0" t="s">
        <v>345</v>
      </c>
      <c r="F95" s="0" t="s">
        <v>237</v>
      </c>
      <c r="G95" s="0" t="s">
        <v>501</v>
      </c>
      <c r="H95" s="0" t="s">
        <v>489</v>
      </c>
      <c r="I95" s="0" t="s">
        <v>490</v>
      </c>
      <c r="J95" s="0" t="s">
        <v>484</v>
      </c>
      <c r="K95" s="0" t="s">
        <v>485</v>
      </c>
      <c r="L95" s="0" t="n">
        <v>400</v>
      </c>
      <c r="M95" s="0" t="n">
        <v>4</v>
      </c>
      <c r="N95" s="0" t="n">
        <v>5</v>
      </c>
    </row>
    <row r="96" customFormat="false" ht="12.8" hidden="false" customHeight="false" outlineLevel="0" collapsed="false">
      <c r="A96" s="0" t="s">
        <v>126</v>
      </c>
      <c r="B96" s="0" t="s">
        <v>126</v>
      </c>
      <c r="C96" s="37" t="s">
        <v>480</v>
      </c>
      <c r="D96" s="37" t="s">
        <v>480</v>
      </c>
      <c r="E96" s="0" t="s">
        <v>347</v>
      </c>
      <c r="F96" s="0" t="s">
        <v>237</v>
      </c>
      <c r="G96" s="0" t="s">
        <v>127</v>
      </c>
      <c r="H96" s="0" t="s">
        <v>482</v>
      </c>
      <c r="I96" s="0" t="s">
        <v>483</v>
      </c>
      <c r="J96" s="0" t="s">
        <v>487</v>
      </c>
      <c r="K96" s="0" t="s">
        <v>486</v>
      </c>
      <c r="L96" s="0" t="n">
        <v>398</v>
      </c>
      <c r="M96" s="0" t="n">
        <v>2</v>
      </c>
      <c r="N96" s="0" t="n">
        <v>4</v>
      </c>
    </row>
    <row r="97" customFormat="false" ht="12.8" hidden="false" customHeight="false" outlineLevel="0" collapsed="false">
      <c r="A97" s="0" t="s">
        <v>128</v>
      </c>
      <c r="B97" s="0" t="s">
        <v>128</v>
      </c>
      <c r="C97" s="37" t="s">
        <v>491</v>
      </c>
      <c r="D97" s="37" t="s">
        <v>480</v>
      </c>
      <c r="E97" s="0" t="s">
        <v>348</v>
      </c>
      <c r="F97" s="0" t="s">
        <v>236</v>
      </c>
      <c r="G97" s="0" t="s">
        <v>492</v>
      </c>
      <c r="H97" s="0" t="s">
        <v>489</v>
      </c>
      <c r="I97" s="0" t="s">
        <v>490</v>
      </c>
      <c r="J97" s="0" t="s">
        <v>493</v>
      </c>
      <c r="K97" s="0" t="s">
        <v>492</v>
      </c>
      <c r="L97" s="0" t="n">
        <v>404</v>
      </c>
      <c r="M97" s="0" t="n">
        <v>4</v>
      </c>
      <c r="N97" s="0" t="n">
        <v>12</v>
      </c>
    </row>
    <row r="98" customFormat="false" ht="12.8" hidden="false" customHeight="false" outlineLevel="0" collapsed="false">
      <c r="A98" s="0" t="s">
        <v>129</v>
      </c>
      <c r="B98" s="0" t="s">
        <v>129</v>
      </c>
      <c r="C98" s="37" t="s">
        <v>480</v>
      </c>
      <c r="D98" s="37" t="s">
        <v>480</v>
      </c>
      <c r="E98" s="0" t="s">
        <v>351</v>
      </c>
      <c r="F98" s="0" t="s">
        <v>236</v>
      </c>
      <c r="G98" s="0" t="s">
        <v>511</v>
      </c>
      <c r="H98" s="0" t="s">
        <v>482</v>
      </c>
      <c r="I98" s="0" t="s">
        <v>483</v>
      </c>
      <c r="J98" s="0" t="s">
        <v>504</v>
      </c>
      <c r="K98" s="0" t="s">
        <v>505</v>
      </c>
      <c r="L98" s="0" t="n">
        <v>296</v>
      </c>
      <c r="M98" s="0" t="n">
        <v>2</v>
      </c>
      <c r="N98" s="0" t="n">
        <v>11</v>
      </c>
    </row>
    <row r="99" customFormat="false" ht="12.8" hidden="false" customHeight="false" outlineLevel="0" collapsed="false">
      <c r="A99" s="0" t="s">
        <v>130</v>
      </c>
      <c r="B99" s="0" t="s">
        <v>130</v>
      </c>
      <c r="C99" s="37" t="s">
        <v>480</v>
      </c>
      <c r="D99" s="37" t="s">
        <v>480</v>
      </c>
      <c r="E99" s="0" t="s">
        <v>353</v>
      </c>
      <c r="F99" s="0" t="s">
        <v>238</v>
      </c>
      <c r="G99" s="0" t="s">
        <v>501</v>
      </c>
      <c r="H99" s="0" t="s">
        <v>489</v>
      </c>
      <c r="I99" s="0" t="s">
        <v>490</v>
      </c>
      <c r="J99" s="0" t="s">
        <v>484</v>
      </c>
      <c r="K99" s="0" t="s">
        <v>485</v>
      </c>
      <c r="L99" s="0" t="n">
        <v>414</v>
      </c>
      <c r="M99" s="0" t="n">
        <v>4</v>
      </c>
      <c r="N99" s="0" t="n">
        <v>5</v>
      </c>
    </row>
    <row r="100" customFormat="false" ht="12.8" hidden="false" customHeight="false" outlineLevel="0" collapsed="false">
      <c r="A100" s="0" t="s">
        <v>131</v>
      </c>
      <c r="B100" s="0" t="s">
        <v>131</v>
      </c>
      <c r="C100" s="37" t="s">
        <v>480</v>
      </c>
      <c r="D100" s="37" t="s">
        <v>480</v>
      </c>
      <c r="E100" s="0" t="s">
        <v>349</v>
      </c>
      <c r="F100" s="0" t="s">
        <v>236</v>
      </c>
      <c r="G100" s="0" t="s">
        <v>127</v>
      </c>
      <c r="H100" s="0" t="s">
        <v>482</v>
      </c>
      <c r="I100" s="0" t="s">
        <v>483</v>
      </c>
      <c r="J100" s="0" t="s">
        <v>487</v>
      </c>
      <c r="K100" s="0" t="s">
        <v>486</v>
      </c>
      <c r="L100" s="0" t="n">
        <v>417</v>
      </c>
      <c r="M100" s="0" t="n">
        <v>2</v>
      </c>
      <c r="N100" s="0" t="n">
        <v>4</v>
      </c>
    </row>
    <row r="101" customFormat="false" ht="12.8" hidden="false" customHeight="false" outlineLevel="0" collapsed="false">
      <c r="A101" s="0" t="s">
        <v>132</v>
      </c>
      <c r="B101" s="0" t="s">
        <v>132</v>
      </c>
      <c r="C101" s="37" t="s">
        <v>480</v>
      </c>
      <c r="D101" s="37" t="s">
        <v>480</v>
      </c>
      <c r="E101" s="0" t="s">
        <v>354</v>
      </c>
      <c r="F101" s="0" t="s">
        <v>236</v>
      </c>
      <c r="G101" s="0" t="s">
        <v>507</v>
      </c>
      <c r="H101" s="0" t="s">
        <v>482</v>
      </c>
      <c r="I101" s="0" t="s">
        <v>483</v>
      </c>
      <c r="J101" s="0" t="s">
        <v>504</v>
      </c>
      <c r="K101" s="0" t="s">
        <v>505</v>
      </c>
      <c r="L101" s="0" t="n">
        <v>418</v>
      </c>
      <c r="M101" s="0" t="n">
        <v>2</v>
      </c>
      <c r="N101" s="0" t="n">
        <v>11</v>
      </c>
    </row>
    <row r="102" customFormat="false" ht="12.8" hidden="false" customHeight="false" outlineLevel="0" collapsed="false">
      <c r="A102" s="0" t="s">
        <v>133</v>
      </c>
      <c r="B102" s="0" t="s">
        <v>133</v>
      </c>
      <c r="C102" s="37" t="s">
        <v>480</v>
      </c>
      <c r="D102" s="37" t="s">
        <v>480</v>
      </c>
      <c r="E102" s="0" t="s">
        <v>364</v>
      </c>
      <c r="F102" s="0" t="s">
        <v>238</v>
      </c>
      <c r="G102" s="0" t="s">
        <v>29</v>
      </c>
      <c r="H102" s="0" t="s">
        <v>486</v>
      </c>
      <c r="I102" s="0" t="s">
        <v>487</v>
      </c>
      <c r="J102" s="0" t="s">
        <v>487</v>
      </c>
      <c r="K102" s="0" t="s">
        <v>486</v>
      </c>
      <c r="L102" s="0" t="n">
        <v>428</v>
      </c>
      <c r="M102" s="0" t="n">
        <v>3</v>
      </c>
      <c r="N102" s="0" t="n">
        <v>13</v>
      </c>
    </row>
    <row r="103" customFormat="false" ht="12.8" hidden="false" customHeight="false" outlineLevel="0" collapsed="false">
      <c r="A103" s="0" t="s">
        <v>134</v>
      </c>
      <c r="B103" s="0" t="s">
        <v>134</v>
      </c>
      <c r="C103" s="37" t="s">
        <v>480</v>
      </c>
      <c r="D103" s="37" t="s">
        <v>480</v>
      </c>
      <c r="E103" s="0" t="s">
        <v>355</v>
      </c>
      <c r="F103" s="0" t="s">
        <v>237</v>
      </c>
      <c r="G103" s="0" t="s">
        <v>501</v>
      </c>
      <c r="H103" s="0" t="s">
        <v>489</v>
      </c>
      <c r="I103" s="0" t="s">
        <v>490</v>
      </c>
      <c r="J103" s="0" t="s">
        <v>484</v>
      </c>
      <c r="K103" s="0" t="s">
        <v>485</v>
      </c>
      <c r="L103" s="0" t="n">
        <v>422</v>
      </c>
      <c r="M103" s="0" t="n">
        <v>4</v>
      </c>
      <c r="N103" s="0" t="n">
        <v>5</v>
      </c>
    </row>
    <row r="104" customFormat="false" ht="12.8" hidden="false" customHeight="false" outlineLevel="0" collapsed="false">
      <c r="A104" s="0" t="s">
        <v>135</v>
      </c>
      <c r="B104" s="0" t="s">
        <v>135</v>
      </c>
      <c r="C104" s="37" t="s">
        <v>491</v>
      </c>
      <c r="D104" s="37" t="s">
        <v>480</v>
      </c>
      <c r="E104" s="0" t="s">
        <v>361</v>
      </c>
      <c r="F104" s="0" t="s">
        <v>236</v>
      </c>
      <c r="G104" s="0" t="s">
        <v>492</v>
      </c>
      <c r="H104" s="0" t="s">
        <v>489</v>
      </c>
      <c r="I104" s="0" t="s">
        <v>490</v>
      </c>
      <c r="J104" s="0" t="s">
        <v>493</v>
      </c>
      <c r="K104" s="0" t="s">
        <v>492</v>
      </c>
      <c r="L104" s="0" t="n">
        <v>426</v>
      </c>
      <c r="M104" s="0" t="n">
        <v>4</v>
      </c>
      <c r="N104" s="0" t="n">
        <v>12</v>
      </c>
    </row>
    <row r="105" customFormat="false" ht="12.8" hidden="false" customHeight="false" outlineLevel="0" collapsed="false">
      <c r="A105" s="0" t="s">
        <v>136</v>
      </c>
      <c r="B105" s="0" t="s">
        <v>136</v>
      </c>
      <c r="C105" s="37" t="s">
        <v>491</v>
      </c>
      <c r="D105" s="37" t="s">
        <v>480</v>
      </c>
      <c r="E105" s="0" t="s">
        <v>356</v>
      </c>
      <c r="F105" s="0" t="s">
        <v>235</v>
      </c>
      <c r="G105" s="0" t="s">
        <v>492</v>
      </c>
      <c r="H105" s="0" t="s">
        <v>489</v>
      </c>
      <c r="I105" s="0" t="s">
        <v>490</v>
      </c>
      <c r="J105" s="0" t="s">
        <v>493</v>
      </c>
      <c r="K105" s="0" t="s">
        <v>492</v>
      </c>
      <c r="L105" s="0" t="n">
        <v>430</v>
      </c>
      <c r="M105" s="0" t="n">
        <v>4</v>
      </c>
      <c r="N105" s="0" t="n">
        <v>12</v>
      </c>
    </row>
    <row r="106" customFormat="false" ht="12.8" hidden="false" customHeight="false" outlineLevel="0" collapsed="false">
      <c r="A106" s="0" t="s">
        <v>137</v>
      </c>
      <c r="B106" s="0" t="s">
        <v>137</v>
      </c>
      <c r="C106" s="37" t="s">
        <v>480</v>
      </c>
      <c r="D106" s="37" t="s">
        <v>480</v>
      </c>
      <c r="E106" s="0" t="s">
        <v>357</v>
      </c>
      <c r="F106" s="0" t="s">
        <v>237</v>
      </c>
      <c r="G106" s="0" t="s">
        <v>488</v>
      </c>
      <c r="H106" s="0" t="s">
        <v>489</v>
      </c>
      <c r="I106" s="0" t="s">
        <v>490</v>
      </c>
      <c r="J106" s="0" t="s">
        <v>484</v>
      </c>
      <c r="K106" s="0" t="s">
        <v>485</v>
      </c>
      <c r="L106" s="0" t="n">
        <v>434</v>
      </c>
      <c r="M106" s="0" t="n">
        <v>4</v>
      </c>
      <c r="N106" s="0" t="n">
        <v>7</v>
      </c>
    </row>
    <row r="107" customFormat="false" ht="12.8" hidden="false" customHeight="false" outlineLevel="0" collapsed="false">
      <c r="A107" s="0" t="s">
        <v>138</v>
      </c>
      <c r="B107" s="0" t="s">
        <v>138</v>
      </c>
      <c r="C107" s="37" t="s">
        <v>480</v>
      </c>
      <c r="D107" s="37" t="s">
        <v>480</v>
      </c>
      <c r="E107" s="0" t="s">
        <v>362</v>
      </c>
      <c r="F107" s="0" t="s">
        <v>238</v>
      </c>
      <c r="G107" s="0" t="s">
        <v>29</v>
      </c>
      <c r="H107" s="0" t="s">
        <v>486</v>
      </c>
      <c r="I107" s="0" t="s">
        <v>487</v>
      </c>
      <c r="J107" s="0" t="s">
        <v>487</v>
      </c>
      <c r="K107" s="0" t="s">
        <v>486</v>
      </c>
      <c r="L107" s="0" t="n">
        <v>440</v>
      </c>
      <c r="M107" s="0" t="n">
        <v>3</v>
      </c>
      <c r="N107" s="0" t="n">
        <v>13</v>
      </c>
    </row>
    <row r="108" customFormat="false" ht="12.8" hidden="false" customHeight="false" outlineLevel="0" collapsed="false">
      <c r="A108" s="0" t="s">
        <v>139</v>
      </c>
      <c r="B108" s="0" t="s">
        <v>139</v>
      </c>
      <c r="C108" s="37" t="s">
        <v>480</v>
      </c>
      <c r="D108" s="37" t="s">
        <v>480</v>
      </c>
      <c r="E108" s="0" t="s">
        <v>363</v>
      </c>
      <c r="F108" s="0" t="s">
        <v>238</v>
      </c>
      <c r="G108" s="0" t="s">
        <v>29</v>
      </c>
      <c r="H108" s="0" t="s">
        <v>486</v>
      </c>
      <c r="I108" s="0" t="s">
        <v>487</v>
      </c>
      <c r="J108" s="0" t="s">
        <v>487</v>
      </c>
      <c r="K108" s="0" t="s">
        <v>486</v>
      </c>
      <c r="L108" s="0" t="n">
        <v>442</v>
      </c>
      <c r="M108" s="0" t="n">
        <v>3</v>
      </c>
      <c r="N108" s="0" t="n">
        <v>13</v>
      </c>
    </row>
    <row r="109" customFormat="false" ht="12.8" hidden="false" customHeight="false" outlineLevel="0" collapsed="false">
      <c r="A109" s="0" t="s">
        <v>140</v>
      </c>
      <c r="B109" s="0" t="s">
        <v>373</v>
      </c>
      <c r="C109" s="37" t="s">
        <v>480</v>
      </c>
      <c r="D109" s="37" t="s">
        <v>480</v>
      </c>
      <c r="E109" s="0" t="s">
        <v>372</v>
      </c>
      <c r="F109" s="0" t="s">
        <v>237</v>
      </c>
      <c r="G109" s="0" t="s">
        <v>29</v>
      </c>
      <c r="H109" s="0" t="s">
        <v>486</v>
      </c>
      <c r="I109" s="0" t="s">
        <v>487</v>
      </c>
      <c r="J109" s="0" t="s">
        <v>487</v>
      </c>
      <c r="K109" s="0" t="s">
        <v>486</v>
      </c>
      <c r="L109" s="0" t="n">
        <v>807</v>
      </c>
      <c r="M109" s="0" t="n">
        <v>3</v>
      </c>
      <c r="N109" s="0" t="n">
        <v>13</v>
      </c>
    </row>
    <row r="110" customFormat="false" ht="12.8" hidden="false" customHeight="false" outlineLevel="0" collapsed="false">
      <c r="A110" s="0" t="s">
        <v>141</v>
      </c>
      <c r="B110" s="0" t="s">
        <v>141</v>
      </c>
      <c r="C110" s="37" t="s">
        <v>491</v>
      </c>
      <c r="D110" s="37" t="s">
        <v>480</v>
      </c>
      <c r="E110" s="0" t="s">
        <v>369</v>
      </c>
      <c r="F110" s="0" t="s">
        <v>235</v>
      </c>
      <c r="G110" s="0" t="s">
        <v>492</v>
      </c>
      <c r="H110" s="0" t="s">
        <v>489</v>
      </c>
      <c r="I110" s="0" t="s">
        <v>490</v>
      </c>
      <c r="J110" s="0" t="s">
        <v>493</v>
      </c>
      <c r="K110" s="0" t="s">
        <v>492</v>
      </c>
      <c r="L110" s="0" t="n">
        <v>450</v>
      </c>
      <c r="M110" s="0" t="n">
        <v>4</v>
      </c>
      <c r="N110" s="0" t="n">
        <v>12</v>
      </c>
    </row>
    <row r="111" customFormat="false" ht="12.8" hidden="false" customHeight="false" outlineLevel="0" collapsed="false">
      <c r="A111" s="0" t="s">
        <v>142</v>
      </c>
      <c r="B111" s="0" t="s">
        <v>142</v>
      </c>
      <c r="C111" s="37" t="s">
        <v>491</v>
      </c>
      <c r="D111" s="37" t="s">
        <v>480</v>
      </c>
      <c r="E111" s="0" t="s">
        <v>382</v>
      </c>
      <c r="F111" s="0" t="s">
        <v>235</v>
      </c>
      <c r="G111" s="0" t="s">
        <v>492</v>
      </c>
      <c r="H111" s="0" t="s">
        <v>489</v>
      </c>
      <c r="I111" s="0" t="s">
        <v>490</v>
      </c>
      <c r="J111" s="0" t="s">
        <v>493</v>
      </c>
      <c r="K111" s="0" t="s">
        <v>492</v>
      </c>
      <c r="L111" s="0" t="n">
        <v>454</v>
      </c>
      <c r="M111" s="0" t="n">
        <v>4</v>
      </c>
      <c r="N111" s="0" t="n">
        <v>12</v>
      </c>
    </row>
    <row r="112" customFormat="false" ht="12.8" hidden="false" customHeight="false" outlineLevel="0" collapsed="false">
      <c r="A112" s="0" t="s">
        <v>143</v>
      </c>
      <c r="B112" s="0" t="s">
        <v>143</v>
      </c>
      <c r="C112" s="37" t="s">
        <v>480</v>
      </c>
      <c r="D112" s="37" t="s">
        <v>480</v>
      </c>
      <c r="E112" s="0" t="s">
        <v>383</v>
      </c>
      <c r="F112" s="0" t="s">
        <v>237</v>
      </c>
      <c r="G112" s="0" t="s">
        <v>507</v>
      </c>
      <c r="H112" s="0" t="s">
        <v>482</v>
      </c>
      <c r="I112" s="0" t="s">
        <v>483</v>
      </c>
      <c r="J112" s="0" t="s">
        <v>504</v>
      </c>
      <c r="K112" s="0" t="s">
        <v>505</v>
      </c>
      <c r="L112" s="0" t="n">
        <v>458</v>
      </c>
      <c r="M112" s="0" t="n">
        <v>2</v>
      </c>
      <c r="N112" s="0" t="n">
        <v>11</v>
      </c>
    </row>
    <row r="113" customFormat="false" ht="12.8" hidden="false" customHeight="false" outlineLevel="0" collapsed="false">
      <c r="A113" s="0" t="s">
        <v>144</v>
      </c>
      <c r="B113" s="0" t="s">
        <v>144</v>
      </c>
      <c r="C113" s="37" t="s">
        <v>480</v>
      </c>
      <c r="D113" s="37" t="s">
        <v>480</v>
      </c>
      <c r="E113" s="0" t="s">
        <v>370</v>
      </c>
      <c r="F113" s="0" t="s">
        <v>237</v>
      </c>
      <c r="G113" s="0" t="s">
        <v>481</v>
      </c>
      <c r="H113" s="0" t="s">
        <v>482</v>
      </c>
      <c r="I113" s="0" t="s">
        <v>483</v>
      </c>
      <c r="J113" s="0" t="s">
        <v>506</v>
      </c>
      <c r="K113" s="0" t="s">
        <v>481</v>
      </c>
      <c r="L113" s="0" t="n">
        <v>462</v>
      </c>
      <c r="M113" s="0" t="n">
        <v>2</v>
      </c>
      <c r="N113" s="0" t="n">
        <v>10</v>
      </c>
    </row>
    <row r="114" customFormat="false" ht="12.8" hidden="false" customHeight="false" outlineLevel="0" collapsed="false">
      <c r="A114" s="0" t="s">
        <v>145</v>
      </c>
      <c r="B114" s="0" t="s">
        <v>145</v>
      </c>
      <c r="C114" s="37" t="s">
        <v>491</v>
      </c>
      <c r="D114" s="37" t="s">
        <v>480</v>
      </c>
      <c r="E114" s="0" t="s">
        <v>374</v>
      </c>
      <c r="F114" s="0" t="s">
        <v>235</v>
      </c>
      <c r="G114" s="0" t="s">
        <v>492</v>
      </c>
      <c r="H114" s="0" t="s">
        <v>489</v>
      </c>
      <c r="I114" s="0" t="s">
        <v>490</v>
      </c>
      <c r="J114" s="0" t="s">
        <v>493</v>
      </c>
      <c r="K114" s="0" t="s">
        <v>492</v>
      </c>
      <c r="L114" s="0" t="n">
        <v>466</v>
      </c>
      <c r="M114" s="0" t="n">
        <v>4</v>
      </c>
      <c r="N114" s="0" t="n">
        <v>12</v>
      </c>
    </row>
    <row r="115" customFormat="false" ht="12.8" hidden="false" customHeight="false" outlineLevel="0" collapsed="false">
      <c r="A115" s="0" t="s">
        <v>146</v>
      </c>
      <c r="B115" s="0" t="s">
        <v>146</v>
      </c>
      <c r="C115" s="37" t="s">
        <v>480</v>
      </c>
      <c r="D115" s="37" t="s">
        <v>480</v>
      </c>
      <c r="E115" s="0" t="s">
        <v>375</v>
      </c>
      <c r="F115" s="0" t="s">
        <v>238</v>
      </c>
      <c r="G115" s="0" t="s">
        <v>29</v>
      </c>
      <c r="H115" s="0" t="s">
        <v>486</v>
      </c>
      <c r="I115" s="0" t="s">
        <v>487</v>
      </c>
      <c r="J115" s="0" t="s">
        <v>487</v>
      </c>
      <c r="K115" s="0" t="s">
        <v>486</v>
      </c>
      <c r="L115" s="0" t="n">
        <v>470</v>
      </c>
      <c r="M115" s="0" t="n">
        <v>3</v>
      </c>
      <c r="N115" s="0" t="n">
        <v>13</v>
      </c>
    </row>
    <row r="116" customFormat="false" ht="12.8" hidden="false" customHeight="false" outlineLevel="0" collapsed="false">
      <c r="A116" s="0" t="s">
        <v>147</v>
      </c>
      <c r="B116" s="0" t="s">
        <v>147</v>
      </c>
      <c r="C116" s="37" t="s">
        <v>480</v>
      </c>
      <c r="D116" s="37" t="s">
        <v>491</v>
      </c>
      <c r="E116" s="0" t="s">
        <v>514</v>
      </c>
      <c r="F116" s="0" t="s">
        <v>237</v>
      </c>
      <c r="G116" s="0" t="s">
        <v>494</v>
      </c>
      <c r="H116" s="0" t="s">
        <v>495</v>
      </c>
      <c r="I116" s="0" t="s">
        <v>496</v>
      </c>
      <c r="J116" s="0" t="s">
        <v>502</v>
      </c>
      <c r="K116" s="0" t="s">
        <v>502</v>
      </c>
      <c r="L116" s="0" t="n">
        <v>474</v>
      </c>
      <c r="M116" s="0" t="n">
        <v>1</v>
      </c>
      <c r="N116" s="0" t="n">
        <v>2</v>
      </c>
    </row>
    <row r="117" customFormat="false" ht="12.8" hidden="false" customHeight="false" outlineLevel="0" collapsed="false">
      <c r="A117" s="0" t="s">
        <v>148</v>
      </c>
      <c r="B117" s="0" t="s">
        <v>148</v>
      </c>
      <c r="C117" s="37" t="s">
        <v>491</v>
      </c>
      <c r="D117" s="37" t="s">
        <v>480</v>
      </c>
      <c r="E117" s="0" t="s">
        <v>380</v>
      </c>
      <c r="F117" s="0" t="s">
        <v>236</v>
      </c>
      <c r="G117" s="0" t="s">
        <v>492</v>
      </c>
      <c r="H117" s="0" t="s">
        <v>489</v>
      </c>
      <c r="I117" s="0" t="s">
        <v>490</v>
      </c>
      <c r="J117" s="0" t="s">
        <v>493</v>
      </c>
      <c r="K117" s="0" t="s">
        <v>492</v>
      </c>
      <c r="L117" s="0" t="n">
        <v>478</v>
      </c>
      <c r="M117" s="0" t="n">
        <v>4</v>
      </c>
      <c r="N117" s="0" t="n">
        <v>12</v>
      </c>
    </row>
    <row r="118" customFormat="false" ht="12.8" hidden="false" customHeight="false" outlineLevel="0" collapsed="false">
      <c r="A118" s="0" t="s">
        <v>149</v>
      </c>
      <c r="B118" s="0" t="s">
        <v>149</v>
      </c>
      <c r="C118" s="37" t="s">
        <v>491</v>
      </c>
      <c r="D118" s="37" t="s">
        <v>480</v>
      </c>
      <c r="E118" s="0" t="s">
        <v>381</v>
      </c>
      <c r="F118" s="0" t="s">
        <v>237</v>
      </c>
      <c r="G118" s="0" t="s">
        <v>492</v>
      </c>
      <c r="H118" s="0" t="s">
        <v>489</v>
      </c>
      <c r="I118" s="0" t="s">
        <v>490</v>
      </c>
      <c r="J118" s="0" t="s">
        <v>506</v>
      </c>
      <c r="K118" s="0" t="s">
        <v>481</v>
      </c>
      <c r="L118" s="0" t="n">
        <v>480</v>
      </c>
      <c r="M118" s="0" t="n">
        <v>4</v>
      </c>
      <c r="N118" s="0" t="n">
        <v>12</v>
      </c>
    </row>
    <row r="119" customFormat="false" ht="12.8" hidden="false" customHeight="false" outlineLevel="0" collapsed="false">
      <c r="A119" s="0" t="s">
        <v>150</v>
      </c>
      <c r="B119" s="0" t="s">
        <v>150</v>
      </c>
      <c r="C119" s="37" t="s">
        <v>491</v>
      </c>
      <c r="D119" s="37" t="s">
        <v>491</v>
      </c>
      <c r="E119" s="0" t="s">
        <v>515</v>
      </c>
      <c r="F119" s="0" t="s">
        <v>237</v>
      </c>
      <c r="G119" s="0" t="s">
        <v>492</v>
      </c>
      <c r="H119" s="0" t="s">
        <v>489</v>
      </c>
      <c r="I119" s="0" t="s">
        <v>490</v>
      </c>
      <c r="J119" s="0" t="s">
        <v>502</v>
      </c>
      <c r="K119" s="0" t="s">
        <v>502</v>
      </c>
      <c r="L119" s="0" t="n">
        <v>175</v>
      </c>
      <c r="M119" s="0" t="n">
        <v>4</v>
      </c>
      <c r="N119" s="0" t="n">
        <v>12</v>
      </c>
    </row>
    <row r="120" customFormat="false" ht="12.8" hidden="false" customHeight="false" outlineLevel="0" collapsed="false">
      <c r="A120" s="0" t="s">
        <v>151</v>
      </c>
      <c r="B120" s="0" t="s">
        <v>151</v>
      </c>
      <c r="C120" s="37" t="s">
        <v>480</v>
      </c>
      <c r="D120" s="37" t="s">
        <v>480</v>
      </c>
      <c r="E120" s="0" t="s">
        <v>371</v>
      </c>
      <c r="F120" s="0" t="s">
        <v>237</v>
      </c>
      <c r="G120" s="0" t="s">
        <v>494</v>
      </c>
      <c r="H120" s="0" t="s">
        <v>495</v>
      </c>
      <c r="I120" s="0" t="s">
        <v>496</v>
      </c>
      <c r="J120" s="0" t="s">
        <v>497</v>
      </c>
      <c r="K120" s="0" t="s">
        <v>498</v>
      </c>
      <c r="L120" s="0" t="n">
        <v>484</v>
      </c>
      <c r="M120" s="0" t="n">
        <v>1</v>
      </c>
      <c r="N120" s="0" t="n">
        <v>2</v>
      </c>
    </row>
    <row r="121" customFormat="false" ht="12.8" hidden="false" customHeight="false" outlineLevel="0" collapsed="false">
      <c r="A121" s="0" t="s">
        <v>152</v>
      </c>
      <c r="B121" s="0" t="s">
        <v>368</v>
      </c>
      <c r="C121" s="37" t="s">
        <v>480</v>
      </c>
      <c r="D121" s="37" t="s">
        <v>480</v>
      </c>
      <c r="E121" s="0" t="s">
        <v>367</v>
      </c>
      <c r="F121" s="0" t="s">
        <v>236</v>
      </c>
      <c r="G121" s="0" t="s">
        <v>36</v>
      </c>
      <c r="H121" s="0" t="s">
        <v>486</v>
      </c>
      <c r="I121" s="0" t="s">
        <v>487</v>
      </c>
      <c r="J121" s="0" t="s">
        <v>487</v>
      </c>
      <c r="K121" s="0" t="s">
        <v>486</v>
      </c>
      <c r="L121" s="0" t="n">
        <v>498</v>
      </c>
      <c r="M121" s="0" t="n">
        <v>3</v>
      </c>
      <c r="N121" s="0" t="n">
        <v>4</v>
      </c>
    </row>
    <row r="122" customFormat="false" ht="12.8" hidden="false" customHeight="false" outlineLevel="0" collapsed="false">
      <c r="A122" s="0" t="s">
        <v>153</v>
      </c>
      <c r="B122" s="0" t="s">
        <v>153</v>
      </c>
      <c r="C122" s="37" t="s">
        <v>480</v>
      </c>
      <c r="D122" s="37" t="s">
        <v>480</v>
      </c>
      <c r="E122" s="0" t="s">
        <v>378</v>
      </c>
      <c r="F122" s="0" t="s">
        <v>236</v>
      </c>
      <c r="G122" s="0" t="s">
        <v>509</v>
      </c>
      <c r="H122" s="0" t="s">
        <v>482</v>
      </c>
      <c r="I122" s="0" t="s">
        <v>483</v>
      </c>
      <c r="J122" s="0" t="s">
        <v>504</v>
      </c>
      <c r="K122" s="0" t="s">
        <v>505</v>
      </c>
      <c r="L122" s="0" t="n">
        <v>496</v>
      </c>
      <c r="M122" s="0" t="n">
        <v>2</v>
      </c>
      <c r="N122" s="0" t="n">
        <v>3</v>
      </c>
    </row>
    <row r="123" customFormat="false" ht="12.8" hidden="false" customHeight="false" outlineLevel="0" collapsed="false">
      <c r="A123" s="0" t="s">
        <v>154</v>
      </c>
      <c r="B123" s="0" t="s">
        <v>154</v>
      </c>
      <c r="C123" s="37" t="s">
        <v>480</v>
      </c>
      <c r="D123" s="37" t="s">
        <v>480</v>
      </c>
      <c r="E123" s="0" t="s">
        <v>377</v>
      </c>
      <c r="F123" s="0" t="s">
        <v>237</v>
      </c>
      <c r="G123" s="0" t="s">
        <v>29</v>
      </c>
      <c r="H123" s="0" t="s">
        <v>486</v>
      </c>
      <c r="I123" s="0" t="s">
        <v>487</v>
      </c>
      <c r="J123" s="0" t="s">
        <v>487</v>
      </c>
      <c r="K123" s="0" t="s">
        <v>486</v>
      </c>
      <c r="L123" s="0" t="n">
        <v>499</v>
      </c>
      <c r="M123" s="0" t="n">
        <v>3</v>
      </c>
      <c r="N123" s="0" t="n">
        <v>13</v>
      </c>
    </row>
    <row r="124" customFormat="false" ht="12.8" hidden="false" customHeight="false" outlineLevel="0" collapsed="false">
      <c r="A124" s="0" t="s">
        <v>155</v>
      </c>
      <c r="B124" s="0" t="s">
        <v>155</v>
      </c>
      <c r="C124" s="37" t="s">
        <v>480</v>
      </c>
      <c r="D124" s="37" t="s">
        <v>480</v>
      </c>
      <c r="E124" s="0" t="s">
        <v>366</v>
      </c>
      <c r="F124" s="0" t="s">
        <v>236</v>
      </c>
      <c r="G124" s="0" t="s">
        <v>488</v>
      </c>
      <c r="H124" s="0" t="s">
        <v>489</v>
      </c>
      <c r="I124" s="0" t="s">
        <v>490</v>
      </c>
      <c r="J124" s="0" t="s">
        <v>484</v>
      </c>
      <c r="K124" s="0" t="s">
        <v>485</v>
      </c>
      <c r="L124" s="0" t="n">
        <v>504</v>
      </c>
      <c r="M124" s="0" t="n">
        <v>4</v>
      </c>
      <c r="N124" s="0" t="n">
        <v>7</v>
      </c>
    </row>
    <row r="125" customFormat="false" ht="12.8" hidden="false" customHeight="false" outlineLevel="0" collapsed="false">
      <c r="A125" s="0" t="s">
        <v>156</v>
      </c>
      <c r="B125" s="0" t="s">
        <v>156</v>
      </c>
      <c r="C125" s="37" t="s">
        <v>491</v>
      </c>
      <c r="D125" s="37" t="s">
        <v>480</v>
      </c>
      <c r="E125" s="0" t="s">
        <v>379</v>
      </c>
      <c r="F125" s="0" t="s">
        <v>235</v>
      </c>
      <c r="G125" s="0" t="s">
        <v>492</v>
      </c>
      <c r="H125" s="0" t="s">
        <v>489</v>
      </c>
      <c r="I125" s="0" t="s">
        <v>490</v>
      </c>
      <c r="J125" s="0" t="s">
        <v>493</v>
      </c>
      <c r="K125" s="0" t="s">
        <v>492</v>
      </c>
      <c r="L125" s="0" t="n">
        <v>508</v>
      </c>
      <c r="M125" s="0" t="n">
        <v>4</v>
      </c>
      <c r="N125" s="0" t="n">
        <v>12</v>
      </c>
    </row>
    <row r="126" customFormat="false" ht="12.8" hidden="false" customHeight="false" outlineLevel="0" collapsed="false">
      <c r="A126" s="0" t="s">
        <v>157</v>
      </c>
      <c r="B126" s="0" t="s">
        <v>157</v>
      </c>
      <c r="C126" s="37" t="s">
        <v>480</v>
      </c>
      <c r="D126" s="37" t="s">
        <v>480</v>
      </c>
      <c r="E126" s="0" t="s">
        <v>376</v>
      </c>
      <c r="F126" s="0" t="s">
        <v>236</v>
      </c>
      <c r="G126" s="0" t="s">
        <v>507</v>
      </c>
      <c r="H126" s="0" t="s">
        <v>482</v>
      </c>
      <c r="I126" s="0" t="s">
        <v>483</v>
      </c>
      <c r="J126" s="0" t="s">
        <v>504</v>
      </c>
      <c r="K126" s="0" t="s">
        <v>505</v>
      </c>
      <c r="L126" s="0" t="n">
        <v>104</v>
      </c>
      <c r="M126" s="0" t="n">
        <v>2</v>
      </c>
      <c r="N126" s="0" t="n">
        <v>11</v>
      </c>
    </row>
    <row r="127" customFormat="false" ht="12.8" hidden="false" customHeight="false" outlineLevel="0" collapsed="false">
      <c r="A127" s="0" t="s">
        <v>158</v>
      </c>
      <c r="B127" s="0" t="s">
        <v>158</v>
      </c>
      <c r="C127" s="37" t="s">
        <v>491</v>
      </c>
      <c r="D127" s="37" t="s">
        <v>480</v>
      </c>
      <c r="E127" s="0" t="s">
        <v>384</v>
      </c>
      <c r="F127" s="0" t="s">
        <v>237</v>
      </c>
      <c r="G127" s="0" t="s">
        <v>492</v>
      </c>
      <c r="H127" s="0" t="s">
        <v>489</v>
      </c>
      <c r="I127" s="0" t="s">
        <v>490</v>
      </c>
      <c r="J127" s="0" t="s">
        <v>493</v>
      </c>
      <c r="K127" s="0" t="s">
        <v>492</v>
      </c>
      <c r="L127" s="0" t="n">
        <v>516</v>
      </c>
      <c r="M127" s="0" t="n">
        <v>4</v>
      </c>
      <c r="N127" s="0" t="n">
        <v>12</v>
      </c>
    </row>
    <row r="128" customFormat="false" ht="12.8" hidden="false" customHeight="false" outlineLevel="0" collapsed="false">
      <c r="A128" s="0" t="s">
        <v>159</v>
      </c>
      <c r="B128" s="0" t="s">
        <v>159</v>
      </c>
      <c r="C128" s="37" t="s">
        <v>480</v>
      </c>
      <c r="D128" s="37" t="s">
        <v>480</v>
      </c>
      <c r="E128" s="0" t="s">
        <v>391</v>
      </c>
      <c r="F128" s="0" t="s">
        <v>235</v>
      </c>
      <c r="G128" s="0" t="s">
        <v>481</v>
      </c>
      <c r="H128" s="0" t="s">
        <v>482</v>
      </c>
      <c r="I128" s="0" t="s">
        <v>483</v>
      </c>
      <c r="J128" s="0" t="s">
        <v>506</v>
      </c>
      <c r="K128" s="0" t="s">
        <v>481</v>
      </c>
      <c r="L128" s="0" t="n">
        <v>524</v>
      </c>
      <c r="M128" s="0" t="n">
        <v>2</v>
      </c>
      <c r="N128" s="0" t="n">
        <v>10</v>
      </c>
    </row>
    <row r="129" customFormat="false" ht="12.8" hidden="false" customHeight="false" outlineLevel="0" collapsed="false">
      <c r="A129" s="0" t="s">
        <v>160</v>
      </c>
      <c r="B129" s="0" t="s">
        <v>160</v>
      </c>
      <c r="C129" s="37" t="s">
        <v>480</v>
      </c>
      <c r="D129" s="37" t="s">
        <v>480</v>
      </c>
      <c r="E129" s="0" t="s">
        <v>389</v>
      </c>
      <c r="F129" s="0" t="s">
        <v>238</v>
      </c>
      <c r="G129" s="0" t="s">
        <v>29</v>
      </c>
      <c r="H129" s="0" t="s">
        <v>486</v>
      </c>
      <c r="I129" s="0" t="s">
        <v>487</v>
      </c>
      <c r="J129" s="0" t="s">
        <v>487</v>
      </c>
      <c r="K129" s="0" t="s">
        <v>486</v>
      </c>
      <c r="L129" s="0" t="n">
        <v>528</v>
      </c>
      <c r="M129" s="0" t="n">
        <v>3</v>
      </c>
      <c r="N129" s="0" t="n">
        <v>13</v>
      </c>
    </row>
    <row r="130" customFormat="false" ht="12.8" hidden="false" customHeight="false" outlineLevel="0" collapsed="false">
      <c r="A130" s="0" t="s">
        <v>161</v>
      </c>
      <c r="B130" s="0" t="s">
        <v>161</v>
      </c>
      <c r="C130" s="37" t="s">
        <v>480</v>
      </c>
      <c r="D130" s="37" t="s">
        <v>491</v>
      </c>
      <c r="E130" s="0" t="s">
        <v>385</v>
      </c>
      <c r="F130" s="0" t="s">
        <v>238</v>
      </c>
      <c r="G130" s="0" t="s">
        <v>511</v>
      </c>
      <c r="H130" s="0" t="s">
        <v>482</v>
      </c>
      <c r="I130" s="0" t="s">
        <v>483</v>
      </c>
      <c r="J130" s="0" t="s">
        <v>502</v>
      </c>
      <c r="K130" s="0" t="s">
        <v>502</v>
      </c>
      <c r="L130" s="0" t="n">
        <v>540</v>
      </c>
      <c r="M130" s="0" t="n">
        <v>2</v>
      </c>
      <c r="N130" s="0" t="n">
        <v>11</v>
      </c>
    </row>
    <row r="131" customFormat="false" ht="12.8" hidden="false" customHeight="false" outlineLevel="0" collapsed="false">
      <c r="A131" s="0" t="s">
        <v>162</v>
      </c>
      <c r="B131" s="0" t="s">
        <v>162</v>
      </c>
      <c r="C131" s="37" t="s">
        <v>480</v>
      </c>
      <c r="D131" s="37" t="s">
        <v>480</v>
      </c>
      <c r="E131" s="0" t="s">
        <v>392</v>
      </c>
      <c r="F131" s="0" t="s">
        <v>238</v>
      </c>
      <c r="G131" s="0" t="s">
        <v>503</v>
      </c>
      <c r="H131" s="0" t="s">
        <v>482</v>
      </c>
      <c r="I131" s="0" t="s">
        <v>490</v>
      </c>
      <c r="J131" s="0" t="s">
        <v>504</v>
      </c>
      <c r="K131" s="0" t="s">
        <v>505</v>
      </c>
      <c r="L131" s="0" t="n">
        <v>554</v>
      </c>
      <c r="M131" s="0" t="n">
        <v>2</v>
      </c>
      <c r="N131" s="0" t="n">
        <v>1</v>
      </c>
    </row>
    <row r="132" customFormat="false" ht="12.8" hidden="false" customHeight="false" outlineLevel="0" collapsed="false">
      <c r="A132" s="0" t="s">
        <v>163</v>
      </c>
      <c r="B132" s="0" t="s">
        <v>163</v>
      </c>
      <c r="C132" s="37" t="s">
        <v>480</v>
      </c>
      <c r="D132" s="37" t="s">
        <v>480</v>
      </c>
      <c r="E132" s="0" t="s">
        <v>388</v>
      </c>
      <c r="F132" s="0" t="s">
        <v>236</v>
      </c>
      <c r="G132" s="0" t="s">
        <v>494</v>
      </c>
      <c r="H132" s="0" t="s">
        <v>495</v>
      </c>
      <c r="I132" s="0" t="s">
        <v>496</v>
      </c>
      <c r="J132" s="0" t="s">
        <v>499</v>
      </c>
      <c r="K132" s="0" t="s">
        <v>500</v>
      </c>
      <c r="L132" s="0" t="n">
        <v>558</v>
      </c>
      <c r="M132" s="0" t="n">
        <v>1</v>
      </c>
      <c r="N132" s="0" t="n">
        <v>2</v>
      </c>
    </row>
    <row r="133" customFormat="false" ht="12.8" hidden="false" customHeight="false" outlineLevel="0" collapsed="false">
      <c r="A133" s="0" t="s">
        <v>164</v>
      </c>
      <c r="B133" s="0" t="s">
        <v>164</v>
      </c>
      <c r="C133" s="37" t="s">
        <v>491</v>
      </c>
      <c r="D133" s="37" t="s">
        <v>480</v>
      </c>
      <c r="E133" s="0" t="s">
        <v>386</v>
      </c>
      <c r="F133" s="0" t="s">
        <v>235</v>
      </c>
      <c r="G133" s="0" t="s">
        <v>492</v>
      </c>
      <c r="H133" s="0" t="s">
        <v>489</v>
      </c>
      <c r="I133" s="0" t="s">
        <v>490</v>
      </c>
      <c r="J133" s="0" t="s">
        <v>493</v>
      </c>
      <c r="K133" s="0" t="s">
        <v>492</v>
      </c>
      <c r="L133" s="0" t="n">
        <v>562</v>
      </c>
      <c r="M133" s="0" t="n">
        <v>4</v>
      </c>
      <c r="N133" s="0" t="n">
        <v>12</v>
      </c>
    </row>
    <row r="134" customFormat="false" ht="12.8" hidden="false" customHeight="false" outlineLevel="0" collapsed="false">
      <c r="A134" s="0" t="s">
        <v>165</v>
      </c>
      <c r="B134" s="0" t="s">
        <v>165</v>
      </c>
      <c r="C134" s="37" t="s">
        <v>491</v>
      </c>
      <c r="D134" s="37" t="s">
        <v>480</v>
      </c>
      <c r="E134" s="0" t="s">
        <v>387</v>
      </c>
      <c r="F134" s="0" t="s">
        <v>236</v>
      </c>
      <c r="G134" s="0" t="s">
        <v>492</v>
      </c>
      <c r="H134" s="0" t="s">
        <v>489</v>
      </c>
      <c r="I134" s="0" t="s">
        <v>490</v>
      </c>
      <c r="J134" s="0" t="s">
        <v>493</v>
      </c>
      <c r="K134" s="0" t="s">
        <v>492</v>
      </c>
      <c r="L134" s="0" t="n">
        <v>566</v>
      </c>
      <c r="M134" s="0" t="n">
        <v>4</v>
      </c>
      <c r="N134" s="0" t="n">
        <v>12</v>
      </c>
    </row>
    <row r="135" customFormat="false" ht="12.8" hidden="false" customHeight="false" outlineLevel="0" collapsed="false">
      <c r="A135" s="0" t="s">
        <v>166</v>
      </c>
      <c r="B135" s="0" t="s">
        <v>166</v>
      </c>
      <c r="C135" s="37" t="s">
        <v>480</v>
      </c>
      <c r="D135" s="37" t="s">
        <v>480</v>
      </c>
      <c r="E135" s="0" t="s">
        <v>390</v>
      </c>
      <c r="F135" s="0" t="s">
        <v>238</v>
      </c>
      <c r="G135" s="0" t="s">
        <v>510</v>
      </c>
      <c r="H135" s="0" t="s">
        <v>486</v>
      </c>
      <c r="I135" s="0" t="s">
        <v>487</v>
      </c>
      <c r="J135" s="0" t="s">
        <v>487</v>
      </c>
      <c r="K135" s="0" t="s">
        <v>486</v>
      </c>
      <c r="L135" s="0" t="n">
        <v>578</v>
      </c>
      <c r="M135" s="0" t="n">
        <v>3</v>
      </c>
      <c r="N135" s="0" t="n">
        <v>6</v>
      </c>
    </row>
    <row r="136" customFormat="false" ht="12.8" hidden="false" customHeight="false" outlineLevel="0" collapsed="false">
      <c r="A136" s="0" t="s">
        <v>167</v>
      </c>
      <c r="B136" s="0" t="s">
        <v>167</v>
      </c>
      <c r="C136" s="37" t="s">
        <v>480</v>
      </c>
      <c r="D136" s="37" t="s">
        <v>480</v>
      </c>
      <c r="E136" s="0" t="s">
        <v>393</v>
      </c>
      <c r="F136" s="0" t="s">
        <v>238</v>
      </c>
      <c r="G136" s="0" t="s">
        <v>501</v>
      </c>
      <c r="H136" s="0" t="s">
        <v>489</v>
      </c>
      <c r="I136" s="0" t="s">
        <v>490</v>
      </c>
      <c r="J136" s="0" t="s">
        <v>484</v>
      </c>
      <c r="K136" s="0" t="s">
        <v>485</v>
      </c>
      <c r="L136" s="0" t="n">
        <v>512</v>
      </c>
      <c r="M136" s="0" t="n">
        <v>4</v>
      </c>
      <c r="N136" s="0" t="n">
        <v>5</v>
      </c>
    </row>
    <row r="137" customFormat="false" ht="12.8" hidden="false" customHeight="false" outlineLevel="0" collapsed="false">
      <c r="A137" s="0" t="s">
        <v>168</v>
      </c>
      <c r="B137" s="0" t="s">
        <v>168</v>
      </c>
      <c r="C137" s="37" t="s">
        <v>480</v>
      </c>
      <c r="D137" s="37" t="s">
        <v>480</v>
      </c>
      <c r="E137" s="0" t="s">
        <v>394</v>
      </c>
      <c r="F137" s="0" t="s">
        <v>236</v>
      </c>
      <c r="G137" s="0" t="s">
        <v>481</v>
      </c>
      <c r="H137" s="0" t="s">
        <v>482</v>
      </c>
      <c r="I137" s="0" t="s">
        <v>483</v>
      </c>
      <c r="J137" s="0" t="s">
        <v>484</v>
      </c>
      <c r="K137" s="0" t="s">
        <v>485</v>
      </c>
      <c r="L137" s="0" t="n">
        <v>586</v>
      </c>
      <c r="M137" s="0" t="n">
        <v>2</v>
      </c>
      <c r="N137" s="0" t="n">
        <v>10</v>
      </c>
    </row>
    <row r="138" customFormat="false" ht="12.8" hidden="false" customHeight="false" outlineLevel="0" collapsed="false">
      <c r="A138" s="0" t="s">
        <v>169</v>
      </c>
      <c r="B138" s="0" t="s">
        <v>169</v>
      </c>
      <c r="C138" s="37" t="s">
        <v>480</v>
      </c>
      <c r="D138" s="37" t="s">
        <v>480</v>
      </c>
      <c r="E138" s="0" t="s">
        <v>395</v>
      </c>
      <c r="F138" s="0" t="s">
        <v>238</v>
      </c>
      <c r="G138" s="0" t="s">
        <v>494</v>
      </c>
      <c r="H138" s="0" t="s">
        <v>495</v>
      </c>
      <c r="I138" s="0" t="s">
        <v>496</v>
      </c>
      <c r="J138" s="0" t="s">
        <v>499</v>
      </c>
      <c r="K138" s="0" t="s">
        <v>500</v>
      </c>
      <c r="L138" s="0" t="n">
        <v>591</v>
      </c>
      <c r="M138" s="0" t="n">
        <v>1</v>
      </c>
      <c r="N138" s="0" t="n">
        <v>2</v>
      </c>
    </row>
    <row r="139" customFormat="false" ht="12.8" hidden="false" customHeight="false" outlineLevel="0" collapsed="false">
      <c r="A139" s="0" t="s">
        <v>170</v>
      </c>
      <c r="B139" s="0" t="s">
        <v>170</v>
      </c>
      <c r="C139" s="37" t="s">
        <v>480</v>
      </c>
      <c r="D139" s="37" t="s">
        <v>480</v>
      </c>
      <c r="E139" s="0" t="s">
        <v>398</v>
      </c>
      <c r="F139" s="0" t="s">
        <v>236</v>
      </c>
      <c r="G139" s="0" t="s">
        <v>511</v>
      </c>
      <c r="H139" s="0" t="s">
        <v>482</v>
      </c>
      <c r="I139" s="0" t="s">
        <v>483</v>
      </c>
      <c r="J139" s="0" t="s">
        <v>504</v>
      </c>
      <c r="K139" s="0" t="s">
        <v>505</v>
      </c>
      <c r="L139" s="0" t="n">
        <v>598</v>
      </c>
      <c r="M139" s="0" t="n">
        <v>2</v>
      </c>
      <c r="N139" s="0" t="n">
        <v>11</v>
      </c>
    </row>
    <row r="140" customFormat="false" ht="12.8" hidden="false" customHeight="false" outlineLevel="0" collapsed="false">
      <c r="A140" s="0" t="s">
        <v>171</v>
      </c>
      <c r="B140" s="0" t="s">
        <v>171</v>
      </c>
      <c r="C140" s="37" t="s">
        <v>480</v>
      </c>
      <c r="D140" s="37" t="s">
        <v>480</v>
      </c>
      <c r="E140" s="0" t="s">
        <v>404</v>
      </c>
      <c r="F140" s="0" t="s">
        <v>237</v>
      </c>
      <c r="G140" s="0" t="s">
        <v>22</v>
      </c>
      <c r="H140" s="0" t="s">
        <v>495</v>
      </c>
      <c r="I140" s="0" t="s">
        <v>496</v>
      </c>
      <c r="J140" s="0" t="s">
        <v>499</v>
      </c>
      <c r="K140" s="0" t="s">
        <v>500</v>
      </c>
      <c r="L140" s="0" t="n">
        <v>600</v>
      </c>
      <c r="M140" s="0" t="n">
        <v>1</v>
      </c>
      <c r="N140" s="0" t="n">
        <v>9</v>
      </c>
    </row>
    <row r="141" customFormat="false" ht="12.8" hidden="false" customHeight="false" outlineLevel="0" collapsed="false">
      <c r="A141" s="0" t="s">
        <v>172</v>
      </c>
      <c r="B141" s="0" t="s">
        <v>172</v>
      </c>
      <c r="C141" s="37" t="s">
        <v>480</v>
      </c>
      <c r="D141" s="37" t="s">
        <v>480</v>
      </c>
      <c r="E141" s="0" t="s">
        <v>396</v>
      </c>
      <c r="F141" s="0" t="s">
        <v>237</v>
      </c>
      <c r="G141" s="0" t="s">
        <v>22</v>
      </c>
      <c r="H141" s="0" t="s">
        <v>495</v>
      </c>
      <c r="I141" s="0" t="s">
        <v>496</v>
      </c>
      <c r="J141" s="0" t="s">
        <v>499</v>
      </c>
      <c r="K141" s="0" t="s">
        <v>500</v>
      </c>
      <c r="L141" s="0" t="n">
        <v>604</v>
      </c>
      <c r="M141" s="0" t="n">
        <v>1</v>
      </c>
      <c r="N141" s="0" t="n">
        <v>9</v>
      </c>
    </row>
    <row r="142" customFormat="false" ht="12.8" hidden="false" customHeight="false" outlineLevel="0" collapsed="false">
      <c r="A142" s="0" t="s">
        <v>173</v>
      </c>
      <c r="B142" s="0" t="s">
        <v>173</v>
      </c>
      <c r="C142" s="37" t="s">
        <v>480</v>
      </c>
      <c r="D142" s="37" t="s">
        <v>480</v>
      </c>
      <c r="E142" s="0" t="s">
        <v>397</v>
      </c>
      <c r="F142" s="0" t="s">
        <v>236</v>
      </c>
      <c r="G142" s="0" t="s">
        <v>507</v>
      </c>
      <c r="H142" s="0" t="s">
        <v>482</v>
      </c>
      <c r="I142" s="0" t="s">
        <v>483</v>
      </c>
      <c r="J142" s="0" t="s">
        <v>504</v>
      </c>
      <c r="K142" s="0" t="s">
        <v>505</v>
      </c>
      <c r="L142" s="0" t="n">
        <v>608</v>
      </c>
      <c r="M142" s="0" t="n">
        <v>2</v>
      </c>
      <c r="N142" s="0" t="n">
        <v>11</v>
      </c>
    </row>
    <row r="143" customFormat="false" ht="12.8" hidden="false" customHeight="false" outlineLevel="0" collapsed="false">
      <c r="A143" s="0" t="s">
        <v>174</v>
      </c>
      <c r="B143" s="0" t="s">
        <v>174</v>
      </c>
      <c r="C143" s="37" t="s">
        <v>480</v>
      </c>
      <c r="D143" s="37" t="s">
        <v>480</v>
      </c>
      <c r="E143" s="0" t="s">
        <v>399</v>
      </c>
      <c r="F143" s="0" t="s">
        <v>238</v>
      </c>
      <c r="G143" s="0" t="s">
        <v>36</v>
      </c>
      <c r="H143" s="0" t="s">
        <v>486</v>
      </c>
      <c r="I143" s="0" t="s">
        <v>487</v>
      </c>
      <c r="J143" s="0" t="s">
        <v>487</v>
      </c>
      <c r="K143" s="0" t="s">
        <v>486</v>
      </c>
      <c r="L143" s="0" t="n">
        <v>616</v>
      </c>
      <c r="M143" s="0" t="n">
        <v>3</v>
      </c>
      <c r="N143" s="0" t="n">
        <v>4</v>
      </c>
    </row>
    <row r="144" customFormat="false" ht="12.8" hidden="false" customHeight="false" outlineLevel="0" collapsed="false">
      <c r="A144" s="0" t="s">
        <v>175</v>
      </c>
      <c r="B144" s="0" t="s">
        <v>175</v>
      </c>
      <c r="C144" s="37" t="s">
        <v>480</v>
      </c>
      <c r="D144" s="37" t="s">
        <v>480</v>
      </c>
      <c r="E144" s="0" t="s">
        <v>403</v>
      </c>
      <c r="F144" s="0" t="s">
        <v>238</v>
      </c>
      <c r="G144" s="0" t="s">
        <v>29</v>
      </c>
      <c r="H144" s="0" t="s">
        <v>486</v>
      </c>
      <c r="I144" s="0" t="s">
        <v>487</v>
      </c>
      <c r="J144" s="0" t="s">
        <v>487</v>
      </c>
      <c r="K144" s="0" t="s">
        <v>486</v>
      </c>
      <c r="L144" s="0" t="n">
        <v>620</v>
      </c>
      <c r="M144" s="0" t="n">
        <v>3</v>
      </c>
      <c r="N144" s="0" t="n">
        <v>13</v>
      </c>
    </row>
    <row r="145" customFormat="false" ht="12.8" hidden="false" customHeight="false" outlineLevel="0" collapsed="false">
      <c r="A145" s="0" t="s">
        <v>176</v>
      </c>
      <c r="B145" s="0" t="s">
        <v>176</v>
      </c>
      <c r="C145" s="37" t="s">
        <v>480</v>
      </c>
      <c r="D145" s="37" t="s">
        <v>491</v>
      </c>
      <c r="E145" s="0" t="s">
        <v>400</v>
      </c>
      <c r="F145" s="0" t="s">
        <v>238</v>
      </c>
      <c r="G145" s="0" t="s">
        <v>494</v>
      </c>
      <c r="H145" s="0" t="s">
        <v>495</v>
      </c>
      <c r="I145" s="0" t="s">
        <v>496</v>
      </c>
      <c r="J145" s="0" t="s">
        <v>502</v>
      </c>
      <c r="K145" s="0" t="s">
        <v>502</v>
      </c>
      <c r="L145" s="0" t="n">
        <v>630</v>
      </c>
      <c r="M145" s="0" t="n">
        <v>1</v>
      </c>
      <c r="N145" s="0" t="n">
        <v>2</v>
      </c>
    </row>
    <row r="146" customFormat="false" ht="12.8" hidden="false" customHeight="false" outlineLevel="0" collapsed="false">
      <c r="A146" s="0" t="s">
        <v>177</v>
      </c>
      <c r="B146" s="0" t="s">
        <v>177</v>
      </c>
      <c r="C146" s="37" t="s">
        <v>480</v>
      </c>
      <c r="D146" s="37" t="s">
        <v>480</v>
      </c>
      <c r="E146" s="0" t="s">
        <v>407</v>
      </c>
      <c r="F146" s="0" t="s">
        <v>238</v>
      </c>
      <c r="G146" s="0" t="s">
        <v>501</v>
      </c>
      <c r="H146" s="0" t="s">
        <v>489</v>
      </c>
      <c r="I146" s="0" t="s">
        <v>490</v>
      </c>
      <c r="J146" s="0" t="s">
        <v>484</v>
      </c>
      <c r="K146" s="0" t="s">
        <v>485</v>
      </c>
      <c r="L146" s="0" t="n">
        <v>634</v>
      </c>
      <c r="M146" s="0" t="n">
        <v>4</v>
      </c>
      <c r="N146" s="0" t="n">
        <v>5</v>
      </c>
    </row>
    <row r="147" customFormat="false" ht="12.8" hidden="false" customHeight="false" outlineLevel="0" collapsed="false">
      <c r="A147" s="0" t="s">
        <v>178</v>
      </c>
      <c r="B147" s="0" t="s">
        <v>290</v>
      </c>
      <c r="C147" s="37" t="s">
        <v>491</v>
      </c>
      <c r="D147" s="37" t="s">
        <v>480</v>
      </c>
      <c r="E147" s="0" t="s">
        <v>289</v>
      </c>
      <c r="F147" s="0" t="s">
        <v>236</v>
      </c>
      <c r="G147" s="0" t="s">
        <v>492</v>
      </c>
      <c r="H147" s="0" t="s">
        <v>489</v>
      </c>
      <c r="I147" s="0" t="s">
        <v>490</v>
      </c>
      <c r="J147" s="0" t="s">
        <v>493</v>
      </c>
      <c r="K147" s="0" t="s">
        <v>492</v>
      </c>
      <c r="L147" s="0" t="n">
        <v>178</v>
      </c>
      <c r="M147" s="0" t="n">
        <v>4</v>
      </c>
      <c r="N147" s="0" t="n">
        <v>12</v>
      </c>
    </row>
    <row r="148" customFormat="false" ht="12.8" hidden="false" customHeight="false" outlineLevel="0" collapsed="false">
      <c r="A148" s="0" t="s">
        <v>179</v>
      </c>
      <c r="B148" s="0" t="s">
        <v>179</v>
      </c>
      <c r="C148" s="37" t="s">
        <v>480</v>
      </c>
      <c r="D148" s="37" t="s">
        <v>480</v>
      </c>
      <c r="E148" s="0" t="s">
        <v>352</v>
      </c>
      <c r="F148" s="0" t="s">
        <v>238</v>
      </c>
      <c r="G148" s="0" t="s">
        <v>509</v>
      </c>
      <c r="H148" s="0" t="s">
        <v>482</v>
      </c>
      <c r="I148" s="0" t="s">
        <v>483</v>
      </c>
      <c r="J148" s="0" t="s">
        <v>504</v>
      </c>
      <c r="K148" s="0" t="s">
        <v>505</v>
      </c>
      <c r="L148" s="0" t="n">
        <v>410</v>
      </c>
      <c r="M148" s="0" t="n">
        <v>2</v>
      </c>
      <c r="N148" s="0" t="n">
        <v>3</v>
      </c>
    </row>
    <row r="149" customFormat="false" ht="12.8" hidden="false" customHeight="false" outlineLevel="0" collapsed="false">
      <c r="A149" s="0" t="s">
        <v>180</v>
      </c>
      <c r="B149" s="0" t="s">
        <v>180</v>
      </c>
      <c r="C149" s="37" t="s">
        <v>491</v>
      </c>
      <c r="D149" s="37" t="s">
        <v>491</v>
      </c>
      <c r="E149" s="0" t="s">
        <v>516</v>
      </c>
      <c r="F149" s="0" t="s">
        <v>237</v>
      </c>
      <c r="G149" s="0" t="s">
        <v>492</v>
      </c>
      <c r="H149" s="0" t="s">
        <v>489</v>
      </c>
      <c r="I149" s="0" t="s">
        <v>490</v>
      </c>
      <c r="J149" s="0" t="s">
        <v>502</v>
      </c>
      <c r="K149" s="0" t="s">
        <v>502</v>
      </c>
      <c r="L149" s="0" t="n">
        <v>638</v>
      </c>
      <c r="M149" s="0" t="n">
        <v>4</v>
      </c>
      <c r="N149" s="0" t="n">
        <v>12</v>
      </c>
    </row>
    <row r="150" customFormat="false" ht="12.8" hidden="false" customHeight="false" outlineLevel="0" collapsed="false">
      <c r="A150" s="0" t="s">
        <v>181</v>
      </c>
      <c r="B150" s="0" t="s">
        <v>181</v>
      </c>
      <c r="C150" s="37" t="s">
        <v>480</v>
      </c>
      <c r="D150" s="37" t="s">
        <v>480</v>
      </c>
      <c r="E150" s="0" t="s">
        <v>408</v>
      </c>
      <c r="F150" s="0" t="s">
        <v>237</v>
      </c>
      <c r="G150" s="0" t="s">
        <v>36</v>
      </c>
      <c r="H150" s="0" t="s">
        <v>486</v>
      </c>
      <c r="I150" s="0" t="s">
        <v>487</v>
      </c>
      <c r="J150" s="0" t="s">
        <v>487</v>
      </c>
      <c r="K150" s="0" t="s">
        <v>486</v>
      </c>
      <c r="L150" s="0" t="n">
        <v>642</v>
      </c>
      <c r="M150" s="0" t="n">
        <v>3</v>
      </c>
      <c r="N150" s="0" t="n">
        <v>4</v>
      </c>
    </row>
    <row r="151" customFormat="false" ht="12.8" hidden="false" customHeight="false" outlineLevel="0" collapsed="false">
      <c r="A151" s="0" t="s">
        <v>182</v>
      </c>
      <c r="B151" s="0" t="s">
        <v>182</v>
      </c>
      <c r="C151" s="37" t="s">
        <v>480</v>
      </c>
      <c r="D151" s="37" t="s">
        <v>480</v>
      </c>
      <c r="E151" s="0" t="s">
        <v>409</v>
      </c>
      <c r="F151" s="0" t="s">
        <v>237</v>
      </c>
      <c r="G151" s="0" t="s">
        <v>36</v>
      </c>
      <c r="H151" s="0" t="s">
        <v>486</v>
      </c>
      <c r="I151" s="0" t="s">
        <v>487</v>
      </c>
      <c r="J151" s="0" t="s">
        <v>487</v>
      </c>
      <c r="K151" s="0" t="s">
        <v>486</v>
      </c>
      <c r="L151" s="0" t="n">
        <v>643</v>
      </c>
      <c r="M151" s="0" t="n">
        <v>3</v>
      </c>
      <c r="N151" s="0" t="n">
        <v>4</v>
      </c>
    </row>
    <row r="152" customFormat="false" ht="12.8" hidden="false" customHeight="false" outlineLevel="0" collapsed="false">
      <c r="A152" s="0" t="s">
        <v>183</v>
      </c>
      <c r="B152" s="0" t="s">
        <v>183</v>
      </c>
      <c r="C152" s="37" t="s">
        <v>491</v>
      </c>
      <c r="D152" s="37" t="s">
        <v>480</v>
      </c>
      <c r="E152" s="0" t="s">
        <v>410</v>
      </c>
      <c r="F152" s="0" t="s">
        <v>235</v>
      </c>
      <c r="G152" s="0" t="s">
        <v>492</v>
      </c>
      <c r="H152" s="0" t="s">
        <v>489</v>
      </c>
      <c r="I152" s="0" t="s">
        <v>490</v>
      </c>
      <c r="J152" s="0" t="s">
        <v>493</v>
      </c>
      <c r="K152" s="0" t="s">
        <v>492</v>
      </c>
      <c r="L152" s="0" t="n">
        <v>646</v>
      </c>
      <c r="M152" s="0" t="n">
        <v>4</v>
      </c>
      <c r="N152" s="0" t="n">
        <v>12</v>
      </c>
    </row>
    <row r="153" customFormat="false" ht="12.8" hidden="false" customHeight="false" outlineLevel="0" collapsed="false">
      <c r="A153" s="0" t="s">
        <v>184</v>
      </c>
      <c r="B153" s="0" t="s">
        <v>184</v>
      </c>
      <c r="C153" s="37" t="s">
        <v>480</v>
      </c>
      <c r="D153" s="37" t="s">
        <v>480</v>
      </c>
      <c r="E153" s="0" t="s">
        <v>456</v>
      </c>
      <c r="F153" s="0" t="s">
        <v>237</v>
      </c>
      <c r="G153" s="0" t="s">
        <v>511</v>
      </c>
      <c r="H153" s="0" t="s">
        <v>482</v>
      </c>
      <c r="I153" s="0" t="s">
        <v>483</v>
      </c>
      <c r="J153" s="0" t="s">
        <v>504</v>
      </c>
      <c r="K153" s="0" t="s">
        <v>505</v>
      </c>
      <c r="L153" s="0" t="n">
        <v>882</v>
      </c>
      <c r="M153" s="0" t="n">
        <v>2</v>
      </c>
      <c r="N153" s="0" t="n">
        <v>11</v>
      </c>
    </row>
    <row r="154" customFormat="false" ht="12.8" hidden="false" customHeight="false" outlineLevel="0" collapsed="false">
      <c r="A154" s="0" t="s">
        <v>185</v>
      </c>
      <c r="B154" s="0" t="s">
        <v>185</v>
      </c>
      <c r="C154" s="37" t="s">
        <v>491</v>
      </c>
      <c r="D154" s="37" t="s">
        <v>480</v>
      </c>
      <c r="E154" s="0" t="s">
        <v>421</v>
      </c>
      <c r="F154" s="0" t="s">
        <v>236</v>
      </c>
      <c r="G154" s="0" t="s">
        <v>492</v>
      </c>
      <c r="H154" s="0" t="s">
        <v>489</v>
      </c>
      <c r="I154" s="0" t="s">
        <v>490</v>
      </c>
      <c r="J154" s="0" t="s">
        <v>493</v>
      </c>
      <c r="K154" s="0" t="s">
        <v>492</v>
      </c>
      <c r="L154" s="0" t="n">
        <v>678</v>
      </c>
      <c r="M154" s="0" t="n">
        <v>4</v>
      </c>
      <c r="N154" s="0" t="n">
        <v>12</v>
      </c>
    </row>
    <row r="155" customFormat="false" ht="12.8" hidden="false" customHeight="false" outlineLevel="0" collapsed="false">
      <c r="A155" s="0" t="s">
        <v>186</v>
      </c>
      <c r="B155" s="0" t="s">
        <v>186</v>
      </c>
      <c r="C155" s="37" t="s">
        <v>480</v>
      </c>
      <c r="D155" s="37" t="s">
        <v>480</v>
      </c>
      <c r="E155" s="0" t="s">
        <v>411</v>
      </c>
      <c r="F155" s="0" t="s">
        <v>238</v>
      </c>
      <c r="G155" s="0" t="s">
        <v>501</v>
      </c>
      <c r="H155" s="0" t="s">
        <v>489</v>
      </c>
      <c r="I155" s="0" t="s">
        <v>490</v>
      </c>
      <c r="J155" s="0" t="s">
        <v>484</v>
      </c>
      <c r="K155" s="0" t="s">
        <v>485</v>
      </c>
      <c r="L155" s="0" t="n">
        <v>682</v>
      </c>
      <c r="M155" s="0" t="n">
        <v>4</v>
      </c>
      <c r="N155" s="0" t="n">
        <v>5</v>
      </c>
    </row>
    <row r="156" customFormat="false" ht="12.8" hidden="false" customHeight="false" outlineLevel="0" collapsed="false">
      <c r="A156" s="0" t="s">
        <v>187</v>
      </c>
      <c r="B156" s="0" t="s">
        <v>187</v>
      </c>
      <c r="C156" s="37" t="s">
        <v>491</v>
      </c>
      <c r="D156" s="37" t="s">
        <v>480</v>
      </c>
      <c r="E156" s="0" t="s">
        <v>413</v>
      </c>
      <c r="F156" s="0" t="s">
        <v>235</v>
      </c>
      <c r="G156" s="0" t="s">
        <v>492</v>
      </c>
      <c r="H156" s="0" t="s">
        <v>489</v>
      </c>
      <c r="I156" s="0" t="s">
        <v>490</v>
      </c>
      <c r="J156" s="0" t="s">
        <v>493</v>
      </c>
      <c r="K156" s="0" t="s">
        <v>492</v>
      </c>
      <c r="L156" s="0" t="n">
        <v>686</v>
      </c>
      <c r="M156" s="0" t="n">
        <v>4</v>
      </c>
      <c r="N156" s="0" t="n">
        <v>12</v>
      </c>
    </row>
    <row r="157" customFormat="false" ht="12.8" hidden="false" customHeight="false" outlineLevel="0" collapsed="false">
      <c r="A157" s="0" t="s">
        <v>188</v>
      </c>
      <c r="B157" s="0" t="s">
        <v>188</v>
      </c>
      <c r="C157" s="37" t="s">
        <v>480</v>
      </c>
      <c r="D157" s="37" t="s">
        <v>480</v>
      </c>
      <c r="E157" s="0" t="s">
        <v>419</v>
      </c>
      <c r="F157" s="0" t="s">
        <v>237</v>
      </c>
      <c r="G157" s="0" t="s">
        <v>29</v>
      </c>
      <c r="H157" s="0" t="s">
        <v>486</v>
      </c>
      <c r="I157" s="0" t="s">
        <v>487</v>
      </c>
      <c r="J157" s="0" t="s">
        <v>487</v>
      </c>
      <c r="K157" s="0" t="s">
        <v>486</v>
      </c>
      <c r="L157" s="0" t="n">
        <v>688</v>
      </c>
      <c r="M157" s="0" t="n">
        <v>3</v>
      </c>
      <c r="N157" s="0" t="n">
        <v>13</v>
      </c>
    </row>
    <row r="158" customFormat="false" ht="12.8" hidden="false" customHeight="false" outlineLevel="0" collapsed="false">
      <c r="A158" s="0" t="s">
        <v>189</v>
      </c>
      <c r="B158" s="0" t="s">
        <v>189</v>
      </c>
      <c r="C158" s="37" t="s">
        <v>491</v>
      </c>
      <c r="D158" s="37" t="s">
        <v>480</v>
      </c>
      <c r="E158" s="0" t="s">
        <v>428</v>
      </c>
      <c r="F158" s="0" t="s">
        <v>238</v>
      </c>
      <c r="G158" s="0" t="s">
        <v>492</v>
      </c>
      <c r="H158" s="0" t="s">
        <v>489</v>
      </c>
      <c r="I158" s="0" t="s">
        <v>490</v>
      </c>
      <c r="J158" s="0" t="s">
        <v>493</v>
      </c>
      <c r="K158" s="0" t="s">
        <v>492</v>
      </c>
      <c r="L158" s="0" t="n">
        <v>690</v>
      </c>
      <c r="M158" s="0" t="n">
        <v>4</v>
      </c>
      <c r="N158" s="0" t="n">
        <v>12</v>
      </c>
    </row>
    <row r="159" customFormat="false" ht="12.8" hidden="false" customHeight="false" outlineLevel="0" collapsed="false">
      <c r="A159" s="0" t="s">
        <v>190</v>
      </c>
      <c r="B159" s="0" t="s">
        <v>190</v>
      </c>
      <c r="C159" s="37" t="s">
        <v>491</v>
      </c>
      <c r="D159" s="37" t="s">
        <v>480</v>
      </c>
      <c r="E159" s="0" t="s">
        <v>416</v>
      </c>
      <c r="F159" s="0" t="s">
        <v>235</v>
      </c>
      <c r="G159" s="0" t="s">
        <v>492</v>
      </c>
      <c r="H159" s="0" t="s">
        <v>489</v>
      </c>
      <c r="I159" s="0" t="s">
        <v>490</v>
      </c>
      <c r="J159" s="0" t="s">
        <v>493</v>
      </c>
      <c r="K159" s="0" t="s">
        <v>492</v>
      </c>
      <c r="L159" s="0" t="n">
        <v>694</v>
      </c>
      <c r="M159" s="0" t="n">
        <v>4</v>
      </c>
      <c r="N159" s="0" t="n">
        <v>12</v>
      </c>
    </row>
    <row r="160" customFormat="false" ht="12.8" hidden="false" customHeight="false" outlineLevel="0" collapsed="false">
      <c r="A160" s="0" t="s">
        <v>191</v>
      </c>
      <c r="B160" s="0" t="s">
        <v>191</v>
      </c>
      <c r="C160" s="37" t="s">
        <v>480</v>
      </c>
      <c r="D160" s="37" t="s">
        <v>480</v>
      </c>
      <c r="E160" s="0" t="s">
        <v>414</v>
      </c>
      <c r="F160" s="0" t="s">
        <v>238</v>
      </c>
      <c r="G160" s="0" t="s">
        <v>507</v>
      </c>
      <c r="H160" s="0" t="s">
        <v>482</v>
      </c>
      <c r="I160" s="0" t="s">
        <v>483</v>
      </c>
      <c r="J160" s="0" t="s">
        <v>504</v>
      </c>
      <c r="K160" s="0" t="s">
        <v>505</v>
      </c>
      <c r="L160" s="0" t="n">
        <v>702</v>
      </c>
      <c r="M160" s="0" t="n">
        <v>2</v>
      </c>
      <c r="N160" s="0" t="n">
        <v>11</v>
      </c>
    </row>
    <row r="161" customFormat="false" ht="12.8" hidden="false" customHeight="false" outlineLevel="0" collapsed="false">
      <c r="A161" s="0" t="s">
        <v>192</v>
      </c>
      <c r="B161" s="0" t="s">
        <v>192</v>
      </c>
      <c r="C161" s="37" t="s">
        <v>480</v>
      </c>
      <c r="D161" s="37" t="s">
        <v>480</v>
      </c>
      <c r="E161" s="0" t="s">
        <v>423</v>
      </c>
      <c r="F161" s="0" t="s">
        <v>238</v>
      </c>
      <c r="G161" s="0" t="s">
        <v>36</v>
      </c>
      <c r="H161" s="0" t="s">
        <v>486</v>
      </c>
      <c r="I161" s="0" t="s">
        <v>487</v>
      </c>
      <c r="J161" s="0" t="s">
        <v>487</v>
      </c>
      <c r="K161" s="0" t="s">
        <v>486</v>
      </c>
      <c r="L161" s="0" t="n">
        <v>703</v>
      </c>
      <c r="M161" s="0" t="n">
        <v>3</v>
      </c>
      <c r="N161" s="0" t="n">
        <v>4</v>
      </c>
    </row>
    <row r="162" customFormat="false" ht="12.8" hidden="false" customHeight="false" outlineLevel="0" collapsed="false">
      <c r="A162" s="0" t="s">
        <v>193</v>
      </c>
      <c r="B162" s="0" t="s">
        <v>193</v>
      </c>
      <c r="C162" s="37" t="s">
        <v>480</v>
      </c>
      <c r="D162" s="37" t="s">
        <v>480</v>
      </c>
      <c r="E162" s="0" t="s">
        <v>424</v>
      </c>
      <c r="F162" s="0" t="s">
        <v>238</v>
      </c>
      <c r="G162" s="0" t="s">
        <v>29</v>
      </c>
      <c r="H162" s="0" t="s">
        <v>486</v>
      </c>
      <c r="I162" s="0" t="s">
        <v>487</v>
      </c>
      <c r="J162" s="0" t="s">
        <v>487</v>
      </c>
      <c r="K162" s="0" t="s">
        <v>486</v>
      </c>
      <c r="L162" s="0" t="n">
        <v>705</v>
      </c>
      <c r="M162" s="0" t="n">
        <v>3</v>
      </c>
      <c r="N162" s="0" t="n">
        <v>13</v>
      </c>
    </row>
    <row r="163" customFormat="false" ht="12.8" hidden="false" customHeight="false" outlineLevel="0" collapsed="false">
      <c r="A163" s="0" t="s">
        <v>194</v>
      </c>
      <c r="B163" s="0" t="s">
        <v>194</v>
      </c>
      <c r="C163" s="37" t="s">
        <v>480</v>
      </c>
      <c r="D163" s="37" t="s">
        <v>480</v>
      </c>
      <c r="E163" s="0" t="s">
        <v>415</v>
      </c>
      <c r="F163" s="0" t="s">
        <v>236</v>
      </c>
      <c r="G163" s="0" t="s">
        <v>511</v>
      </c>
      <c r="H163" s="0" t="s">
        <v>482</v>
      </c>
      <c r="I163" s="0" t="s">
        <v>483</v>
      </c>
      <c r="J163" s="0" t="s">
        <v>504</v>
      </c>
      <c r="K163" s="0" t="s">
        <v>505</v>
      </c>
      <c r="L163" s="0" t="n">
        <v>90</v>
      </c>
      <c r="M163" s="0" t="n">
        <v>2</v>
      </c>
      <c r="N163" s="0" t="n">
        <v>11</v>
      </c>
    </row>
    <row r="164" customFormat="false" ht="12.8" hidden="false" customHeight="false" outlineLevel="0" collapsed="false">
      <c r="A164" s="0" t="s">
        <v>195</v>
      </c>
      <c r="B164" s="0" t="s">
        <v>195</v>
      </c>
      <c r="C164" s="37" t="s">
        <v>491</v>
      </c>
      <c r="D164" s="37" t="s">
        <v>480</v>
      </c>
      <c r="E164" s="0" t="s">
        <v>418</v>
      </c>
      <c r="F164" s="0" t="s">
        <v>235</v>
      </c>
      <c r="G164" s="0" t="s">
        <v>492</v>
      </c>
      <c r="H164" s="0" t="s">
        <v>489</v>
      </c>
      <c r="I164" s="0" t="s">
        <v>490</v>
      </c>
      <c r="J164" s="0" t="s">
        <v>493</v>
      </c>
      <c r="K164" s="0" t="s">
        <v>492</v>
      </c>
      <c r="L164" s="0" t="n">
        <v>706</v>
      </c>
      <c r="M164" s="0" t="n">
        <v>4</v>
      </c>
      <c r="N164" s="0" t="n">
        <v>12</v>
      </c>
    </row>
    <row r="165" customFormat="false" ht="12.8" hidden="false" customHeight="false" outlineLevel="0" collapsed="false">
      <c r="A165" s="0" t="s">
        <v>196</v>
      </c>
      <c r="B165" s="0" t="s">
        <v>196</v>
      </c>
      <c r="C165" s="37" t="s">
        <v>491</v>
      </c>
      <c r="D165" s="37" t="s">
        <v>480</v>
      </c>
      <c r="E165" s="0" t="s">
        <v>458</v>
      </c>
      <c r="F165" s="0" t="s">
        <v>237</v>
      </c>
      <c r="G165" s="0" t="s">
        <v>492</v>
      </c>
      <c r="H165" s="0" t="s">
        <v>489</v>
      </c>
      <c r="I165" s="0" t="s">
        <v>490</v>
      </c>
      <c r="J165" s="0" t="s">
        <v>493</v>
      </c>
      <c r="K165" s="0" t="s">
        <v>492</v>
      </c>
      <c r="L165" s="0" t="n">
        <v>710</v>
      </c>
      <c r="M165" s="0" t="n">
        <v>4</v>
      </c>
      <c r="N165" s="0" t="n">
        <v>12</v>
      </c>
    </row>
    <row r="166" customFormat="false" ht="12.8" hidden="false" customHeight="false" outlineLevel="0" collapsed="false">
      <c r="A166" s="0" t="s">
        <v>197</v>
      </c>
      <c r="B166" s="0" t="s">
        <v>197</v>
      </c>
      <c r="C166" s="37" t="s">
        <v>491</v>
      </c>
      <c r="D166" s="37" t="s">
        <v>480</v>
      </c>
      <c r="E166" s="0" t="s">
        <v>420</v>
      </c>
      <c r="F166" s="0" t="s">
        <v>235</v>
      </c>
      <c r="G166" s="0" t="s">
        <v>492</v>
      </c>
      <c r="H166" s="0" t="s">
        <v>489</v>
      </c>
      <c r="I166" s="0" t="s">
        <v>490</v>
      </c>
      <c r="J166" s="0" t="s">
        <v>493</v>
      </c>
      <c r="K166" s="0" t="s">
        <v>492</v>
      </c>
      <c r="L166" s="0" t="n">
        <v>728</v>
      </c>
      <c r="M166" s="0" t="n">
        <v>4</v>
      </c>
      <c r="N166" s="0" t="n">
        <v>12</v>
      </c>
    </row>
    <row r="167" customFormat="false" ht="12.8" hidden="false" customHeight="false" outlineLevel="0" collapsed="false">
      <c r="A167" s="0" t="s">
        <v>198</v>
      </c>
      <c r="B167" s="0" t="s">
        <v>198</v>
      </c>
      <c r="C167" s="37" t="s">
        <v>480</v>
      </c>
      <c r="D167" s="37" t="s">
        <v>480</v>
      </c>
      <c r="E167" s="0" t="s">
        <v>309</v>
      </c>
      <c r="F167" s="0" t="s">
        <v>238</v>
      </c>
      <c r="G167" s="0" t="s">
        <v>29</v>
      </c>
      <c r="H167" s="0" t="s">
        <v>486</v>
      </c>
      <c r="I167" s="0" t="s">
        <v>487</v>
      </c>
      <c r="J167" s="0" t="s">
        <v>487</v>
      </c>
      <c r="K167" s="0" t="s">
        <v>486</v>
      </c>
      <c r="L167" s="0" t="n">
        <v>724</v>
      </c>
      <c r="M167" s="0" t="n">
        <v>3</v>
      </c>
      <c r="N167" s="0" t="n">
        <v>13</v>
      </c>
    </row>
    <row r="168" customFormat="false" ht="12.8" hidden="false" customHeight="false" outlineLevel="0" collapsed="false">
      <c r="A168" s="0" t="s">
        <v>199</v>
      </c>
      <c r="B168" s="0" t="s">
        <v>199</v>
      </c>
      <c r="C168" s="37" t="s">
        <v>480</v>
      </c>
      <c r="D168" s="37" t="s">
        <v>480</v>
      </c>
      <c r="E168" s="0" t="s">
        <v>360</v>
      </c>
      <c r="F168" s="0" t="s">
        <v>236</v>
      </c>
      <c r="G168" s="0" t="s">
        <v>481</v>
      </c>
      <c r="H168" s="0" t="s">
        <v>482</v>
      </c>
      <c r="I168" s="0" t="s">
        <v>483</v>
      </c>
      <c r="J168" s="0" t="s">
        <v>506</v>
      </c>
      <c r="K168" s="0" t="s">
        <v>481</v>
      </c>
      <c r="L168" s="0" t="n">
        <v>144</v>
      </c>
      <c r="M168" s="0" t="n">
        <v>2</v>
      </c>
      <c r="N168" s="0" t="n">
        <v>10</v>
      </c>
    </row>
    <row r="169" customFormat="false" ht="12.8" hidden="false" customHeight="false" outlineLevel="0" collapsed="false">
      <c r="A169" s="0" t="s">
        <v>200</v>
      </c>
      <c r="B169" s="0" t="s">
        <v>359</v>
      </c>
      <c r="C169" s="37" t="s">
        <v>480</v>
      </c>
      <c r="D169" s="37" t="s">
        <v>480</v>
      </c>
      <c r="E169" s="0" t="s">
        <v>358</v>
      </c>
      <c r="F169" s="0" t="s">
        <v>237</v>
      </c>
      <c r="G169" s="0" t="s">
        <v>494</v>
      </c>
      <c r="H169" s="0" t="s">
        <v>495</v>
      </c>
      <c r="I169" s="0" t="s">
        <v>496</v>
      </c>
      <c r="J169" s="0" t="s">
        <v>497</v>
      </c>
      <c r="K169" s="0" t="s">
        <v>498</v>
      </c>
      <c r="L169" s="0" t="n">
        <v>662</v>
      </c>
      <c r="M169" s="0" t="n">
        <v>1</v>
      </c>
      <c r="N169" s="0" t="n">
        <v>2</v>
      </c>
    </row>
    <row r="170" customFormat="false" ht="12.8" hidden="false" customHeight="false" outlineLevel="0" collapsed="false">
      <c r="A170" s="0" t="s">
        <v>201</v>
      </c>
      <c r="B170" s="0" t="s">
        <v>450</v>
      </c>
      <c r="C170" s="37" t="s">
        <v>480</v>
      </c>
      <c r="D170" s="37" t="s">
        <v>480</v>
      </c>
      <c r="E170" s="0" t="s">
        <v>449</v>
      </c>
      <c r="F170" s="0" t="s">
        <v>237</v>
      </c>
      <c r="G170" s="0" t="s">
        <v>494</v>
      </c>
      <c r="H170" s="0" t="s">
        <v>495</v>
      </c>
      <c r="I170" s="0" t="s">
        <v>496</v>
      </c>
      <c r="J170" s="0" t="s">
        <v>497</v>
      </c>
      <c r="K170" s="0" t="s">
        <v>498</v>
      </c>
      <c r="L170" s="0" t="n">
        <v>670</v>
      </c>
      <c r="M170" s="0" t="n">
        <v>1</v>
      </c>
      <c r="N170" s="0" t="n">
        <v>2</v>
      </c>
    </row>
    <row r="171" customFormat="false" ht="12.8" hidden="false" customHeight="false" outlineLevel="0" collapsed="false">
      <c r="A171" s="0" t="s">
        <v>202</v>
      </c>
      <c r="B171" s="0" t="s">
        <v>202</v>
      </c>
      <c r="C171" s="37" t="s">
        <v>480</v>
      </c>
      <c r="D171" s="37" t="s">
        <v>491</v>
      </c>
      <c r="E171" s="0" t="s">
        <v>405</v>
      </c>
      <c r="F171" s="0" t="s">
        <v>236</v>
      </c>
      <c r="G171" s="0" t="s">
        <v>501</v>
      </c>
      <c r="H171" s="0" t="s">
        <v>489</v>
      </c>
      <c r="I171" s="0" t="s">
        <v>490</v>
      </c>
      <c r="J171" s="0" t="s">
        <v>502</v>
      </c>
      <c r="K171" s="0" t="s">
        <v>502</v>
      </c>
      <c r="L171" s="0" t="n">
        <v>275</v>
      </c>
      <c r="M171" s="0" t="n">
        <v>4</v>
      </c>
      <c r="N171" s="0" t="n">
        <v>5</v>
      </c>
    </row>
    <row r="172" customFormat="false" ht="12.8" hidden="false" customHeight="false" outlineLevel="0" collapsed="false">
      <c r="A172" s="0" t="s">
        <v>203</v>
      </c>
      <c r="B172" s="0" t="s">
        <v>203</v>
      </c>
      <c r="C172" s="37" t="s">
        <v>480</v>
      </c>
      <c r="D172" s="37" t="s">
        <v>480</v>
      </c>
      <c r="E172" s="0" t="s">
        <v>412</v>
      </c>
      <c r="F172" s="0" t="s">
        <v>236</v>
      </c>
      <c r="G172" s="0" t="s">
        <v>488</v>
      </c>
      <c r="H172" s="0" t="s">
        <v>489</v>
      </c>
      <c r="I172" s="0" t="s">
        <v>490</v>
      </c>
      <c r="J172" s="0" t="s">
        <v>484</v>
      </c>
      <c r="K172" s="0" t="s">
        <v>485</v>
      </c>
      <c r="L172" s="0" t="n">
        <v>729</v>
      </c>
      <c r="M172" s="0" t="n">
        <v>4</v>
      </c>
      <c r="N172" s="0" t="n">
        <v>7</v>
      </c>
    </row>
    <row r="173" customFormat="false" ht="12.8" hidden="false" customHeight="false" outlineLevel="0" collapsed="false">
      <c r="A173" s="0" t="s">
        <v>204</v>
      </c>
      <c r="B173" s="0" t="s">
        <v>204</v>
      </c>
      <c r="C173" s="37" t="s">
        <v>480</v>
      </c>
      <c r="D173" s="37" t="s">
        <v>480</v>
      </c>
      <c r="E173" s="0" t="s">
        <v>422</v>
      </c>
      <c r="F173" s="0" t="s">
        <v>237</v>
      </c>
      <c r="G173" s="0" t="s">
        <v>22</v>
      </c>
      <c r="H173" s="0" t="s">
        <v>495</v>
      </c>
      <c r="I173" s="0" t="s">
        <v>496</v>
      </c>
      <c r="J173" s="0" t="s">
        <v>497</v>
      </c>
      <c r="K173" s="0" t="s">
        <v>498</v>
      </c>
      <c r="L173" s="0" t="n">
        <v>740</v>
      </c>
      <c r="M173" s="0" t="n">
        <v>1</v>
      </c>
      <c r="N173" s="0" t="n">
        <v>9</v>
      </c>
    </row>
    <row r="174" customFormat="false" ht="12.8" hidden="false" customHeight="false" outlineLevel="0" collapsed="false">
      <c r="A174" s="0" t="s">
        <v>205</v>
      </c>
      <c r="B174" s="0" t="s">
        <v>427</v>
      </c>
      <c r="C174" s="37" t="s">
        <v>491</v>
      </c>
      <c r="D174" s="37" t="s">
        <v>480</v>
      </c>
      <c r="E174" s="0" t="s">
        <v>426</v>
      </c>
      <c r="F174" s="0" t="s">
        <v>236</v>
      </c>
      <c r="G174" s="0" t="s">
        <v>492</v>
      </c>
      <c r="H174" s="0" t="s">
        <v>489</v>
      </c>
      <c r="I174" s="0" t="s">
        <v>490</v>
      </c>
      <c r="J174" s="0" t="s">
        <v>493</v>
      </c>
      <c r="K174" s="0" t="s">
        <v>492</v>
      </c>
      <c r="L174" s="0" t="n">
        <v>478</v>
      </c>
      <c r="M174" s="0" t="n">
        <v>4</v>
      </c>
      <c r="N174" s="0" t="n">
        <v>12</v>
      </c>
    </row>
    <row r="175" customFormat="false" ht="12.8" hidden="false" customHeight="false" outlineLevel="0" collapsed="false">
      <c r="A175" s="0" t="s">
        <v>206</v>
      </c>
      <c r="B175" s="0" t="s">
        <v>206</v>
      </c>
      <c r="C175" s="37" t="s">
        <v>480</v>
      </c>
      <c r="D175" s="37" t="s">
        <v>480</v>
      </c>
      <c r="E175" s="0" t="s">
        <v>425</v>
      </c>
      <c r="F175" s="0" t="s">
        <v>238</v>
      </c>
      <c r="G175" s="0" t="s">
        <v>510</v>
      </c>
      <c r="H175" s="0" t="s">
        <v>486</v>
      </c>
      <c r="I175" s="0" t="s">
        <v>487</v>
      </c>
      <c r="J175" s="0" t="s">
        <v>487</v>
      </c>
      <c r="K175" s="0" t="s">
        <v>486</v>
      </c>
      <c r="L175" s="0" t="n">
        <v>752</v>
      </c>
      <c r="M175" s="0" t="n">
        <v>3</v>
      </c>
      <c r="N175" s="0" t="n">
        <v>6</v>
      </c>
    </row>
    <row r="176" customFormat="false" ht="12.8" hidden="false" customHeight="false" outlineLevel="0" collapsed="false">
      <c r="A176" s="0" t="s">
        <v>207</v>
      </c>
      <c r="B176" s="0" t="s">
        <v>207</v>
      </c>
      <c r="C176" s="37" t="s">
        <v>480</v>
      </c>
      <c r="D176" s="37" t="s">
        <v>480</v>
      </c>
      <c r="E176" s="0" t="s">
        <v>281</v>
      </c>
      <c r="F176" s="0" t="s">
        <v>238</v>
      </c>
      <c r="G176" s="0" t="s">
        <v>29</v>
      </c>
      <c r="H176" s="0" t="s">
        <v>486</v>
      </c>
      <c r="I176" s="0" t="s">
        <v>487</v>
      </c>
      <c r="J176" s="0" t="s">
        <v>487</v>
      </c>
      <c r="K176" s="0" t="s">
        <v>486</v>
      </c>
      <c r="L176" s="0" t="n">
        <v>756</v>
      </c>
      <c r="M176" s="0" t="n">
        <v>3</v>
      </c>
      <c r="N176" s="0" t="n">
        <v>13</v>
      </c>
    </row>
    <row r="177" customFormat="false" ht="12.8" hidden="false" customHeight="false" outlineLevel="0" collapsed="false">
      <c r="A177" s="0" t="s">
        <v>208</v>
      </c>
      <c r="B177" s="0" t="s">
        <v>208</v>
      </c>
      <c r="C177" s="37" t="s">
        <v>480</v>
      </c>
      <c r="D177" s="37" t="s">
        <v>480</v>
      </c>
      <c r="E177" s="0" t="s">
        <v>429</v>
      </c>
      <c r="F177" s="0" t="s">
        <v>235</v>
      </c>
      <c r="G177" s="0" t="s">
        <v>501</v>
      </c>
      <c r="H177" s="0" t="s">
        <v>489</v>
      </c>
      <c r="I177" s="0" t="s">
        <v>490</v>
      </c>
      <c r="J177" s="0" t="s">
        <v>484</v>
      </c>
      <c r="K177" s="0" t="s">
        <v>485</v>
      </c>
      <c r="L177" s="0" t="n">
        <v>760</v>
      </c>
      <c r="M177" s="0" t="n">
        <v>4</v>
      </c>
      <c r="N177" s="0" t="n">
        <v>5</v>
      </c>
    </row>
    <row r="178" customFormat="false" ht="12.8" hidden="false" customHeight="false" outlineLevel="0" collapsed="false">
      <c r="A178" s="0" t="s">
        <v>209</v>
      </c>
      <c r="B178" s="0" t="s">
        <v>209</v>
      </c>
      <c r="C178" s="37" t="s">
        <v>480</v>
      </c>
      <c r="D178" s="37" t="s">
        <v>480</v>
      </c>
      <c r="E178" s="0" t="s">
        <v>433</v>
      </c>
      <c r="F178" s="0" t="s">
        <v>235</v>
      </c>
      <c r="G178" s="0" t="s">
        <v>127</v>
      </c>
      <c r="H178" s="0" t="s">
        <v>482</v>
      </c>
      <c r="I178" s="0" t="s">
        <v>483</v>
      </c>
      <c r="J178" s="0" t="s">
        <v>487</v>
      </c>
      <c r="K178" s="0" t="s">
        <v>486</v>
      </c>
      <c r="L178" s="0" t="n">
        <v>762</v>
      </c>
      <c r="M178" s="0" t="n">
        <v>2</v>
      </c>
      <c r="N178" s="0" t="n">
        <v>4</v>
      </c>
    </row>
    <row r="179" customFormat="false" ht="12.8" hidden="false" customHeight="false" outlineLevel="0" collapsed="false">
      <c r="A179" s="0" t="s">
        <v>210</v>
      </c>
      <c r="B179" s="0" t="s">
        <v>210</v>
      </c>
      <c r="C179" s="37" t="s">
        <v>480</v>
      </c>
      <c r="D179" s="37" t="s">
        <v>480</v>
      </c>
      <c r="E179" s="0" t="s">
        <v>432</v>
      </c>
      <c r="F179" s="0" t="s">
        <v>237</v>
      </c>
      <c r="G179" s="0" t="s">
        <v>507</v>
      </c>
      <c r="H179" s="0" t="s">
        <v>482</v>
      </c>
      <c r="I179" s="0" t="s">
        <v>483</v>
      </c>
      <c r="J179" s="0" t="s">
        <v>504</v>
      </c>
      <c r="K179" s="0" t="s">
        <v>505</v>
      </c>
      <c r="L179" s="0" t="n">
        <v>764</v>
      </c>
      <c r="M179" s="0" t="n">
        <v>2</v>
      </c>
      <c r="N179" s="0" t="n">
        <v>11</v>
      </c>
    </row>
    <row r="180" customFormat="false" ht="12.8" hidden="false" customHeight="false" outlineLevel="0" collapsed="false">
      <c r="A180" s="0" t="s">
        <v>211</v>
      </c>
      <c r="B180" s="0" t="s">
        <v>436</v>
      </c>
      <c r="C180" s="37" t="s">
        <v>480</v>
      </c>
      <c r="D180" s="37" t="s">
        <v>480</v>
      </c>
      <c r="E180" s="0" t="s">
        <v>435</v>
      </c>
      <c r="F180" s="0" t="s">
        <v>236</v>
      </c>
      <c r="G180" s="0" t="s">
        <v>507</v>
      </c>
      <c r="H180" s="0" t="s">
        <v>482</v>
      </c>
      <c r="I180" s="0" t="s">
        <v>483</v>
      </c>
      <c r="J180" s="0" t="s">
        <v>504</v>
      </c>
      <c r="K180" s="0" t="s">
        <v>505</v>
      </c>
      <c r="L180" s="0" t="n">
        <v>626</v>
      </c>
      <c r="M180" s="0" t="n">
        <v>2</v>
      </c>
      <c r="N180" s="0" t="n">
        <v>11</v>
      </c>
    </row>
    <row r="181" customFormat="false" ht="12.8" hidden="false" customHeight="false" outlineLevel="0" collapsed="false">
      <c r="A181" s="0" t="s">
        <v>212</v>
      </c>
      <c r="B181" s="0" t="s">
        <v>212</v>
      </c>
      <c r="C181" s="37" t="s">
        <v>491</v>
      </c>
      <c r="D181" s="37" t="s">
        <v>480</v>
      </c>
      <c r="E181" s="0" t="s">
        <v>431</v>
      </c>
      <c r="F181" s="0" t="s">
        <v>235</v>
      </c>
      <c r="G181" s="0" t="s">
        <v>492</v>
      </c>
      <c r="H181" s="0" t="s">
        <v>489</v>
      </c>
      <c r="I181" s="0" t="s">
        <v>490</v>
      </c>
      <c r="J181" s="0" t="s">
        <v>493</v>
      </c>
      <c r="K181" s="0" t="s">
        <v>492</v>
      </c>
      <c r="L181" s="0" t="n">
        <v>768</v>
      </c>
      <c r="M181" s="0" t="n">
        <v>4</v>
      </c>
      <c r="N181" s="0" t="n">
        <v>12</v>
      </c>
    </row>
    <row r="182" customFormat="false" ht="12.8" hidden="false" customHeight="false" outlineLevel="0" collapsed="false">
      <c r="A182" s="0" t="s">
        <v>213</v>
      </c>
      <c r="B182" s="0" t="s">
        <v>213</v>
      </c>
      <c r="C182" s="37" t="s">
        <v>480</v>
      </c>
      <c r="D182" s="37" t="s">
        <v>480</v>
      </c>
      <c r="E182" s="0" t="s">
        <v>437</v>
      </c>
      <c r="F182" s="0" t="s">
        <v>237</v>
      </c>
      <c r="G182" s="0" t="s">
        <v>511</v>
      </c>
      <c r="H182" s="0" t="s">
        <v>482</v>
      </c>
      <c r="I182" s="0" t="s">
        <v>483</v>
      </c>
      <c r="J182" s="0" t="s">
        <v>504</v>
      </c>
      <c r="K182" s="0" t="s">
        <v>505</v>
      </c>
      <c r="L182" s="0" t="n">
        <v>776</v>
      </c>
      <c r="M182" s="0" t="n">
        <v>2</v>
      </c>
      <c r="N182" s="0" t="n">
        <v>11</v>
      </c>
    </row>
    <row r="183" customFormat="false" ht="12.8" hidden="false" customHeight="false" outlineLevel="0" collapsed="false">
      <c r="A183" s="0" t="s">
        <v>214</v>
      </c>
      <c r="B183" s="0" t="s">
        <v>214</v>
      </c>
      <c r="C183" s="37" t="s">
        <v>480</v>
      </c>
      <c r="D183" s="37" t="s">
        <v>480</v>
      </c>
      <c r="E183" s="0" t="s">
        <v>438</v>
      </c>
      <c r="F183" s="0" t="s">
        <v>238</v>
      </c>
      <c r="G183" s="0" t="s">
        <v>494</v>
      </c>
      <c r="H183" s="0" t="s">
        <v>495</v>
      </c>
      <c r="I183" s="0" t="s">
        <v>496</v>
      </c>
      <c r="J183" s="0" t="s">
        <v>497</v>
      </c>
      <c r="K183" s="0" t="s">
        <v>498</v>
      </c>
      <c r="L183" s="0" t="n">
        <v>780</v>
      </c>
      <c r="M183" s="0" t="n">
        <v>1</v>
      </c>
      <c r="N183" s="0" t="n">
        <v>2</v>
      </c>
    </row>
    <row r="184" customFormat="false" ht="12.8" hidden="false" customHeight="false" outlineLevel="0" collapsed="false">
      <c r="A184" s="0" t="s">
        <v>215</v>
      </c>
      <c r="B184" s="0" t="s">
        <v>215</v>
      </c>
      <c r="C184" s="37" t="s">
        <v>480</v>
      </c>
      <c r="D184" s="37" t="s">
        <v>480</v>
      </c>
      <c r="E184" s="0" t="s">
        <v>439</v>
      </c>
      <c r="F184" s="0" t="s">
        <v>236</v>
      </c>
      <c r="G184" s="0" t="s">
        <v>488</v>
      </c>
      <c r="H184" s="0" t="s">
        <v>489</v>
      </c>
      <c r="I184" s="0" t="s">
        <v>490</v>
      </c>
      <c r="J184" s="0" t="s">
        <v>484</v>
      </c>
      <c r="K184" s="0" t="s">
        <v>485</v>
      </c>
      <c r="L184" s="0" t="n">
        <v>788</v>
      </c>
      <c r="M184" s="0" t="n">
        <v>4</v>
      </c>
      <c r="N184" s="0" t="n">
        <v>7</v>
      </c>
    </row>
    <row r="185" customFormat="false" ht="12.8" hidden="false" customHeight="false" outlineLevel="0" collapsed="false">
      <c r="A185" s="0" t="s">
        <v>216</v>
      </c>
      <c r="B185" s="0" t="s">
        <v>216</v>
      </c>
      <c r="C185" s="37" t="s">
        <v>480</v>
      </c>
      <c r="D185" s="37" t="s">
        <v>480</v>
      </c>
      <c r="E185" s="0" t="s">
        <v>440</v>
      </c>
      <c r="F185" s="0" t="s">
        <v>237</v>
      </c>
      <c r="G185" s="0" t="s">
        <v>501</v>
      </c>
      <c r="H185" s="0" t="s">
        <v>489</v>
      </c>
      <c r="I185" s="0" t="s">
        <v>490</v>
      </c>
      <c r="J185" s="0" t="s">
        <v>487</v>
      </c>
      <c r="K185" s="0" t="s">
        <v>486</v>
      </c>
      <c r="L185" s="0" t="n">
        <v>792</v>
      </c>
      <c r="M185" s="0" t="n">
        <v>4</v>
      </c>
      <c r="N185" s="0" t="n">
        <v>5</v>
      </c>
    </row>
    <row r="186" customFormat="false" ht="12.8" hidden="false" customHeight="false" outlineLevel="0" collapsed="false">
      <c r="A186" s="0" t="s">
        <v>217</v>
      </c>
      <c r="B186" s="0" t="s">
        <v>217</v>
      </c>
      <c r="C186" s="37" t="s">
        <v>480</v>
      </c>
      <c r="D186" s="37" t="s">
        <v>480</v>
      </c>
      <c r="E186" s="0" t="s">
        <v>434</v>
      </c>
      <c r="F186" s="0" t="s">
        <v>237</v>
      </c>
      <c r="G186" s="0" t="s">
        <v>127</v>
      </c>
      <c r="H186" s="0" t="s">
        <v>482</v>
      </c>
      <c r="I186" s="0" t="s">
        <v>483</v>
      </c>
      <c r="J186" s="0" t="s">
        <v>487</v>
      </c>
      <c r="K186" s="0" t="s">
        <v>486</v>
      </c>
      <c r="L186" s="0" t="n">
        <v>795</v>
      </c>
      <c r="M186" s="0" t="n">
        <v>2</v>
      </c>
      <c r="N186" s="0" t="n">
        <v>4</v>
      </c>
    </row>
    <row r="187" customFormat="false" ht="12.8" hidden="false" customHeight="false" outlineLevel="0" collapsed="false">
      <c r="A187" s="0" t="s">
        <v>218</v>
      </c>
      <c r="B187" s="0" t="s">
        <v>218</v>
      </c>
      <c r="C187" s="37" t="s">
        <v>491</v>
      </c>
      <c r="D187" s="37" t="s">
        <v>480</v>
      </c>
      <c r="E187" s="0" t="s">
        <v>443</v>
      </c>
      <c r="F187" s="0" t="s">
        <v>235</v>
      </c>
      <c r="G187" s="0" t="s">
        <v>492</v>
      </c>
      <c r="H187" s="0" t="s">
        <v>489</v>
      </c>
      <c r="I187" s="0" t="s">
        <v>490</v>
      </c>
      <c r="J187" s="0" t="s">
        <v>493</v>
      </c>
      <c r="K187" s="0" t="s">
        <v>492</v>
      </c>
      <c r="L187" s="0" t="n">
        <v>800</v>
      </c>
      <c r="M187" s="0" t="n">
        <v>4</v>
      </c>
      <c r="N187" s="0" t="n">
        <v>12</v>
      </c>
    </row>
    <row r="188" customFormat="false" ht="12.8" hidden="false" customHeight="false" outlineLevel="0" collapsed="false">
      <c r="A188" s="0" t="s">
        <v>219</v>
      </c>
      <c r="B188" s="0" t="s">
        <v>219</v>
      </c>
      <c r="C188" s="37" t="s">
        <v>480</v>
      </c>
      <c r="D188" s="37" t="s">
        <v>480</v>
      </c>
      <c r="E188" s="0" t="s">
        <v>444</v>
      </c>
      <c r="F188" s="0" t="s">
        <v>236</v>
      </c>
      <c r="G188" s="0" t="s">
        <v>36</v>
      </c>
      <c r="H188" s="0" t="s">
        <v>486</v>
      </c>
      <c r="I188" s="0" t="s">
        <v>487</v>
      </c>
      <c r="J188" s="0" t="s">
        <v>487</v>
      </c>
      <c r="K188" s="0" t="s">
        <v>486</v>
      </c>
      <c r="L188" s="0" t="n">
        <v>804</v>
      </c>
      <c r="M188" s="0" t="n">
        <v>3</v>
      </c>
      <c r="N188" s="0" t="n">
        <v>4</v>
      </c>
    </row>
    <row r="189" customFormat="false" ht="12.8" hidden="false" customHeight="false" outlineLevel="0" collapsed="false">
      <c r="A189" s="0" t="s">
        <v>220</v>
      </c>
      <c r="B189" s="0" t="s">
        <v>220</v>
      </c>
      <c r="C189" s="37" t="s">
        <v>480</v>
      </c>
      <c r="D189" s="37" t="s">
        <v>480</v>
      </c>
      <c r="E189" s="0" t="s">
        <v>254</v>
      </c>
      <c r="F189" s="0" t="s">
        <v>238</v>
      </c>
      <c r="G189" s="0" t="s">
        <v>501</v>
      </c>
      <c r="H189" s="0" t="s">
        <v>489</v>
      </c>
      <c r="I189" s="0" t="s">
        <v>490</v>
      </c>
      <c r="J189" s="0" t="s">
        <v>484</v>
      </c>
      <c r="K189" s="0" t="s">
        <v>485</v>
      </c>
      <c r="L189" s="0" t="n">
        <v>784</v>
      </c>
      <c r="M189" s="0" t="n">
        <v>4</v>
      </c>
      <c r="N189" s="0" t="n">
        <v>5</v>
      </c>
    </row>
    <row r="190" customFormat="false" ht="12.8" hidden="false" customHeight="false" outlineLevel="0" collapsed="false">
      <c r="A190" s="0" t="s">
        <v>221</v>
      </c>
      <c r="B190" s="0" t="s">
        <v>221</v>
      </c>
      <c r="C190" s="37" t="s">
        <v>480</v>
      </c>
      <c r="D190" s="37" t="s">
        <v>480</v>
      </c>
      <c r="E190" s="0" t="s">
        <v>318</v>
      </c>
      <c r="F190" s="0" t="s">
        <v>238</v>
      </c>
      <c r="G190" s="0" t="s">
        <v>29</v>
      </c>
      <c r="H190" s="0" t="s">
        <v>486</v>
      </c>
      <c r="I190" s="0" t="s">
        <v>487</v>
      </c>
      <c r="J190" s="0" t="s">
        <v>487</v>
      </c>
      <c r="K190" s="0" t="s">
        <v>486</v>
      </c>
      <c r="L190" s="0" t="n">
        <v>826</v>
      </c>
      <c r="M190" s="0" t="n">
        <v>3</v>
      </c>
      <c r="N190" s="0" t="n">
        <v>13</v>
      </c>
    </row>
    <row r="191" customFormat="false" ht="12.8" hidden="false" customHeight="false" outlineLevel="0" collapsed="false">
      <c r="A191" s="0" t="s">
        <v>222</v>
      </c>
      <c r="B191" s="0" t="s">
        <v>222</v>
      </c>
      <c r="C191" s="37" t="s">
        <v>491</v>
      </c>
      <c r="D191" s="37" t="s">
        <v>480</v>
      </c>
      <c r="E191" s="0" t="s">
        <v>442</v>
      </c>
      <c r="F191" s="0" t="s">
        <v>235</v>
      </c>
      <c r="G191" s="0" t="s">
        <v>492</v>
      </c>
      <c r="H191" s="0" t="s">
        <v>489</v>
      </c>
      <c r="I191" s="0" t="s">
        <v>490</v>
      </c>
      <c r="J191" s="0" t="s">
        <v>493</v>
      </c>
      <c r="K191" s="0" t="s">
        <v>492</v>
      </c>
      <c r="L191" s="0" t="n">
        <v>834</v>
      </c>
      <c r="M191" s="0" t="n">
        <v>4</v>
      </c>
      <c r="N191" s="0" t="n">
        <v>12</v>
      </c>
    </row>
    <row r="192" customFormat="false" ht="12.8" hidden="false" customHeight="false" outlineLevel="0" collapsed="false">
      <c r="A192" s="0" t="s">
        <v>223</v>
      </c>
      <c r="B192" s="0" t="s">
        <v>447</v>
      </c>
      <c r="C192" s="37" t="s">
        <v>480</v>
      </c>
      <c r="D192" s="37" t="s">
        <v>480</v>
      </c>
      <c r="E192" s="0" t="s">
        <v>446</v>
      </c>
      <c r="F192" s="0" t="s">
        <v>238</v>
      </c>
      <c r="G192" s="0" t="s">
        <v>508</v>
      </c>
      <c r="H192" s="0" t="s">
        <v>495</v>
      </c>
      <c r="I192" s="0" t="s">
        <v>496</v>
      </c>
      <c r="J192" s="0" t="s">
        <v>497</v>
      </c>
      <c r="K192" s="0" t="s">
        <v>498</v>
      </c>
      <c r="L192" s="0" t="n">
        <v>840</v>
      </c>
      <c r="M192" s="0" t="n">
        <v>1</v>
      </c>
      <c r="N192" s="0" t="n">
        <v>8</v>
      </c>
    </row>
    <row r="193" customFormat="false" ht="12.8" hidden="false" customHeight="false" outlineLevel="0" collapsed="false">
      <c r="A193" s="0" t="s">
        <v>224</v>
      </c>
      <c r="B193" s="0" t="s">
        <v>224</v>
      </c>
      <c r="C193" s="37" t="s">
        <v>480</v>
      </c>
      <c r="D193" s="37" t="s">
        <v>491</v>
      </c>
      <c r="E193" s="0" t="s">
        <v>453</v>
      </c>
      <c r="F193" s="0" t="s">
        <v>238</v>
      </c>
      <c r="G193" s="0" t="s">
        <v>494</v>
      </c>
      <c r="H193" s="0" t="s">
        <v>495</v>
      </c>
      <c r="I193" s="0" t="s">
        <v>496</v>
      </c>
      <c r="J193" s="0" t="s">
        <v>502</v>
      </c>
      <c r="K193" s="0" t="s">
        <v>502</v>
      </c>
      <c r="L193" s="0" t="n">
        <v>850</v>
      </c>
      <c r="M193" s="0" t="n">
        <v>1</v>
      </c>
      <c r="N193" s="0" t="n">
        <v>2</v>
      </c>
    </row>
    <row r="194" customFormat="false" ht="12.8" hidden="false" customHeight="false" outlineLevel="0" collapsed="false">
      <c r="A194" s="0" t="s">
        <v>225</v>
      </c>
      <c r="B194" s="0" t="s">
        <v>225</v>
      </c>
      <c r="C194" s="37" t="s">
        <v>480</v>
      </c>
      <c r="D194" s="37" t="s">
        <v>480</v>
      </c>
      <c r="E194" s="0" t="s">
        <v>445</v>
      </c>
      <c r="F194" s="0" t="s">
        <v>238</v>
      </c>
      <c r="G194" s="0" t="s">
        <v>22</v>
      </c>
      <c r="H194" s="0" t="s">
        <v>495</v>
      </c>
      <c r="I194" s="0" t="s">
        <v>496</v>
      </c>
      <c r="J194" s="0" t="s">
        <v>499</v>
      </c>
      <c r="K194" s="0" t="s">
        <v>500</v>
      </c>
      <c r="L194" s="0" t="n">
        <v>858</v>
      </c>
      <c r="M194" s="0" t="n">
        <v>1</v>
      </c>
      <c r="N194" s="0" t="n">
        <v>9</v>
      </c>
    </row>
    <row r="195" customFormat="false" ht="12.8" hidden="false" customHeight="false" outlineLevel="0" collapsed="false">
      <c r="A195" s="0" t="s">
        <v>226</v>
      </c>
      <c r="B195" s="0" t="s">
        <v>226</v>
      </c>
      <c r="C195" s="37" t="s">
        <v>480</v>
      </c>
      <c r="D195" s="37" t="s">
        <v>480</v>
      </c>
      <c r="E195" s="0" t="s">
        <v>448</v>
      </c>
      <c r="F195" s="0" t="s">
        <v>236</v>
      </c>
      <c r="G195" s="0" t="s">
        <v>127</v>
      </c>
      <c r="H195" s="0" t="s">
        <v>482</v>
      </c>
      <c r="I195" s="0" t="s">
        <v>483</v>
      </c>
      <c r="J195" s="0" t="s">
        <v>487</v>
      </c>
      <c r="K195" s="0" t="s">
        <v>486</v>
      </c>
      <c r="L195" s="0" t="n">
        <v>860</v>
      </c>
      <c r="M195" s="0" t="n">
        <v>2</v>
      </c>
      <c r="N195" s="0" t="n">
        <v>4</v>
      </c>
    </row>
    <row r="196" customFormat="false" ht="12.8" hidden="false" customHeight="false" outlineLevel="0" collapsed="false">
      <c r="A196" s="0" t="s">
        <v>227</v>
      </c>
      <c r="B196" s="0" t="s">
        <v>227</v>
      </c>
      <c r="C196" s="37" t="s">
        <v>480</v>
      </c>
      <c r="D196" s="37" t="s">
        <v>480</v>
      </c>
      <c r="E196" s="0" t="s">
        <v>455</v>
      </c>
      <c r="F196" s="0" t="s">
        <v>236</v>
      </c>
      <c r="G196" s="0" t="s">
        <v>511</v>
      </c>
      <c r="H196" s="0" t="s">
        <v>482</v>
      </c>
      <c r="I196" s="0" t="s">
        <v>483</v>
      </c>
      <c r="J196" s="0" t="s">
        <v>504</v>
      </c>
      <c r="K196" s="0" t="s">
        <v>505</v>
      </c>
      <c r="L196" s="0" t="n">
        <v>548</v>
      </c>
      <c r="M196" s="0" t="n">
        <v>2</v>
      </c>
      <c r="N196" s="0" t="n">
        <v>11</v>
      </c>
    </row>
    <row r="197" customFormat="false" ht="12.8" hidden="false" customHeight="false" outlineLevel="0" collapsed="false">
      <c r="A197" s="0" t="s">
        <v>228</v>
      </c>
      <c r="B197" s="0" t="s">
        <v>452</v>
      </c>
      <c r="C197" s="37" t="s">
        <v>480</v>
      </c>
      <c r="D197" s="37" t="s">
        <v>480</v>
      </c>
      <c r="E197" s="0" t="s">
        <v>451</v>
      </c>
      <c r="F197" s="0" t="s">
        <v>237</v>
      </c>
      <c r="G197" s="0" t="s">
        <v>22</v>
      </c>
      <c r="H197" s="0" t="s">
        <v>495</v>
      </c>
      <c r="I197" s="0" t="s">
        <v>496</v>
      </c>
      <c r="J197" s="0" t="s">
        <v>499</v>
      </c>
      <c r="K197" s="0" t="s">
        <v>500</v>
      </c>
      <c r="L197" s="0" t="n">
        <v>862</v>
      </c>
      <c r="M197" s="0" t="n">
        <v>1</v>
      </c>
      <c r="N197" s="0" t="n">
        <v>9</v>
      </c>
    </row>
    <row r="198" customFormat="false" ht="12.8" hidden="false" customHeight="false" outlineLevel="0" collapsed="false">
      <c r="A198" s="0" t="s">
        <v>229</v>
      </c>
      <c r="B198" s="0" t="s">
        <v>229</v>
      </c>
      <c r="C198" s="37" t="s">
        <v>480</v>
      </c>
      <c r="D198" s="37" t="s">
        <v>480</v>
      </c>
      <c r="E198" s="0" t="s">
        <v>454</v>
      </c>
      <c r="F198" s="0" t="s">
        <v>236</v>
      </c>
      <c r="G198" s="0" t="s">
        <v>507</v>
      </c>
      <c r="H198" s="0" t="s">
        <v>482</v>
      </c>
      <c r="I198" s="0" t="s">
        <v>483</v>
      </c>
      <c r="J198" s="0" t="s">
        <v>504</v>
      </c>
      <c r="K198" s="0" t="s">
        <v>505</v>
      </c>
      <c r="L198" s="0" t="n">
        <v>704</v>
      </c>
      <c r="M198" s="0" t="n">
        <v>2</v>
      </c>
      <c r="N198" s="0" t="n">
        <v>11</v>
      </c>
    </row>
    <row r="199" customFormat="false" ht="12.8" hidden="false" customHeight="false" outlineLevel="0" collapsed="false">
      <c r="A199" s="0" t="s">
        <v>230</v>
      </c>
      <c r="B199" s="0" t="s">
        <v>230</v>
      </c>
      <c r="C199" s="37" t="s">
        <v>480</v>
      </c>
      <c r="D199" s="37" t="s">
        <v>491</v>
      </c>
      <c r="E199" s="0" t="s">
        <v>517</v>
      </c>
      <c r="F199" s="0" t="s">
        <v>237</v>
      </c>
      <c r="G199" s="0" t="s">
        <v>488</v>
      </c>
      <c r="H199" s="0" t="s">
        <v>489</v>
      </c>
      <c r="I199" s="0" t="s">
        <v>490</v>
      </c>
      <c r="J199" s="0" t="s">
        <v>502</v>
      </c>
      <c r="K199" s="0" t="s">
        <v>502</v>
      </c>
      <c r="L199" s="0" t="n">
        <v>732</v>
      </c>
      <c r="M199" s="0" t="n">
        <v>4</v>
      </c>
      <c r="N199" s="0" t="n">
        <v>7</v>
      </c>
    </row>
    <row r="200" customFormat="false" ht="12.8" hidden="false" customHeight="false" outlineLevel="0" collapsed="false">
      <c r="A200" s="0" t="s">
        <v>231</v>
      </c>
      <c r="B200" s="0" t="s">
        <v>231</v>
      </c>
      <c r="C200" s="37" t="s">
        <v>480</v>
      </c>
      <c r="D200" s="37" t="s">
        <v>480</v>
      </c>
      <c r="E200" s="0" t="s">
        <v>457</v>
      </c>
      <c r="F200" s="0" t="s">
        <v>235</v>
      </c>
      <c r="G200" s="0" t="s">
        <v>501</v>
      </c>
      <c r="H200" s="0" t="s">
        <v>489</v>
      </c>
      <c r="I200" s="0" t="s">
        <v>490</v>
      </c>
      <c r="J200" s="0" t="s">
        <v>484</v>
      </c>
      <c r="K200" s="0" t="s">
        <v>485</v>
      </c>
      <c r="L200" s="0" t="n">
        <v>887</v>
      </c>
      <c r="M200" s="0" t="n">
        <v>4</v>
      </c>
      <c r="N200" s="0" t="n">
        <v>5</v>
      </c>
    </row>
    <row r="201" customFormat="false" ht="12.8" hidden="false" customHeight="false" outlineLevel="0" collapsed="false">
      <c r="A201" s="0" t="s">
        <v>232</v>
      </c>
      <c r="B201" s="0" t="s">
        <v>232</v>
      </c>
      <c r="C201" s="37" t="s">
        <v>491</v>
      </c>
      <c r="D201" s="37" t="s">
        <v>480</v>
      </c>
      <c r="E201" s="0" t="s">
        <v>459</v>
      </c>
      <c r="F201" s="0" t="s">
        <v>236</v>
      </c>
      <c r="G201" s="0" t="s">
        <v>492</v>
      </c>
      <c r="H201" s="0" t="s">
        <v>489</v>
      </c>
      <c r="I201" s="0" t="s">
        <v>490</v>
      </c>
      <c r="J201" s="0" t="s">
        <v>493</v>
      </c>
      <c r="K201" s="0" t="s">
        <v>492</v>
      </c>
      <c r="L201" s="0" t="n">
        <v>894</v>
      </c>
      <c r="M201" s="0" t="n">
        <v>4</v>
      </c>
      <c r="N201" s="0" t="n">
        <v>12</v>
      </c>
    </row>
    <row r="202" customFormat="false" ht="12.8" hidden="false" customHeight="false" outlineLevel="0" collapsed="false">
      <c r="A202" s="0" t="s">
        <v>233</v>
      </c>
      <c r="B202" s="0" t="s">
        <v>233</v>
      </c>
      <c r="C202" s="37" t="s">
        <v>491</v>
      </c>
      <c r="D202" s="37" t="s">
        <v>480</v>
      </c>
      <c r="E202" s="0" t="s">
        <v>460</v>
      </c>
      <c r="F202" s="0" t="s">
        <v>235</v>
      </c>
      <c r="G202" s="0" t="s">
        <v>492</v>
      </c>
      <c r="H202" s="0" t="s">
        <v>489</v>
      </c>
      <c r="I202" s="0" t="s">
        <v>490</v>
      </c>
      <c r="J202" s="0" t="s">
        <v>493</v>
      </c>
      <c r="K202" s="0" t="s">
        <v>492</v>
      </c>
      <c r="L202" s="0" t="n">
        <v>716</v>
      </c>
      <c r="M202" s="0" t="n">
        <v>4</v>
      </c>
      <c r="N20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ABAF3DB10AD847AFB5A64E1BB76CFD" ma:contentTypeVersion="12" ma:contentTypeDescription="Create a new document." ma:contentTypeScope="" ma:versionID="06275a8f25c7e2706567fea4276e282c">
  <xsd:schema xmlns:xsd="http://www.w3.org/2001/XMLSchema" xmlns:xs="http://www.w3.org/2001/XMLSchema" xmlns:p="http://schemas.microsoft.com/office/2006/metadata/properties" xmlns:ns2="8dd13bff-1d32-4a6b-b3e6-4f4d035b3fd1" xmlns:ns3="1970ea2f-8dd0-4c05-afa2-51a47966b72b" targetNamespace="http://schemas.microsoft.com/office/2006/metadata/properties" ma:root="true" ma:fieldsID="a5562ee1512d59806ddd0eb4fa1c3b7d" ns2:_="" ns3:_="">
    <xsd:import namespace="8dd13bff-1d32-4a6b-b3e6-4f4d035b3fd1"/>
    <xsd:import namespace="1970ea2f-8dd0-4c05-afa2-51a47966b7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13bff-1d32-4a6b-b3e6-4f4d035b3f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70ea2f-8dd0-4c05-afa2-51a47966b7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38FDDC-DF10-4081-9074-CC40B42A07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d13bff-1d32-4a6b-b3e6-4f4d035b3fd1"/>
    <ds:schemaRef ds:uri="1970ea2f-8dd0-4c05-afa2-51a47966b7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1717FF-42CC-4EA3-A6E3-547CF5B06A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C1D76-35E6-4DB7-A687-1C11F878B7DF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1970ea2f-8dd0-4c05-afa2-51a47966b72b"/>
    <ds:schemaRef ds:uri="8dd13bff-1d32-4a6b-b3e6-4f4d035b3fd1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2020-04-05T10:23:08Z</dcterms:created>
  <dc:creator>Alex Cooper</dc:creator>
  <dc:description/>
  <dc:language>en-US</dc:language>
  <cp:lastModifiedBy/>
  <cp:lastPrinted>2020-04-23T07:43:28Z</cp:lastPrinted>
  <dcterms:modified xsi:type="dcterms:W3CDTF">2021-04-12T08:02:07Z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0x01010046ABAF3DB10AD847AFB5A64E1BB76CFD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