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Code\t1d_global_model\t1dGlobalModel\data_mortality\"/>
    </mc:Choice>
  </mc:AlternateContent>
  <xr:revisionPtr revIDLastSave="0" documentId="13_ncr:1_{9A449A1E-D078-47B2-B1FE-AEF5F8096B72}" xr6:coauthVersionLast="47" xr6:coauthVersionMax="47" xr10:uidLastSave="{00000000-0000-0000-0000-000000000000}"/>
  <bookViews>
    <workbookView xWindow="-120" yWindow="-120" windowWidth="29040" windowHeight="15840" activeTab="1" xr2:uid="{35FCF871-A1E9-44B5-8A33-181F10127D7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M12" i="1"/>
  <c r="M11" i="1"/>
  <c r="M7" i="1" l="1"/>
  <c r="M6" i="1"/>
  <c r="I7" i="1"/>
  <c r="I6" i="1"/>
  <c r="I5" i="1"/>
  <c r="I4" i="1"/>
</calcChain>
</file>

<file path=xl/sharedStrings.xml><?xml version="1.0" encoding="utf-8"?>
<sst xmlns="http://schemas.openxmlformats.org/spreadsheetml/2006/main" count="85" uniqueCount="37">
  <si>
    <t>Year</t>
  </si>
  <si>
    <t>Income class</t>
  </si>
  <si>
    <t>Estimated SMR by standard of care</t>
  </si>
  <si>
    <t>Comprehensive</t>
  </si>
  <si>
    <t>Intermediate</t>
  </si>
  <si>
    <t>Minimal</t>
  </si>
  <si>
    <t>HIC</t>
  </si>
  <si>
    <t>UMIC</t>
  </si>
  <si>
    <t>LMIC</t>
  </si>
  <si>
    <t>LIC</t>
  </si>
  <si>
    <t>Standards of Care level</t>
  </si>
  <si>
    <t>Blended SMR Index</t>
  </si>
  <si>
    <t>LANCET %s</t>
  </si>
  <si>
    <t>INDEX %s</t>
  </si>
  <si>
    <t>LANCET CALCULATIONS Updated</t>
  </si>
  <si>
    <t>Model estimate</t>
  </si>
  <si>
    <t>2012-2021</t>
  </si>
  <si>
    <t>2002-2011</t>
  </si>
  <si>
    <t>2001 and before</t>
  </si>
  <si>
    <t>Lancet approach, new estimate</t>
  </si>
  <si>
    <t>Lancet approach, slightly revised estimate</t>
  </si>
  <si>
    <t>LMIC and LIC</t>
  </si>
  <si>
    <t>machine learning</t>
  </si>
  <si>
    <t>Lancet- type</t>
  </si>
  <si>
    <t>maybe</t>
  </si>
  <si>
    <t>use the IMR/U5 model</t>
  </si>
  <si>
    <t>where do we get SMRs from</t>
  </si>
  <si>
    <t>where do we get the ratios from</t>
  </si>
  <si>
    <t>maybe but can't alter indiv countries</t>
  </si>
  <si>
    <t>av weighted</t>
  </si>
  <si>
    <t>unweighted av</t>
  </si>
  <si>
    <t>29?</t>
  </si>
  <si>
    <t>use ratios</t>
  </si>
  <si>
    <t>people publish good results</t>
  </si>
  <si>
    <t>non minimal care</t>
  </si>
  <si>
    <t>minimal care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</si>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</sst>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9" fontId="1" fillId="2" borderId="1" xfId="0" applyNumberFormat="1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164" fontId="1" fillId="0" borderId="7" xfId="0" applyNumberFormat="1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9" fontId="1" fillId="0" borderId="6" xfId="0" applyNumberFormat="1" applyFont="1" applyBorder="1" applyAlignment="1">
      <alignment horizontal="right" wrapText="1"/>
    </xf>
    <xf numFmtId="9" fontId="1" fillId="0" borderId="8" xfId="0" applyNumberFormat="1" applyFont="1" applyBorder="1" applyAlignment="1">
      <alignment horizontal="right" wrapText="1"/>
    </xf>
    <xf numFmtId="9" fontId="1" fillId="0" borderId="9" xfId="0" applyNumberFormat="1" applyFont="1" applyBorder="1" applyAlignment="1">
      <alignment horizontal="right" wrapText="1"/>
    </xf>
    <xf numFmtId="0" fontId="2" fillId="0" borderId="11" xfId="0" applyFont="1" applyBorder="1" applyAlignment="1"/>
    <xf numFmtId="164" fontId="1" fillId="2" borderId="7" xfId="0" applyNumberFormat="1" applyFont="1" applyFill="1" applyBorder="1" applyAlignment="1">
      <alignment wrapText="1"/>
    </xf>
    <xf numFmtId="0" fontId="0" fillId="2" borderId="0" xfId="0" applyFill="1"/>
    <xf numFmtId="9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9" fontId="1" fillId="3" borderId="9" xfId="0" applyNumberFormat="1" applyFont="1" applyFill="1" applyBorder="1" applyAlignment="1">
      <alignment horizontal="right" wrapText="1"/>
    </xf>
    <xf numFmtId="0" fontId="1" fillId="0" borderId="3" xfId="0" applyFont="1" applyBorder="1" applyAlignment="1">
      <alignment vertical="center"/>
    </xf>
    <xf numFmtId="9" fontId="1" fillId="2" borderId="3" xfId="0" applyNumberFormat="1" applyFont="1" applyFill="1" applyBorder="1" applyAlignment="1">
      <alignment horizontal="right" wrapText="1"/>
    </xf>
    <xf numFmtId="9" fontId="1" fillId="3" borderId="3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9" fontId="1" fillId="3" borderId="13" xfId="0" applyNumberFormat="1" applyFont="1" applyFill="1" applyBorder="1" applyAlignment="1">
      <alignment horizontal="right" wrapText="1"/>
    </xf>
    <xf numFmtId="0" fontId="2" fillId="0" borderId="15" xfId="0" applyFont="1" applyBorder="1" applyAlignment="1"/>
    <xf numFmtId="0" fontId="1" fillId="0" borderId="14" xfId="0" applyFont="1" applyBorder="1" applyAlignment="1">
      <alignment wrapText="1"/>
    </xf>
    <xf numFmtId="0" fontId="1" fillId="2" borderId="14" xfId="0" applyFont="1" applyFill="1" applyBorder="1" applyAlignment="1">
      <alignment horizontal="right" wrapText="1"/>
    </xf>
    <xf numFmtId="0" fontId="1" fillId="2" borderId="14" xfId="0" applyFont="1" applyFill="1" applyBorder="1" applyAlignment="1">
      <alignment wrapText="1"/>
    </xf>
    <xf numFmtId="0" fontId="2" fillId="0" borderId="16" xfId="0" applyFont="1" applyBorder="1" applyAlignment="1">
      <alignment vertical="center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2" borderId="19" xfId="0" applyFont="1" applyFill="1" applyBorder="1" applyAlignment="1">
      <alignment horizontal="right" wrapText="1"/>
    </xf>
    <xf numFmtId="0" fontId="1" fillId="2" borderId="20" xfId="0" applyFont="1" applyFill="1" applyBorder="1" applyAlignment="1">
      <alignment horizontal="right" wrapText="1"/>
    </xf>
    <xf numFmtId="0" fontId="1" fillId="3" borderId="19" xfId="0" applyFont="1" applyFill="1" applyBorder="1" applyAlignment="1">
      <alignment horizontal="right" wrapText="1"/>
    </xf>
    <xf numFmtId="0" fontId="1" fillId="3" borderId="14" xfId="0" applyFont="1" applyFill="1" applyBorder="1" applyAlignment="1">
      <alignment wrapText="1"/>
    </xf>
    <xf numFmtId="0" fontId="1" fillId="3" borderId="20" xfId="0" applyFont="1" applyFill="1" applyBorder="1" applyAlignment="1">
      <alignment horizontal="right" wrapText="1"/>
    </xf>
    <xf numFmtId="0" fontId="1" fillId="3" borderId="14" xfId="0" applyFont="1" applyFill="1" applyBorder="1" applyAlignment="1">
      <alignment horizontal="right" wrapText="1"/>
    </xf>
    <xf numFmtId="0" fontId="1" fillId="3" borderId="19" xfId="0" applyFont="1" applyFill="1" applyBorder="1" applyAlignment="1">
      <alignment wrapText="1"/>
    </xf>
    <xf numFmtId="0" fontId="1" fillId="3" borderId="20" xfId="0" applyFont="1" applyFill="1" applyBorder="1" applyAlignment="1">
      <alignment wrapText="1"/>
    </xf>
    <xf numFmtId="0" fontId="1" fillId="3" borderId="21" xfId="0" applyFont="1" applyFill="1" applyBorder="1" applyAlignment="1">
      <alignment horizontal="right" wrapText="1"/>
    </xf>
    <xf numFmtId="0" fontId="1" fillId="3" borderId="22" xfId="0" applyFont="1" applyFill="1" applyBorder="1" applyAlignment="1">
      <alignment horizontal="right" wrapText="1"/>
    </xf>
    <xf numFmtId="0" fontId="1" fillId="3" borderId="23" xfId="0" applyFont="1" applyFill="1" applyBorder="1" applyAlignment="1">
      <alignment horizontal="right" wrapText="1"/>
    </xf>
    <xf numFmtId="164" fontId="1" fillId="2" borderId="14" xfId="0" applyNumberFormat="1" applyFont="1" applyFill="1" applyBorder="1" applyAlignment="1">
      <alignment horizontal="right" wrapText="1"/>
    </xf>
    <xf numFmtId="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1EDF-AADF-411B-84EA-C33F3D1C4669}">
  <dimension ref="A1:N22"/>
  <sheetViews>
    <sheetView topLeftCell="A2" zoomScale="132" zoomScaleNormal="132" workbookViewId="0">
      <selection activeCell="A4" sqref="A4:A17"/>
    </sheetView>
  </sheetViews>
  <sheetFormatPr defaultColWidth="8.85546875" defaultRowHeight="15" x14ac:dyDescent="0.25"/>
  <cols>
    <col min="1" max="1" width="16.42578125" customWidth="1"/>
    <col min="3" max="3" width="17.28515625" customWidth="1"/>
    <col min="4" max="4" width="14.42578125" customWidth="1"/>
    <col min="5" max="5" width="17.42578125" customWidth="1"/>
    <col min="6" max="6" width="21.140625" hidden="1" customWidth="1"/>
    <col min="7" max="7" width="12.85546875" hidden="1" customWidth="1"/>
    <col min="8" max="8" width="13.7109375" hidden="1" customWidth="1"/>
    <col min="9" max="9" width="0" hidden="1" customWidth="1"/>
    <col min="10" max="10" width="14.28515625" customWidth="1"/>
    <col min="11" max="11" width="12.42578125" customWidth="1"/>
    <col min="14" max="14" width="39.140625" customWidth="1"/>
  </cols>
  <sheetData>
    <row r="1" spans="1:14" ht="21" thickBot="1" x14ac:dyDescent="0.35">
      <c r="A1" s="1"/>
      <c r="B1" s="5"/>
      <c r="C1" s="33" t="s">
        <v>14</v>
      </c>
      <c r="D1" s="34"/>
      <c r="E1" s="35"/>
      <c r="F1" s="29" t="s">
        <v>12</v>
      </c>
      <c r="G1" s="7"/>
      <c r="H1" s="7"/>
      <c r="I1" s="8"/>
      <c r="J1" s="18" t="s">
        <v>13</v>
      </c>
      <c r="K1" s="14"/>
      <c r="L1" s="14"/>
      <c r="M1" s="8"/>
    </row>
    <row r="2" spans="1:14" ht="39.75" thickBot="1" x14ac:dyDescent="0.3">
      <c r="A2" s="1" t="s">
        <v>0</v>
      </c>
      <c r="B2" s="5" t="s">
        <v>1</v>
      </c>
      <c r="C2" s="36" t="s">
        <v>2</v>
      </c>
      <c r="D2" s="30"/>
      <c r="E2" s="37"/>
      <c r="F2" s="24" t="s">
        <v>10</v>
      </c>
      <c r="G2" s="1"/>
      <c r="H2" s="1"/>
      <c r="I2" s="10" t="s">
        <v>11</v>
      </c>
      <c r="J2" s="9" t="s">
        <v>10</v>
      </c>
      <c r="K2" s="1"/>
      <c r="L2" s="1"/>
      <c r="M2" s="10" t="s">
        <v>11</v>
      </c>
    </row>
    <row r="3" spans="1:14" ht="15.75" thickBot="1" x14ac:dyDescent="0.3">
      <c r="A3" s="1"/>
      <c r="B3" s="5"/>
      <c r="C3" s="38" t="s">
        <v>3</v>
      </c>
      <c r="D3" s="30" t="s">
        <v>4</v>
      </c>
      <c r="E3" s="37" t="s">
        <v>5</v>
      </c>
      <c r="F3" s="6" t="s">
        <v>3</v>
      </c>
      <c r="G3" s="1" t="s">
        <v>4</v>
      </c>
      <c r="H3" s="1" t="s">
        <v>5</v>
      </c>
      <c r="I3" s="10"/>
      <c r="J3" s="11" t="s">
        <v>3</v>
      </c>
      <c r="K3" s="1" t="s">
        <v>4</v>
      </c>
      <c r="L3" s="1" t="s">
        <v>5</v>
      </c>
      <c r="M3" s="10"/>
    </row>
    <row r="4" spans="1:14" ht="15.75" thickBot="1" x14ac:dyDescent="0.3">
      <c r="A4" s="2" t="s">
        <v>16</v>
      </c>
      <c r="B4" s="5" t="s">
        <v>6</v>
      </c>
      <c r="C4" s="39">
        <v>2.5</v>
      </c>
      <c r="D4" s="32"/>
      <c r="E4" s="40"/>
      <c r="F4" s="25">
        <v>1</v>
      </c>
      <c r="G4" s="4">
        <v>0</v>
      </c>
      <c r="H4" s="4">
        <v>0</v>
      </c>
      <c r="I4" s="19">
        <f>C4*F4+D4*G4+E4*H4</f>
        <v>2.5</v>
      </c>
      <c r="J4" s="15"/>
      <c r="K4" s="3">
        <v>1</v>
      </c>
      <c r="L4" s="3">
        <v>0</v>
      </c>
      <c r="M4" s="19"/>
      <c r="N4" s="20" t="s">
        <v>15</v>
      </c>
    </row>
    <row r="5" spans="1:14" ht="15.75" thickBot="1" x14ac:dyDescent="0.3">
      <c r="A5" s="2" t="s">
        <v>16</v>
      </c>
      <c r="B5" s="5" t="s">
        <v>7</v>
      </c>
      <c r="C5" s="39">
        <v>2.5</v>
      </c>
      <c r="D5" s="31">
        <v>4.9000000000000004</v>
      </c>
      <c r="E5" s="40"/>
      <c r="F5" s="25">
        <v>0</v>
      </c>
      <c r="G5" s="4">
        <v>1</v>
      </c>
      <c r="H5" s="4">
        <v>0</v>
      </c>
      <c r="I5" s="19">
        <f>C5*F5+D5*G5+E5*H5</f>
        <v>4.9000000000000004</v>
      </c>
      <c r="J5" s="15"/>
      <c r="K5" s="3">
        <v>1</v>
      </c>
      <c r="L5" s="3">
        <v>0</v>
      </c>
      <c r="M5" s="19"/>
      <c r="N5" s="20" t="s">
        <v>15</v>
      </c>
    </row>
    <row r="6" spans="1:14" ht="15.75" thickBot="1" x14ac:dyDescent="0.3">
      <c r="A6" s="2" t="s">
        <v>16</v>
      </c>
      <c r="B6" s="5" t="s">
        <v>8</v>
      </c>
      <c r="C6" s="39">
        <v>2.5</v>
      </c>
      <c r="D6" s="50">
        <v>6</v>
      </c>
      <c r="E6" s="40">
        <v>21.3</v>
      </c>
      <c r="F6" s="25">
        <v>0</v>
      </c>
      <c r="G6" s="4">
        <v>0.5</v>
      </c>
      <c r="H6" s="4">
        <v>0.5</v>
      </c>
      <c r="I6" s="19">
        <f>C6*F6+D6*G6+E6*H6</f>
        <v>13.65</v>
      </c>
      <c r="J6" s="15"/>
      <c r="K6" s="3">
        <v>0.5</v>
      </c>
      <c r="L6" s="3">
        <v>0.5</v>
      </c>
      <c r="M6" s="12">
        <f>C6*J6+D6*K6+E6*L6</f>
        <v>13.65</v>
      </c>
      <c r="N6" t="s">
        <v>20</v>
      </c>
    </row>
    <row r="7" spans="1:14" ht="15.75" thickBot="1" x14ac:dyDescent="0.3">
      <c r="A7" s="2" t="s">
        <v>16</v>
      </c>
      <c r="B7" s="5" t="s">
        <v>9</v>
      </c>
      <c r="C7" s="39">
        <v>2.5</v>
      </c>
      <c r="D7" s="50">
        <v>6</v>
      </c>
      <c r="E7" s="40">
        <v>61.9</v>
      </c>
      <c r="F7" s="25">
        <v>0</v>
      </c>
      <c r="G7" s="4">
        <v>0.5</v>
      </c>
      <c r="H7" s="4">
        <v>0.5</v>
      </c>
      <c r="I7" s="19">
        <f>C7*F7+D7*G7+E7*H7</f>
        <v>33.950000000000003</v>
      </c>
      <c r="J7" s="15"/>
      <c r="K7" s="3">
        <v>0.35</v>
      </c>
      <c r="L7" s="3">
        <v>0.65</v>
      </c>
      <c r="M7" s="12">
        <f>C7*J7+D7*K7+E7*L7</f>
        <v>42.335000000000001</v>
      </c>
      <c r="N7" t="s">
        <v>20</v>
      </c>
    </row>
    <row r="8" spans="1:14" ht="15.75" thickBot="1" x14ac:dyDescent="0.3">
      <c r="A8" s="1"/>
      <c r="B8" s="5"/>
      <c r="C8" s="38"/>
      <c r="D8" s="30"/>
      <c r="E8" s="37"/>
      <c r="F8" s="6"/>
      <c r="G8" s="1"/>
      <c r="H8" s="1"/>
      <c r="I8" s="10"/>
      <c r="J8" s="11"/>
      <c r="K8" s="1"/>
      <c r="L8" s="1"/>
      <c r="M8" s="12"/>
    </row>
    <row r="9" spans="1:14" ht="15.75" thickBot="1" x14ac:dyDescent="0.3">
      <c r="A9" s="2" t="s">
        <v>17</v>
      </c>
      <c r="B9" s="5" t="s">
        <v>6</v>
      </c>
      <c r="C9" s="41"/>
      <c r="D9" s="42"/>
      <c r="E9" s="43">
        <v>41.6</v>
      </c>
      <c r="F9" s="26" t="s">
        <v>30</v>
      </c>
      <c r="G9" s="21"/>
      <c r="H9" s="21"/>
      <c r="I9" s="12"/>
      <c r="J9" s="15"/>
      <c r="K9" s="3">
        <v>1</v>
      </c>
      <c r="L9" s="3">
        <v>0</v>
      </c>
      <c r="M9" s="19"/>
      <c r="N9" s="20" t="s">
        <v>15</v>
      </c>
    </row>
    <row r="10" spans="1:14" ht="15.75" thickBot="1" x14ac:dyDescent="0.3">
      <c r="A10" s="2" t="s">
        <v>17</v>
      </c>
      <c r="B10" s="5" t="s">
        <v>7</v>
      </c>
      <c r="C10" s="41"/>
      <c r="D10" s="44"/>
      <c r="E10" s="43" t="s">
        <v>31</v>
      </c>
      <c r="F10" s="26" t="s">
        <v>29</v>
      </c>
      <c r="G10" s="21"/>
      <c r="H10" s="21"/>
      <c r="I10" s="12"/>
      <c r="J10" s="15"/>
      <c r="K10" s="3">
        <v>1</v>
      </c>
      <c r="L10" s="3">
        <v>0</v>
      </c>
      <c r="M10" s="19"/>
      <c r="N10" s="20" t="s">
        <v>15</v>
      </c>
    </row>
    <row r="11" spans="1:14" ht="15.75" thickBot="1" x14ac:dyDescent="0.3">
      <c r="A11" s="2" t="s">
        <v>17</v>
      </c>
      <c r="B11" s="5" t="s">
        <v>8</v>
      </c>
      <c r="C11" s="41"/>
      <c r="D11" s="44"/>
      <c r="E11" s="43"/>
      <c r="F11" s="26"/>
      <c r="G11" s="21"/>
      <c r="H11" s="21"/>
      <c r="I11" s="12"/>
      <c r="J11" s="15"/>
      <c r="K11" s="3">
        <v>0.35</v>
      </c>
      <c r="L11" s="3">
        <v>0.65</v>
      </c>
      <c r="M11" s="12">
        <f>C6*J11+D6*K11+E6*L11</f>
        <v>15.945</v>
      </c>
      <c r="N11" t="s">
        <v>19</v>
      </c>
    </row>
    <row r="12" spans="1:14" ht="15.75" thickBot="1" x14ac:dyDescent="0.3">
      <c r="A12" s="2" t="s">
        <v>17</v>
      </c>
      <c r="B12" s="5" t="s">
        <v>9</v>
      </c>
      <c r="C12" s="41"/>
      <c r="D12" s="44"/>
      <c r="E12" s="43"/>
      <c r="F12" s="26"/>
      <c r="G12" s="21"/>
      <c r="H12" s="21"/>
      <c r="I12" s="12"/>
      <c r="J12" s="15"/>
      <c r="K12" s="3">
        <v>0.2</v>
      </c>
      <c r="L12" s="3">
        <v>0.8</v>
      </c>
      <c r="M12" s="12">
        <f>C7*J12+D7*K12+E7*L12</f>
        <v>50.720000000000006</v>
      </c>
      <c r="N12" t="s">
        <v>19</v>
      </c>
    </row>
    <row r="13" spans="1:14" ht="15.75" thickBot="1" x14ac:dyDescent="0.3">
      <c r="A13" s="1"/>
      <c r="B13" s="5"/>
      <c r="C13" s="45"/>
      <c r="D13" s="42"/>
      <c r="E13" s="46"/>
      <c r="F13" s="27"/>
      <c r="G13" s="22"/>
      <c r="H13" s="22"/>
      <c r="I13" s="10"/>
      <c r="J13" s="11"/>
      <c r="K13" s="1"/>
      <c r="L13" s="1"/>
      <c r="M13" s="12"/>
    </row>
    <row r="14" spans="1:14" ht="15.75" thickBot="1" x14ac:dyDescent="0.3">
      <c r="A14" s="2" t="s">
        <v>18</v>
      </c>
      <c r="B14" s="5" t="s">
        <v>6</v>
      </c>
      <c r="C14" s="41"/>
      <c r="D14" s="42"/>
      <c r="E14" s="43"/>
      <c r="F14" s="26"/>
      <c r="G14" s="21"/>
      <c r="H14" s="21"/>
      <c r="I14" s="12"/>
      <c r="J14" s="15"/>
      <c r="K14" s="3">
        <v>1</v>
      </c>
      <c r="L14" s="3">
        <v>0</v>
      </c>
      <c r="M14" s="19"/>
      <c r="N14" s="20" t="s">
        <v>15</v>
      </c>
    </row>
    <row r="15" spans="1:14" ht="15.75" thickBot="1" x14ac:dyDescent="0.3">
      <c r="A15" s="2" t="s">
        <v>18</v>
      </c>
      <c r="B15" s="5" t="s">
        <v>7</v>
      </c>
      <c r="C15" s="41"/>
      <c r="D15" s="44"/>
      <c r="E15" s="43"/>
      <c r="F15" s="26"/>
      <c r="G15" s="21"/>
      <c r="H15" s="21"/>
      <c r="I15" s="12"/>
      <c r="J15" s="15"/>
      <c r="K15" s="3">
        <v>1</v>
      </c>
      <c r="L15" s="3">
        <v>0</v>
      </c>
      <c r="M15" s="19"/>
      <c r="N15" s="20" t="s">
        <v>15</v>
      </c>
    </row>
    <row r="16" spans="1:14" ht="15.75" thickBot="1" x14ac:dyDescent="0.3">
      <c r="A16" s="2" t="s">
        <v>18</v>
      </c>
      <c r="B16" s="5" t="s">
        <v>8</v>
      </c>
      <c r="C16" s="41"/>
      <c r="D16" s="44"/>
      <c r="E16" s="43"/>
      <c r="F16" s="26"/>
      <c r="G16" s="21"/>
      <c r="H16" s="21"/>
      <c r="I16" s="12"/>
      <c r="J16" s="15"/>
      <c r="K16" s="3">
        <v>0.2</v>
      </c>
      <c r="L16" s="3">
        <v>0.8</v>
      </c>
      <c r="M16" s="12">
        <f>C6*J16+D6*K16+E6*L16</f>
        <v>18.240000000000002</v>
      </c>
      <c r="N16" t="s">
        <v>19</v>
      </c>
    </row>
    <row r="17" spans="1:14" ht="15.75" thickBot="1" x14ac:dyDescent="0.3">
      <c r="A17" s="2" t="s">
        <v>18</v>
      </c>
      <c r="B17" s="5" t="s">
        <v>9</v>
      </c>
      <c r="C17" s="47"/>
      <c r="D17" s="48"/>
      <c r="E17" s="49"/>
      <c r="F17" s="28"/>
      <c r="G17" s="23"/>
      <c r="H17" s="23"/>
      <c r="I17" s="13"/>
      <c r="J17" s="16"/>
      <c r="K17" s="17">
        <v>0.05</v>
      </c>
      <c r="L17" s="17">
        <v>0.95</v>
      </c>
      <c r="M17" s="13">
        <f>C7*J17+D7*K17+E7*L17</f>
        <v>59.10499999999999</v>
      </c>
      <c r="N17" t="s">
        <v>19</v>
      </c>
    </row>
    <row r="18" spans="1:14" x14ac:dyDescent="0.25">
      <c r="H18" t="s">
        <v>32</v>
      </c>
    </row>
    <row r="19" spans="1:14" x14ac:dyDescent="0.25">
      <c r="D19" t="s">
        <v>33</v>
      </c>
      <c r="F19" s="52" t="s">
        <v>21</v>
      </c>
      <c r="H19" t="s">
        <v>26</v>
      </c>
    </row>
    <row r="20" spans="1:14" x14ac:dyDescent="0.25">
      <c r="E20">
        <v>1</v>
      </c>
      <c r="F20" t="s">
        <v>22</v>
      </c>
      <c r="G20" s="51" t="s">
        <v>24</v>
      </c>
      <c r="H20" t="s">
        <v>27</v>
      </c>
    </row>
    <row r="21" spans="1:14" x14ac:dyDescent="0.25">
      <c r="E21">
        <v>2</v>
      </c>
      <c r="F21" t="s">
        <v>23</v>
      </c>
      <c r="G21" s="51" t="s">
        <v>24</v>
      </c>
    </row>
    <row r="22" spans="1:14" x14ac:dyDescent="0.25">
      <c r="E22">
        <v>3</v>
      </c>
      <c r="F22" t="s">
        <v>25</v>
      </c>
      <c r="G22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413-17D6-41B0-8C3F-D94B74EC2A6F}">
  <dimension ref="A1:D15"/>
  <sheetViews>
    <sheetView tabSelected="1" workbookViewId="0">
      <selection activeCell="L18" sqref="L18"/>
    </sheetView>
  </sheetViews>
  <sheetFormatPr defaultRowHeight="15" x14ac:dyDescent="0.25"/>
  <cols>
    <col min="1" max="1" width="18.140625" customWidth="1"/>
    <col min="2" max="2" width="8.85546875"/>
  </cols>
  <sheetData>
    <row r="1" spans="1:4" ht="39.75" thickBot="1" x14ac:dyDescent="0.3">
      <c r="A1" t="s">
        <v>36</v>
      </c>
      <c r="B1" s="5" t="s">
        <v>1</v>
      </c>
      <c r="C1" s="1" t="s">
        <v>34</v>
      </c>
      <c r="D1" s="1" t="s">
        <v>35</v>
      </c>
    </row>
    <row r="2" spans="1:4" ht="15.75" thickBot="1" x14ac:dyDescent="0.3">
      <c r="A2" s="2">
        <v>2020</v>
      </c>
      <c r="B2" s="5" t="s">
        <v>6</v>
      </c>
      <c r="C2" s="3">
        <v>1</v>
      </c>
      <c r="D2" s="3">
        <v>0</v>
      </c>
    </row>
    <row r="3" spans="1:4" ht="15.75" thickBot="1" x14ac:dyDescent="0.3">
      <c r="A3" s="2">
        <v>2020</v>
      </c>
      <c r="B3" s="5" t="s">
        <v>7</v>
      </c>
      <c r="C3" s="3">
        <v>1</v>
      </c>
      <c r="D3" s="3">
        <v>0</v>
      </c>
    </row>
    <row r="4" spans="1:4" ht="15.75" thickBot="1" x14ac:dyDescent="0.3">
      <c r="A4" s="2">
        <v>2020</v>
      </c>
      <c r="B4" s="5" t="s">
        <v>8</v>
      </c>
      <c r="C4" s="3">
        <v>0.5</v>
      </c>
      <c r="D4" s="3">
        <v>0.5</v>
      </c>
    </row>
    <row r="5" spans="1:4" ht="15.75" thickBot="1" x14ac:dyDescent="0.3">
      <c r="A5" s="2">
        <v>2020</v>
      </c>
      <c r="B5" s="5" t="s">
        <v>9</v>
      </c>
      <c r="C5" s="3">
        <v>0.35</v>
      </c>
      <c r="D5" s="3">
        <v>0.65</v>
      </c>
    </row>
    <row r="6" spans="1:4" ht="15.75" thickBot="1" x14ac:dyDescent="0.3">
      <c r="A6" s="1"/>
      <c r="B6" s="5"/>
      <c r="C6" s="1"/>
      <c r="D6" s="1"/>
    </row>
    <row r="7" spans="1:4" ht="15.75" thickBot="1" x14ac:dyDescent="0.3">
      <c r="A7" s="2">
        <v>2010</v>
      </c>
      <c r="B7" s="5" t="s">
        <v>6</v>
      </c>
      <c r="C7" s="3">
        <v>1</v>
      </c>
      <c r="D7" s="3">
        <v>0</v>
      </c>
    </row>
    <row r="8" spans="1:4" ht="15.75" thickBot="1" x14ac:dyDescent="0.3">
      <c r="A8" s="2">
        <v>2010</v>
      </c>
      <c r="B8" s="5" t="s">
        <v>7</v>
      </c>
      <c r="C8" s="3">
        <v>1</v>
      </c>
      <c r="D8" s="3">
        <v>0</v>
      </c>
    </row>
    <row r="9" spans="1:4" ht="15.75" thickBot="1" x14ac:dyDescent="0.3">
      <c r="A9" s="2">
        <v>2010</v>
      </c>
      <c r="B9" s="5" t="s">
        <v>8</v>
      </c>
      <c r="C9" s="3">
        <v>0.35</v>
      </c>
      <c r="D9" s="3">
        <v>0.65</v>
      </c>
    </row>
    <row r="10" spans="1:4" ht="15.75" thickBot="1" x14ac:dyDescent="0.3">
      <c r="A10" s="2">
        <v>2010</v>
      </c>
      <c r="B10" s="5" t="s">
        <v>9</v>
      </c>
      <c r="C10" s="3">
        <v>0.2</v>
      </c>
      <c r="D10" s="3">
        <v>0.8</v>
      </c>
    </row>
    <row r="11" spans="1:4" ht="15.75" thickBot="1" x14ac:dyDescent="0.3">
      <c r="A11" s="1"/>
      <c r="B11" s="5"/>
      <c r="C11" s="1"/>
      <c r="D11" s="1"/>
    </row>
    <row r="12" spans="1:4" ht="15.75" thickBot="1" x14ac:dyDescent="0.3">
      <c r="A12" s="2">
        <v>2000</v>
      </c>
      <c r="B12" s="5" t="s">
        <v>6</v>
      </c>
      <c r="C12" s="3">
        <v>1</v>
      </c>
      <c r="D12" s="3">
        <v>0</v>
      </c>
    </row>
    <row r="13" spans="1:4" ht="15.75" thickBot="1" x14ac:dyDescent="0.3">
      <c r="A13" s="2">
        <v>2000</v>
      </c>
      <c r="B13" s="5" t="s">
        <v>7</v>
      </c>
      <c r="C13" s="3">
        <v>1</v>
      </c>
      <c r="D13" s="3">
        <v>0</v>
      </c>
    </row>
    <row r="14" spans="1:4" ht="15.75" thickBot="1" x14ac:dyDescent="0.3">
      <c r="A14" s="2">
        <v>2000</v>
      </c>
      <c r="B14" s="5" t="s">
        <v>8</v>
      </c>
      <c r="C14" s="3">
        <v>0.2</v>
      </c>
      <c r="D14" s="3">
        <v>0.8</v>
      </c>
    </row>
    <row r="15" spans="1:4" ht="15.75" thickBot="1" x14ac:dyDescent="0.3">
      <c r="A15" s="2">
        <v>2000</v>
      </c>
      <c r="B15" s="5" t="s">
        <v>9</v>
      </c>
      <c r="C15" s="17">
        <v>0.05</v>
      </c>
      <c r="D15" s="17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fei</cp:lastModifiedBy>
  <dcterms:created xsi:type="dcterms:W3CDTF">2021-08-13T03:27:10Z</dcterms:created>
  <dcterms:modified xsi:type="dcterms:W3CDTF">2021-09-09T02:50:12Z</dcterms:modified>
</cp:coreProperties>
</file>