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
    </mc:Choice>
  </mc:AlternateContent>
  <xr:revisionPtr revIDLastSave="0" documentId="8_{54611969-723F-4579-B966-5F833A1BE615}" xr6:coauthVersionLast="44" xr6:coauthVersionMax="44" xr10:uidLastSave="{00000000-0000-0000-0000-000000000000}"/>
  <bookViews>
    <workbookView xWindow="-120" yWindow="-120" windowWidth="20730" windowHeight="11160" xr2:uid="{EEA71D54-D132-CB47-8584-C2EAA18B6911}"/>
  </bookViews>
  <sheets>
    <sheet name="Survey" sheetId="1" r:id="rId1"/>
    <sheet name="Feuil1" sheetId="3" r:id="rId2"/>
    <sheet name="Options" sheetId="2" state="hidden" r:id="rId3"/>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<sst xmlns="http://schemas.openxmlformats.org/spreadsheetml/2006/main" count="454" uniqueCount="386">
  <si>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</si>
  <si>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</si>
  <si>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</si>
  <si>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</si>
  <si>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</si>
  <si>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</si>
  <si>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</si>
  <si>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</si>
  <si>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</si>
  <si>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</si>
  <si>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</si>
  <si>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</si>
  <si>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</si>
  <si>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</si>
  <si>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</si>
  <si>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</si>
  <si>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</si>
  <si>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</si>
  <si>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</si>
  <si>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</si>
  <si>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</si>
  <si>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</si>
  <si>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</si>
  <si>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</si>
  <si>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</si>
  <si>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</si>
  <si>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</si>
  <si>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</si>
  <si>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</si>
  <si>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</si>
  <si>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</si>
  <si>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</si>
  <si>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</si>
  <si>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</si>
  <si>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</si>
  <si>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</si>
  <si>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</si>
  <si>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</si>
  <si>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</si>
  <si>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</si>
  <si>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</si>
  <si>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</si>
  <si>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</si>
  <si>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</si>
  <si>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</si>
  <si>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</si>
  <si>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</si>
  <si>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</si>
  <si>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</si>
  <si>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</si>
  <si>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</si>
  <si>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</si>
  <si>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</si>
  <si>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</si>
  <si>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</si>
  <si>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</si>
  <si>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</si>
  <si>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</si>
  <si>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</si>
  <si>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</si>
  <si>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</si>
  <si>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</si>
  <si>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</si>
  <si>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</si>
  <si>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</si>
  <si>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</si>
  <si>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</si>
  <si>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</si>
  <si>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</si>
  <si>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</si>
  <si>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</si>
  <si>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</si>
  <si>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</si>
  <si>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</si>
  <si>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</si>
  <si>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</si>
  <si>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</si>
  <si>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</si>
  <si>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</si>
  <si>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</si>
  <si>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</si>
  <si>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</si>
  <si>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</si>
  <si>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</si>
  <si>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</si>
  <si>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</si>
  <si>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</si>
  <si>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</si>
  <si>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</si>
  <si>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</si>
  <si>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</si>
  <si>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</si>
  <si>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</si>
  <si>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</si>
  <si>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</si>
  <si>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</si>
  <si>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</si>
  <si>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</si>
  <si>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</si>
  <si>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</si>
  <si>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</si>
  <si>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</si>
  <si>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</si>
  <si>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</si>
  <si>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</si>
  <si>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</si>
  <si>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</si>
  <si>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</si>
  <si>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</si>
  <si>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</si>
  <si>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</si>
  <si>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</si>
  <si>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</si>
  <si>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</si>
  <si>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</si>
  <si>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</si>
  <si>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</si>
  <si>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</si>
  <si>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</si>
  <si>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</si>
  <si>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</si>
  <si>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</si>
  <si>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</si>
  <si>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</si>
  <si>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</si>
  <si>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</si>
  <si>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</si>
  <si>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</si>
  <si>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</si>
  <si>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</si>
  <si>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</si>
  <si>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</si>
  <si>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</si>
  <si>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</si>
  <si>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</si>
  <si>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</si>
  <si>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</si>
  <si>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</si>
  <si>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</si>
  <si>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</si>
  <si>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</si>
  <si>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</si>
  <si>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</si>
  <si>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</si>
  <si>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</si>
  <si>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</si>
  <si>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</si>
  <si>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</si>
  <si>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</si>
  <si>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</si>
  <si>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</si>
  <si>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</si>
  <si>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</si>
  <si>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</si>
  <si>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</si>
  <si>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</si>
  <si>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</si>
  <si>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</si>
  <si>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</si>
  <si>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</si>
  <si>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</si>
  <si>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</si>
  <si>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</si>
  <si>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</si>
  <si>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</si>
  <si>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</si>
  <si>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</si>
  <si>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</si>
  <si>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</si>
  <si>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</si>
  <si>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</si>
  <si>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</si>
  <si>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</si>
  <si>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</si>
  <si>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</si>
  <si>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</si>
  <si>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</si>
  <si>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</si>
  <si>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</si>
  <si>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</si>
  <si>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</si>
  <si>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</si>
  <si>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</si>
  <si>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</si>
  <si>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</si>
  <si>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</si>
  <si>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</si>
  <si>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</si>
  <si>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</si>
  <si>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</si>
  <si>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</si>
  <si>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</si>
  <si>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</si>
  <si>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</si>
  <si>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</si>
  <si>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</si>
  <si>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</si>
  <si>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</si>
  <si>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</si>
  <si>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</si>
  <si>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</si>
  <si>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</si>
  <si>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</si>
  <si>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</si>
  <si>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</si>
  <si>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</si>
  <si>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</si>
  <si>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</si>
  <si>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</si>
  <si>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</si>
  <si>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</si>
  <si>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</si>
  <si>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</si>
  <si>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</si>
  <si>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</si>
  <si>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</si>
  <si>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</si>
  <si>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</si>
  <si>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</si>
  <si>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</si>
  <si>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</si>
  <si>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</si>
  <si>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</si>
  <si>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</si>
  <si>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</si>
  <si>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</si>
  <si>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</si>
  <si>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</si>
  <si>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</si>
  <si>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</si>
  <si>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</si>
  <si>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</si>
  <si>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</si>
  <si>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</si>
  <si>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</si>
  <si>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</si>
  <si>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</si>
  <si>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</si>
  <si>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</si>
  <si>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</si>
  <si>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</si>
  <si>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</si>
  <si>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</si>
  <si>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</si>
  <si>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</si>
  <si>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</si>
  <si>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</si>
  <si>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</si>
  <si>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</si>
  <si>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</si>
  <si>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</si>
  <si>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</si>
  <si>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</si>
  <si>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</si>
  <si>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</si>
  <si>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</si>
  <si>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</si>
  <si>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</si>
  <si>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</si>
  <si>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</si>
  <si>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</si>
  <si>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</si>
  <si>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</si>
  <si>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</si>
  <si>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</si>
  <si>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</si>
  <si>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</si>
  <si>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</si>
  <si>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</si>
  <si>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</si>
  <si>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</si>
  <si>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</si>
  <si>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</si>
  <si>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</si>
  <si>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</si>
  <si>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</si>
  <si>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</si>
  <si>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</si>
  <si>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</si>
  <si>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</si>
  <si>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</si>
  <si>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</si>
  <si>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</si>
  <si>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</si>
  <si>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</si>
  <si>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</si>
  <si>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</si>
  <si>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</si>
  <si>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</si>
  <si>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</si>
  <si>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</si>
  <si>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</si>
  <si>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</si>
  <si>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</si>
  <si>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</si>
  <si>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</si>
  <si>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</si>
  <si>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</si>
  <si>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</si>
  <si>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</si>
  <si>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</si>
  <si>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</si>
  <si>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</si>
  <si>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</si>
  <si>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</si>
  <si>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</si>
  <si>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</si>
  <si>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</si>
  <si>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</si>
  <si>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</si>
  <si>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</si>
  <si>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</si>
  <si>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</si>
  <si>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</si>
  <si>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</si>
  <si>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</si>
  <si>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</si>
  <si>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</si>
  <si>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</si>
  <si>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</si>
  <si>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</si>
  <si>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</si>
  <si>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</si>
  <si>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</si>
  <si>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</si>
  <si>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</si>
  <si>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</si>
  <si>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</si>
  <si>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</si>
  <si>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</si>
  <si>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</si>
  <si>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</si>
  <si>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</si>
  <si>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</si>
  <si>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</si>
  <si>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</si>
  <si>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</si>
  <si>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</si>
  <si>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</si>
  <si>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</si>
  <si>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</si>
  <si>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</si>
  <si>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</si>
  <si>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</si>
  <si>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</si>
  <si>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</si>
  <si>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</si>
  <si>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</si>
  <si>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</si>
  <si>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</si>
  <si>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</si>
  <si>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</si>
  <si>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</si>
  <si>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</si>
  <si>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</si>
  <si>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</si>
  <si>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</si>
  <si>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</si>
  <si>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</si>
  <si>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</si>
  <si>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</si>
  <si>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</si>
  <si>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</si>
  <si>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</si>
  <si>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</si>
  <si>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</si>
  <si>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</si>
  <si>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</si>
  <si>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</si>
  <si>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</si>
  <si>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</si>
  <si>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</si>
  <si>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</si>
  <si>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</si>
  <si>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</si>
  <si>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</si>
  <si>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</si>
  <si>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</si>
  <si>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</si>
  <si>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</si>
  <si>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GOMA; Province Nord Kivu.</t>
  </si>
  <si>
    <t>ASSOCIATION DES DIABETIQUES DU CONGO</t>
  </si>
  <si>
    <t>CDF</t>
  </si>
  <si>
    <t>1 USD = 2000 CDF</t>
  </si>
  <si>
    <t>adic.drc.goma@gmail.com</t>
  </si>
  <si>
    <t>nurse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</si>
</sst>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1</xdr:row>
      <xdr:rowOff>697340</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dic.drc.gom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5C08-6CAB-2945-B35A-4F95F45E902A}">
  <dimension ref="B2:F149"/>
  <sheetViews>
    <sheetView tabSelected="1" topLeftCell="A125" zoomScale="64" zoomScaleNormal="64" workbookViewId="0">
      <selection activeCell="D64" sqref="D64"/>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41</v>
      </c>
    </row>
    <row r="14" spans="2:4">
      <c r="B14" s="1" t="s">
        <v>204</v>
      </c>
      <c r="C14" s="1" t="s">
        <v>203</v>
      </c>
      <c r="D14" s="6" t="s">
        <v>380</v>
      </c>
    </row>
    <row r="16" spans="2:4">
      <c r="B16" s="1" t="s">
        <v>205</v>
      </c>
      <c r="C16" s="1" t="s">
        <v>206</v>
      </c>
      <c r="D16" s="6" t="s">
        <v>381</v>
      </c>
    </row>
    <row r="18" spans="2:6">
      <c r="B18" s="1" t="s">
        <v>223</v>
      </c>
      <c r="C18" s="1" t="s">
        <v>207</v>
      </c>
      <c r="D18" s="6" t="s">
        <v>214</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20</v>
      </c>
      <c r="E27" s="6"/>
    </row>
    <row r="29" spans="2:6">
      <c r="B29" s="1" t="s">
        <v>241</v>
      </c>
      <c r="C29" s="1" t="s">
        <v>240</v>
      </c>
      <c r="D29" s="1" t="s">
        <v>250</v>
      </c>
      <c r="E29" s="1" t="s">
        <v>251</v>
      </c>
      <c r="F29" s="1" t="s">
        <v>229</v>
      </c>
    </row>
    <row r="30" spans="2:6">
      <c r="C30" s="5" t="s">
        <v>242</v>
      </c>
      <c r="D30" s="6" t="s">
        <v>232</v>
      </c>
      <c r="E30" s="6"/>
      <c r="F30" s="6"/>
    </row>
    <row r="31" spans="2:6">
      <c r="C31" s="5" t="s">
        <v>231</v>
      </c>
      <c r="D31" s="6" t="s">
        <v>232</v>
      </c>
      <c r="E31" s="6"/>
      <c r="F31" s="6"/>
    </row>
    <row r="33" spans="2:5">
      <c r="B33" s="1" t="s">
        <v>253</v>
      </c>
      <c r="C33" s="1" t="s">
        <v>252</v>
      </c>
      <c r="D33" s="1" t="s">
        <v>264</v>
      </c>
      <c r="E33" s="1" t="s">
        <v>229</v>
      </c>
    </row>
    <row r="34" spans="2:5">
      <c r="C34" s="5" t="s">
        <v>242</v>
      </c>
      <c r="D34" s="6"/>
      <c r="E34" s="6"/>
    </row>
    <row r="35" spans="2:5">
      <c r="C35" s="5" t="s">
        <v>231</v>
      </c>
      <c r="D35" s="6"/>
      <c r="E35" s="6"/>
    </row>
    <row r="37" spans="2:5" ht="93">
      <c r="B37" s="1" t="s">
        <v>266</v>
      </c>
      <c r="C37" s="4" t="s">
        <v>265</v>
      </c>
      <c r="D37" s="1" t="s">
        <v>270</v>
      </c>
      <c r="E37" s="1" t="s">
        <v>229</v>
      </c>
    </row>
    <row r="38" spans="2:5">
      <c r="C38" s="1" t="s">
        <v>267</v>
      </c>
      <c r="D38" s="6"/>
      <c r="E38" s="6"/>
    </row>
    <row r="39" spans="2:5">
      <c r="C39" s="1" t="s">
        <v>268</v>
      </c>
      <c r="D39" s="6"/>
      <c r="E39" s="6"/>
    </row>
    <row r="40" spans="2:5">
      <c r="C40" s="1" t="s">
        <v>269</v>
      </c>
      <c r="D40" s="6"/>
      <c r="E40" s="6"/>
    </row>
    <row r="44" spans="2:5" s="2" customFormat="1">
      <c r="B44" s="3" t="s">
        <v>271</v>
      </c>
    </row>
    <row r="46" spans="2:5" ht="120" customHeight="1">
      <c r="B46" s="20" t="s">
        <v>272</v>
      </c>
      <c r="C46" s="20"/>
      <c r="D46" s="20"/>
    </row>
    <row r="48" spans="2:5">
      <c r="B48" s="1" t="s">
        <v>273</v>
      </c>
      <c r="C48" s="1" t="s">
        <v>274</v>
      </c>
      <c r="D48" s="1" t="s">
        <v>275</v>
      </c>
      <c r="E48" s="1" t="s">
        <v>228</v>
      </c>
    </row>
    <row r="49" spans="2:5">
      <c r="C49" s="5" t="s">
        <v>276</v>
      </c>
      <c r="D49" s="6">
        <v>1</v>
      </c>
      <c r="E49" s="6"/>
    </row>
    <row r="50" spans="2:5">
      <c r="C50" s="5" t="s">
        <v>277</v>
      </c>
      <c r="D50" s="6">
        <v>1</v>
      </c>
      <c r="E50" s="6"/>
    </row>
    <row r="51" spans="2:5">
      <c r="C51" s="5" t="s">
        <v>278</v>
      </c>
      <c r="D51" s="6">
        <v>0.1</v>
      </c>
      <c r="E51" s="6"/>
    </row>
    <row r="52" spans="2:5">
      <c r="C52" s="5" t="s">
        <v>279</v>
      </c>
      <c r="D52" s="6">
        <v>0.1</v>
      </c>
      <c r="E52" s="6"/>
    </row>
    <row r="53" spans="2:5">
      <c r="C53" s="5" t="s">
        <v>280</v>
      </c>
      <c r="D53" s="6">
        <v>0</v>
      </c>
      <c r="E53" s="6"/>
    </row>
    <row r="54" spans="2:5">
      <c r="C54" s="5" t="s">
        <v>281</v>
      </c>
      <c r="D54" s="6">
        <v>0</v>
      </c>
      <c r="E54" s="6"/>
    </row>
    <row r="55" spans="2:5">
      <c r="C55" s="5" t="s">
        <v>282</v>
      </c>
      <c r="D55" s="6">
        <v>0</v>
      </c>
      <c r="E55" s="6"/>
    </row>
    <row r="56" spans="2:5">
      <c r="C56" s="11" t="s">
        <v>285</v>
      </c>
      <c r="D56" s="9"/>
      <c r="E56" s="9"/>
    </row>
    <row r="57" spans="2:5">
      <c r="C57" s="12" t="s">
        <v>293</v>
      </c>
      <c r="D57" s="13">
        <f>SUM(D49:D56)</f>
        <v>2.2000000000000002</v>
      </c>
      <c r="E57" s="13">
        <f>SUM(E49:E56)</f>
        <v>0</v>
      </c>
    </row>
    <row r="59" spans="2:5">
      <c r="B59" s="1" t="s">
        <v>284</v>
      </c>
      <c r="C59" s="1" t="s">
        <v>283</v>
      </c>
      <c r="D59" s="1" t="s">
        <v>275</v>
      </c>
      <c r="E59" s="1" t="s">
        <v>228</v>
      </c>
    </row>
    <row r="60" spans="2:5">
      <c r="C60" s="5" t="s">
        <v>286</v>
      </c>
      <c r="D60" s="6"/>
      <c r="E60" s="6"/>
    </row>
    <row r="61" spans="2:5">
      <c r="C61" s="5" t="s">
        <v>287</v>
      </c>
      <c r="D61" s="6">
        <v>1</v>
      </c>
      <c r="E61" s="6"/>
    </row>
    <row r="62" spans="2:5">
      <c r="C62" s="5" t="s">
        <v>288</v>
      </c>
      <c r="D62" s="6"/>
      <c r="E62" s="6"/>
    </row>
    <row r="63" spans="2:5">
      <c r="C63" s="5" t="s">
        <v>289</v>
      </c>
      <c r="D63" s="6"/>
      <c r="E63" s="6"/>
    </row>
    <row r="64" spans="2:5">
      <c r="C64" s="5" t="s">
        <v>290</v>
      </c>
      <c r="D64" s="6"/>
      <c r="E64" s="6"/>
    </row>
    <row r="65" spans="2:5">
      <c r="C65" s="5" t="s">
        <v>291</v>
      </c>
      <c r="D65" s="6"/>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297</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296</v>
      </c>
      <c r="E77" s="6"/>
    </row>
    <row r="78" spans="2:5">
      <c r="C78" s="8" t="s">
        <v>305</v>
      </c>
      <c r="D78" s="6" t="s">
        <v>297</v>
      </c>
      <c r="E78" s="6"/>
    </row>
    <row r="79" spans="2:5">
      <c r="C79" s="8" t="s">
        <v>306</v>
      </c>
      <c r="D79" s="6" t="s">
        <v>297</v>
      </c>
      <c r="E79" s="6"/>
    </row>
    <row r="80" spans="2:5">
      <c r="C80" s="10" t="s">
        <v>285</v>
      </c>
      <c r="D80" s="6"/>
      <c r="E80" s="6"/>
    </row>
    <row r="82" spans="2:5">
      <c r="B82" s="1" t="s">
        <v>308</v>
      </c>
      <c r="C82" s="1" t="s">
        <v>307</v>
      </c>
    </row>
    <row r="84" spans="2:5">
      <c r="C84" s="1" t="s">
        <v>309</v>
      </c>
      <c r="D84" s="14" t="s">
        <v>382</v>
      </c>
      <c r="E84" s="1" t="s">
        <v>383</v>
      </c>
    </row>
    <row r="85" spans="2:5">
      <c r="D85" s="15"/>
    </row>
    <row r="86" spans="2:5">
      <c r="C86" s="1" t="s">
        <v>310</v>
      </c>
      <c r="D86" s="14">
        <v>360000</v>
      </c>
    </row>
    <row r="87" spans="2:5">
      <c r="C87" s="1" t="s">
        <v>311</v>
      </c>
      <c r="D87" s="14">
        <v>3582000</v>
      </c>
    </row>
    <row r="88" spans="2:5">
      <c r="C88" s="1" t="s">
        <v>312</v>
      </c>
      <c r="D88" s="14">
        <v>200000</v>
      </c>
    </row>
    <row r="89" spans="2:5">
      <c r="C89" s="1" t="s">
        <v>313</v>
      </c>
      <c r="D89" s="14"/>
    </row>
    <row r="90" spans="2:5">
      <c r="C90" s="1" t="s">
        <v>314</v>
      </c>
      <c r="D90" s="14"/>
    </row>
    <row r="91" spans="2:5">
      <c r="C91" s="1" t="s">
        <v>315</v>
      </c>
      <c r="D91" s="14"/>
    </row>
    <row r="92" spans="2:5">
      <c r="D92" s="1">
        <f>SUM(D86:D91)</f>
        <v>4142000</v>
      </c>
    </row>
    <row r="93" spans="2:5">
      <c r="B93" s="1" t="s">
        <v>317</v>
      </c>
      <c r="C93" s="20" t="s">
        <v>316</v>
      </c>
      <c r="D93" s="22">
        <v>0.45</v>
      </c>
    </row>
    <row r="94" spans="2:5">
      <c r="C94" s="21"/>
      <c r="D94" s="23"/>
    </row>
    <row r="98" spans="2:4" s="2" customFormat="1">
      <c r="B98" s="3" t="s">
        <v>318</v>
      </c>
    </row>
    <row r="100" spans="2:4" ht="54" customHeight="1">
      <c r="B100" s="20" t="s">
        <v>319</v>
      </c>
      <c r="C100" s="21"/>
      <c r="D100" s="21"/>
    </row>
    <row r="102" spans="2:4">
      <c r="B102" s="1" t="s">
        <v>321</v>
      </c>
      <c r="C102" s="1" t="s">
        <v>320</v>
      </c>
      <c r="D102" s="19" t="s">
        <v>384</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row>
    <row r="121" spans="2:5">
      <c r="C121" s="5" t="s">
        <v>231</v>
      </c>
      <c r="D121" s="6"/>
      <c r="E121" s="6"/>
    </row>
    <row r="123" spans="2:5">
      <c r="B123" s="1" t="s">
        <v>343</v>
      </c>
      <c r="C123" s="1" t="s">
        <v>344</v>
      </c>
      <c r="D123" s="1" t="s">
        <v>340</v>
      </c>
      <c r="E123" s="1" t="s">
        <v>229</v>
      </c>
    </row>
    <row r="124" spans="2:5">
      <c r="C124" s="5" t="s">
        <v>242</v>
      </c>
      <c r="D124" s="6" t="s">
        <v>348</v>
      </c>
      <c r="E124" s="6"/>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c r="E131" s="6"/>
    </row>
    <row r="132" spans="2:5">
      <c r="C132" s="11" t="s">
        <v>285</v>
      </c>
      <c r="D132" s="6" t="s">
        <v>385</v>
      </c>
      <c r="E132" s="6"/>
    </row>
    <row r="134" spans="2:5">
      <c r="B134" s="1" t="s">
        <v>357</v>
      </c>
      <c r="C134" s="1" t="s">
        <v>358</v>
      </c>
      <c r="D134" s="1" t="s">
        <v>275</v>
      </c>
      <c r="E134" s="1" t="s">
        <v>228</v>
      </c>
    </row>
    <row r="135" spans="2:5">
      <c r="C135" s="5" t="s">
        <v>359</v>
      </c>
      <c r="D135" s="6" t="s">
        <v>296</v>
      </c>
      <c r="E135" s="6"/>
    </row>
    <row r="136" spans="2:5">
      <c r="C136" s="5" t="s">
        <v>360</v>
      </c>
      <c r="D136" s="6" t="s">
        <v>297</v>
      </c>
      <c r="E136" s="6"/>
    </row>
    <row r="137" spans="2:5">
      <c r="C137" s="5" t="s">
        <v>361</v>
      </c>
      <c r="D137" s="6" t="s">
        <v>296</v>
      </c>
      <c r="E137" s="6"/>
    </row>
    <row r="138" spans="2:5">
      <c r="C138" s="5" t="s">
        <v>362</v>
      </c>
      <c r="D138" s="6" t="s">
        <v>296</v>
      </c>
      <c r="E138" s="6"/>
    </row>
    <row r="139" spans="2:5">
      <c r="C139" s="5" t="s">
        <v>363</v>
      </c>
      <c r="D139" s="6" t="s">
        <v>296</v>
      </c>
      <c r="E139" s="6"/>
    </row>
    <row r="140" spans="2:5">
      <c r="C140" s="11" t="s">
        <v>285</v>
      </c>
      <c r="D140" s="6"/>
      <c r="E140" s="6"/>
    </row>
    <row r="142" spans="2:5">
      <c r="B142" s="1" t="s">
        <v>364</v>
      </c>
      <c r="C142" s="1" t="s">
        <v>365</v>
      </c>
      <c r="D142" s="1" t="s">
        <v>275</v>
      </c>
      <c r="E142" s="1" t="s">
        <v>228</v>
      </c>
    </row>
    <row r="143" spans="2:5">
      <c r="C143" s="8" t="s">
        <v>366</v>
      </c>
      <c r="D143" s="6"/>
      <c r="E143" s="6"/>
    </row>
    <row r="144" spans="2:5">
      <c r="C144" s="8" t="s">
        <v>367</v>
      </c>
      <c r="D144" s="6" t="s">
        <v>373</v>
      </c>
      <c r="E144" s="6"/>
    </row>
    <row r="145" spans="3:5">
      <c r="C145" s="8" t="s">
        <v>368</v>
      </c>
      <c r="D145" s="6" t="s">
        <v>374</v>
      </c>
      <c r="E145" s="6"/>
    </row>
    <row r="146" spans="3:5">
      <c r="C146" s="8" t="s">
        <v>369</v>
      </c>
      <c r="D146" s="6" t="s">
        <v>373</v>
      </c>
      <c r="E146" s="6"/>
    </row>
    <row r="147" spans="3:5">
      <c r="C147" s="8" t="s">
        <v>370</v>
      </c>
      <c r="D147" s="6" t="s">
        <v>374</v>
      </c>
      <c r="E147" s="6"/>
    </row>
    <row r="148" spans="3:5">
      <c r="C148" s="8" t="s">
        <v>371</v>
      </c>
      <c r="D148" s="6" t="s">
        <v>376</v>
      </c>
      <c r="E148" s="6"/>
    </row>
    <row r="149" spans="3:5">
      <c r="C149" s="8" t="s">
        <v>372</v>
      </c>
      <c r="D149" s="6"/>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E2A56EDF-900B-2547-AA36-0801253EEE40}">
      <formula1>Countries</formula1>
    </dataValidation>
    <dataValidation type="list" allowBlank="1" showInputMessage="1" showErrorMessage="1" sqref="D18" xr:uid="{B6C42EBE-5CA4-1E40-A071-FF5D62591D96}">
      <formula1>Roles</formula1>
    </dataValidation>
    <dataValidation type="list" allowBlank="1" showInputMessage="1" showErrorMessage="1" sqref="D27" xr:uid="{7507D1A2-5041-8C46-9FA9-6A43400CB1D6}">
      <formula1>AgeOfDiagnosis</formula1>
    </dataValidation>
    <dataValidation type="list" allowBlank="1" showInputMessage="1" showErrorMessage="1" sqref="E27 F30:F31 E34:E35 E38:E40 E120:E121 E124:E125" xr:uid="{FA78F57A-FCC9-234E-BAA7-33E22FB0742F}">
      <formula1>Sources</formula1>
    </dataValidation>
    <dataValidation type="list" allowBlank="1" showInputMessage="1" showErrorMessage="1" sqref="D30:E31" xr:uid="{C7D90BDE-48FB-D641-92C4-3F760B282279}">
      <formula1>HbA1CBands</formula1>
    </dataValidation>
    <dataValidation type="list" allowBlank="1" showInputMessage="1" showErrorMessage="1" sqref="D34:D35" xr:uid="{D33D2045-BDA4-B94C-B55E-469F8B194789}">
      <formula1>DKAOnDiagnosis</formula1>
    </dataValidation>
    <dataValidation type="list" allowBlank="1" showInputMessage="1" showErrorMessage="1" sqref="D38:D40" xr:uid="{E6CCE854-BA63-3146-8749-332FB8CDE966}">
      <formula1>NonDiagnosisRate</formula1>
    </dataValidation>
    <dataValidation type="list" allowBlank="1" showInputMessage="1" showErrorMessage="1" sqref="D49:E56 D60:E67" xr:uid="{D263EC73-4846-EE45-A22F-6B60B5710FF0}">
      <formula1>Percentage</formula1>
    </dataValidation>
    <dataValidation type="list" allowBlank="1" showInputMessage="1" showErrorMessage="1" sqref="D71:E80 D105:D109 D128:E132 D135:E140" xr:uid="{638DA595-73DB-8F4B-A95C-FD4201894DAB}">
      <formula1>YesNo</formula1>
    </dataValidation>
    <dataValidation type="list" allowBlank="1" showInputMessage="1" showErrorMessage="1" sqref="D117" xr:uid="{B505209C-5FF9-BC42-B4C1-E5B65E8511E6}">
      <formula1>NumberOfPatients</formula1>
    </dataValidation>
    <dataValidation type="list" allowBlank="1" showInputMessage="1" showErrorMessage="1" sqref="D120:D121" xr:uid="{C4D01B48-550B-8C4B-9140-211413D32217}">
      <formula1>ClinicVisits</formula1>
    </dataValidation>
    <dataValidation type="list" allowBlank="1" showInputMessage="1" showErrorMessage="1" sqref="D124:D125" xr:uid="{00BCAB64-82C2-584F-ACC6-805A42360DFE}">
      <formula1>AppointmentLength</formula1>
    </dataValidation>
    <dataValidation type="list" allowBlank="1" showInputMessage="1" showErrorMessage="1" sqref="D143:E149" xr:uid="{B5DB61D9-262B-FF43-9A25-3D88CFD48A96}">
      <formula1>Frequency</formula1>
    </dataValidation>
  </dataValidations>
  <hyperlinks>
    <hyperlink ref="D102" r:id="rId1" xr:uid="{1AB1029B-59A1-480B-AA97-5C05DC43E19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37C1-FA0A-4B9F-B3C9-A5DA4973FACC}">
  <dimension ref="A1"/>
  <sheetViews>
    <sheetView workbookViewId="0">
      <selection activeCell="D8" sqref="D8"/>
    </sheetView>
  </sheetViews>
  <sheetFormatPr defaultColWidth="11"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9D08-3C68-1F44-BD7D-8E20FE49EFB5}">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F3A160-FEF7-47A6-A943-109CFAF288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7DF900-2D7F-46D2-BFA5-17E08B12A80C}">
  <ds:schemaRefs>
    <ds:schemaRef ds:uri="http://schemas.openxmlformats.org/package/2006/metadata/core-properties"/>
    <ds:schemaRef ds:uri="9dcd2993-1b3f-4a1a-8689-2718a6dabff4"/>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AC095DC7-BD77-41BE-9DB3-F451B4BBA9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Survey</vt:lpstr>
      <vt:lpstr>Feuil1</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2020-07-27T16:54:32Z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