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_\Documents\Project_ITC\"/>
    </mc:Choice>
  </mc:AlternateContent>
  <xr:revisionPtr revIDLastSave="0" documentId="13_ncr:1_{EB5C05EF-EEB9-4560-BD50-310FFCCF5DF2}" xr6:coauthVersionLast="40" xr6:coauthVersionMax="40" xr10:uidLastSave="{00000000-0000-0000-0000-000000000000}"/>
  <bookViews>
    <workbookView xWindow="0" yWindow="0" windowWidth="23040" windowHeight="9048" xr2:uid="{0ABA74B4-4D9A-4FF2-A869-BBCBEA460EA4}"/>
  </bookViews>
  <sheets>
    <sheet name="Sheet 2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3" l="1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D13" i="1"/>
  <c r="C15" i="1"/>
  <c r="B13" i="1"/>
  <c r="B12" i="1"/>
  <c r="D17" i="1"/>
  <c r="C17" i="1"/>
  <c r="B17" i="1"/>
  <c r="D16" i="1"/>
  <c r="C16" i="1"/>
  <c r="B16" i="1"/>
  <c r="D15" i="1"/>
  <c r="B15" i="1"/>
  <c r="D14" i="1"/>
  <c r="C14" i="1"/>
  <c r="B14" i="1"/>
  <c r="C13" i="1"/>
  <c r="C12" i="1"/>
  <c r="D12" i="1"/>
</calcChain>
</file>

<file path=xl/sharedStrings.xml><?xml version="1.0" encoding="utf-8"?>
<sst xmlns="http://schemas.openxmlformats.org/spreadsheetml/2006/main" count="154" uniqueCount="19">
  <si>
    <t xml:space="preserve">A* </t>
  </si>
  <si>
    <t xml:space="preserve">Theta* </t>
  </si>
  <si>
    <t xml:space="preserve">Lazy Theta* </t>
  </si>
  <si>
    <t xml:space="preserve">Length of the path is: </t>
  </si>
  <si>
    <t>Theta*</t>
  </si>
  <si>
    <t>Lazy Theta*</t>
  </si>
  <si>
    <t>A*</t>
  </si>
  <si>
    <t>Algorithm</t>
  </si>
  <si>
    <t>Average Length:</t>
  </si>
  <si>
    <t>Nodes expanded</t>
  </si>
  <si>
    <t>Neighbours checked</t>
  </si>
  <si>
    <t>Nodes in the path</t>
  </si>
  <si>
    <t>Line-of-sight checks</t>
  </si>
  <si>
    <t>Average Nodes expanded</t>
  </si>
  <si>
    <t>Average Neighbours checked</t>
  </si>
  <si>
    <t>Average Nodes in the path</t>
  </si>
  <si>
    <t>Average Line-of-sight checks</t>
  </si>
  <si>
    <t>Average Time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</si>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</sst>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2'!$B$11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2'!$A$12:$A$17</c:f>
              <c:strCache>
                <c:ptCount val="6"/>
                <c:pt idx="0">
                  <c:v>Average Time</c:v>
                </c:pt>
                <c:pt idx="1">
                  <c:v>Average Length:</c:v>
                </c:pt>
                <c:pt idx="2">
                  <c:v>Average Nodes expanded</c:v>
                </c:pt>
                <c:pt idx="3">
                  <c:v>Average Neighbours checked</c:v>
                </c:pt>
                <c:pt idx="4">
                  <c:v>Average Nodes in the path</c:v>
                </c:pt>
                <c:pt idx="5">
                  <c:v>Average Line-of-sight checks</c:v>
                </c:pt>
              </c:strCache>
            </c:strRef>
          </c:cat>
          <c:val>
            <c:numRef>
              <c:f>'Sheet 2'!$B$12:$B$17</c:f>
              <c:numCache>
                <c:formatCode>General</c:formatCode>
                <c:ptCount val="6"/>
                <c:pt idx="0">
                  <c:v>0.73799999999999999</c:v>
                </c:pt>
                <c:pt idx="1">
                  <c:v>385.93313499999999</c:v>
                </c:pt>
                <c:pt idx="2">
                  <c:v>114.1</c:v>
                </c:pt>
                <c:pt idx="3">
                  <c:v>871.75</c:v>
                </c:pt>
                <c:pt idx="4">
                  <c:v>21.6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3-445F-B6ED-BA4F7BEE67AA}"/>
            </c:ext>
          </c:extLst>
        </c:ser>
        <c:ser>
          <c:idx val="1"/>
          <c:order val="1"/>
          <c:tx>
            <c:strRef>
              <c:f>'Sheet 2'!$C$11</c:f>
              <c:strCache>
                <c:ptCount val="1"/>
                <c:pt idx="0">
                  <c:v>Theta*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2'!$A$12:$A$17</c:f>
              <c:strCache>
                <c:ptCount val="6"/>
                <c:pt idx="0">
                  <c:v>Average Time</c:v>
                </c:pt>
                <c:pt idx="1">
                  <c:v>Average Length:</c:v>
                </c:pt>
                <c:pt idx="2">
                  <c:v>Average Nodes expanded</c:v>
                </c:pt>
                <c:pt idx="3">
                  <c:v>Average Neighbours checked</c:v>
                </c:pt>
                <c:pt idx="4">
                  <c:v>Average Nodes in the path</c:v>
                </c:pt>
                <c:pt idx="5">
                  <c:v>Average Line-of-sight checks</c:v>
                </c:pt>
              </c:strCache>
            </c:strRef>
          </c:cat>
          <c:val>
            <c:numRef>
              <c:f>'Sheet 2'!$C$12:$C$17</c:f>
              <c:numCache>
                <c:formatCode>General</c:formatCode>
                <c:ptCount val="6"/>
                <c:pt idx="0">
                  <c:v>867.27034999999978</c:v>
                </c:pt>
                <c:pt idx="1">
                  <c:v>370.51400000000001</c:v>
                </c:pt>
                <c:pt idx="2">
                  <c:v>141.19999999999999</c:v>
                </c:pt>
                <c:pt idx="3">
                  <c:v>1086.45</c:v>
                </c:pt>
                <c:pt idx="4">
                  <c:v>3.95</c:v>
                </c:pt>
                <c:pt idx="5">
                  <c:v>553.25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3-445F-B6ED-BA4F7BEE67AA}"/>
            </c:ext>
          </c:extLst>
        </c:ser>
        <c:ser>
          <c:idx val="2"/>
          <c:order val="2"/>
          <c:tx>
            <c:strRef>
              <c:f>'Sheet 2'!$D$11</c:f>
              <c:strCache>
                <c:ptCount val="1"/>
                <c:pt idx="0">
                  <c:v>Lazy Theta*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2'!$A$12:$A$17</c:f>
              <c:strCache>
                <c:ptCount val="6"/>
                <c:pt idx="0">
                  <c:v>Average Time</c:v>
                </c:pt>
                <c:pt idx="1">
                  <c:v>Average Length:</c:v>
                </c:pt>
                <c:pt idx="2">
                  <c:v>Average Nodes expanded</c:v>
                </c:pt>
                <c:pt idx="3">
                  <c:v>Average Neighbours checked</c:v>
                </c:pt>
                <c:pt idx="4">
                  <c:v>Average Nodes in the path</c:v>
                </c:pt>
                <c:pt idx="5">
                  <c:v>Average Line-of-sight checks</c:v>
                </c:pt>
              </c:strCache>
            </c:strRef>
          </c:cat>
          <c:val>
            <c:numRef>
              <c:f>'Sheet 2'!$D$12:$D$17</c:f>
              <c:numCache>
                <c:formatCode>General</c:formatCode>
                <c:ptCount val="6"/>
                <c:pt idx="0">
                  <c:v>241.63960000000003</c:v>
                </c:pt>
                <c:pt idx="1">
                  <c:v>365.69839999999999</c:v>
                </c:pt>
                <c:pt idx="2">
                  <c:v>147.4</c:v>
                </c:pt>
                <c:pt idx="3">
                  <c:v>1135.45</c:v>
                </c:pt>
                <c:pt idx="4">
                  <c:v>3.05</c:v>
                </c:pt>
                <c:pt idx="5">
                  <c:v>147.4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93-445F-B6ED-BA4F7BEE6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2039144"/>
        <c:axId val="522041112"/>
      </c:barChart>
      <c:catAx>
        <c:axId val="522039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41112"/>
        <c:crosses val="autoZero"/>
        <c:auto val="1"/>
        <c:lblAlgn val="ctr"/>
        <c:lblOffset val="100"/>
        <c:noMultiLvlLbl val="0"/>
      </c:catAx>
      <c:valAx>
        <c:axId val="52204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3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484580052493441"/>
          <c:y val="0.17634259259259263"/>
          <c:w val="0.61393197725284343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Sheet1!$A$12:$A$17</c:f>
              <c:strCache>
                <c:ptCount val="6"/>
                <c:pt idx="0">
                  <c:v>Average Time</c:v>
                </c:pt>
                <c:pt idx="1">
                  <c:v>Average Length:</c:v>
                </c:pt>
                <c:pt idx="2">
                  <c:v>Average Nodes expanded</c:v>
                </c:pt>
                <c:pt idx="3">
                  <c:v>Average Neighbours checked</c:v>
                </c:pt>
                <c:pt idx="4">
                  <c:v>Average Nodes in the path</c:v>
                </c:pt>
                <c:pt idx="5">
                  <c:v>Average Line-of-sight checks</c:v>
                </c:pt>
              </c:strCache>
            </c:strRef>
          </c:cat>
          <c:val>
            <c:numRef>
              <c:f>Sheet1!$B$12:$B$17</c:f>
              <c:numCache>
                <c:formatCode>General</c:formatCode>
                <c:ptCount val="6"/>
                <c:pt idx="0">
                  <c:v>0.44695000000000007</c:v>
                </c:pt>
                <c:pt idx="1">
                  <c:v>416.93725000000006</c:v>
                </c:pt>
                <c:pt idx="2">
                  <c:v>20.45</c:v>
                </c:pt>
                <c:pt idx="3">
                  <c:v>153.94999999999999</c:v>
                </c:pt>
                <c:pt idx="4">
                  <c:v>20.100000000000001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5-425F-B664-DEAB8F4A6886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Theta*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Sheet1!$A$12:$A$17</c:f>
              <c:strCache>
                <c:ptCount val="6"/>
                <c:pt idx="0">
                  <c:v>Average Time</c:v>
                </c:pt>
                <c:pt idx="1">
                  <c:v>Average Length:</c:v>
                </c:pt>
                <c:pt idx="2">
                  <c:v>Average Nodes expanded</c:v>
                </c:pt>
                <c:pt idx="3">
                  <c:v>Average Neighbours checked</c:v>
                </c:pt>
                <c:pt idx="4">
                  <c:v>Average Nodes in the path</c:v>
                </c:pt>
                <c:pt idx="5">
                  <c:v>Average Line-of-sight checks</c:v>
                </c:pt>
              </c:strCache>
            </c:strRef>
          </c:cat>
          <c:val>
            <c:numRef>
              <c:f>Sheet1!$C$12:$C$17</c:f>
              <c:numCache>
                <c:formatCode>General</c:formatCode>
                <c:ptCount val="6"/>
                <c:pt idx="0">
                  <c:v>222.99189999999999</c:v>
                </c:pt>
                <c:pt idx="1">
                  <c:v>407.32721000000004</c:v>
                </c:pt>
                <c:pt idx="2">
                  <c:v>33.4</c:v>
                </c:pt>
                <c:pt idx="3">
                  <c:v>256.05</c:v>
                </c:pt>
                <c:pt idx="4">
                  <c:v>8.75</c:v>
                </c:pt>
                <c:pt idx="5">
                  <c:v>146.65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5-425F-B664-DEAB8F4A6886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Lazy Theta*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Sheet1!$A$12:$A$17</c:f>
              <c:strCache>
                <c:ptCount val="6"/>
                <c:pt idx="0">
                  <c:v>Average Time</c:v>
                </c:pt>
                <c:pt idx="1">
                  <c:v>Average Length:</c:v>
                </c:pt>
                <c:pt idx="2">
                  <c:v>Average Nodes expanded</c:v>
                </c:pt>
                <c:pt idx="3">
                  <c:v>Average Neighbours checked</c:v>
                </c:pt>
                <c:pt idx="4">
                  <c:v>Average Nodes in the path</c:v>
                </c:pt>
                <c:pt idx="5">
                  <c:v>Average Line-of-sight checks</c:v>
                </c:pt>
              </c:strCache>
            </c:strRef>
          </c:cat>
          <c:val>
            <c:numRef>
              <c:f>Sheet1!$D$12:$D$17</c:f>
              <c:numCache>
                <c:formatCode>General</c:formatCode>
                <c:ptCount val="6"/>
                <c:pt idx="0">
                  <c:v>86.621399999999994</c:v>
                </c:pt>
                <c:pt idx="1">
                  <c:v>380.81161000000003</c:v>
                </c:pt>
                <c:pt idx="2">
                  <c:v>56.55</c:v>
                </c:pt>
                <c:pt idx="3">
                  <c:v>438.6</c:v>
                </c:pt>
                <c:pt idx="4">
                  <c:v>5.2</c:v>
                </c:pt>
                <c:pt idx="5">
                  <c:v>56.55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E5-425F-B664-DEAB8F4A6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3149136"/>
        <c:axId val="663145856"/>
      </c:barChart>
      <c:catAx>
        <c:axId val="66314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45856"/>
        <c:crosses val="autoZero"/>
        <c:auto val="1"/>
        <c:lblAlgn val="ctr"/>
        <c:lblOffset val="100"/>
        <c:noMultiLvlLbl val="0"/>
      </c:catAx>
      <c:valAx>
        <c:axId val="6631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6</xdr:row>
      <xdr:rowOff>137160</xdr:rowOff>
    </xdr:from>
    <xdr:to>
      <xdr:col>12</xdr:col>
      <xdr:colOff>76200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23EE4-459A-427F-A361-482B71F0F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9</xdr:row>
      <xdr:rowOff>64770</xdr:rowOff>
    </xdr:from>
    <xdr:to>
      <xdr:col>16</xdr:col>
      <xdr:colOff>144780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6754A-17A7-47E4-920E-76FC9AE75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498276-C6C6-4F2B-AC34-1074185CF09A}" name="Table14" displayName="Table14" ref="A11:D17" totalsRowShown="0">
  <autoFilter ref="A11:D17" xr:uid="{92C0BD7C-05E6-43C3-9262-0F958AC63F48}"/>
  <tableColumns count="4">
    <tableColumn id="1" xr3:uid="{6EFEB640-EBE3-494F-AC88-977BF17579CF}" name="Algorithm"/>
    <tableColumn id="2" xr3:uid="{A7C24F6E-BD01-4836-A906-33B2273E21D8}" name="A*"/>
    <tableColumn id="3" xr3:uid="{13C576BF-041C-4219-9A74-2CEDCE2B321F}" name="Theta*"/>
    <tableColumn id="4" xr3:uid="{E1B0F92C-F1D8-4637-9048-DA738B22AEAA}" name="Lazy Theta*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9DAE1D-551E-4F85-9F65-91BAE198AE0A}" name="Table1" displayName="Table1" ref="A11:D17" totalsRowShown="0">
  <autoFilter ref="A11:D17" xr:uid="{92C0BD7C-05E6-43C3-9262-0F958AC63F48}"/>
  <tableColumns count="4">
    <tableColumn id="1" xr3:uid="{60D8AC80-4DA1-463E-A30E-12C2D8505071}" name="Algorithm"/>
    <tableColumn id="2" xr3:uid="{48309EA5-91E8-4EF7-8294-230729BD32D4}" name="A*"/>
    <tableColumn id="3" xr3:uid="{AC9F31C1-88D0-4A6A-B7F8-FC761C3B20B5}" name="Theta*"/>
    <tableColumn id="4" xr3:uid="{87E90238-858E-437D-B376-659867ABBFF2}" name="Lazy Theta*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33E20-653C-4C57-83B0-43FA3B7271AA}">
  <dimension ref="A1:BI21"/>
  <sheetViews>
    <sheetView tabSelected="1" workbookViewId="0">
      <selection activeCell="N22" sqref="N22"/>
    </sheetView>
  </sheetViews>
  <sheetFormatPr defaultRowHeight="14.4" x14ac:dyDescent="0.3"/>
  <cols>
    <col min="1" max="1" width="28.6640625" customWidth="1"/>
    <col min="2" max="2" width="9.44140625" customWidth="1"/>
    <col min="4" max="4" width="12.77734375" customWidth="1"/>
    <col min="7" max="7" width="11.44140625" customWidth="1"/>
    <col min="10" max="10" width="11" customWidth="1"/>
    <col min="13" max="13" width="10.6640625" customWidth="1"/>
    <col min="16" max="16" width="11" customWidth="1"/>
    <col min="19" max="19" width="12.33203125" customWidth="1"/>
    <col min="22" max="22" width="10.6640625" customWidth="1"/>
    <col min="25" max="25" width="11.21875" customWidth="1"/>
    <col min="28" max="28" width="10.6640625" customWidth="1"/>
    <col min="31" max="31" width="10.5546875" customWidth="1"/>
    <col min="34" max="34" width="11.44140625" customWidth="1"/>
    <col min="37" max="37" width="10.88671875" customWidth="1"/>
    <col min="40" max="40" width="10.88671875" customWidth="1"/>
    <col min="43" max="43" width="11" customWidth="1"/>
    <col min="46" max="46" width="11.109375" customWidth="1"/>
    <col min="49" max="49" width="10.88671875" customWidth="1"/>
    <col min="52" max="52" width="10.6640625" customWidth="1"/>
    <col min="55" max="55" width="10.5546875" customWidth="1"/>
    <col min="58" max="58" width="10.44140625" customWidth="1"/>
    <col min="61" max="61" width="10.6640625" customWidth="1"/>
  </cols>
  <sheetData>
    <row r="1" spans="1:61" ht="15" thickBot="1" x14ac:dyDescent="0.35"/>
    <row r="2" spans="1:61" ht="15" thickBot="1" x14ac:dyDescent="0.35">
      <c r="A2" t="s">
        <v>7</v>
      </c>
      <c r="B2" s="2" t="s">
        <v>0</v>
      </c>
      <c r="C2" s="2" t="s">
        <v>1</v>
      </c>
      <c r="D2" s="2" t="s">
        <v>2</v>
      </c>
      <c r="E2" s="2" t="s">
        <v>0</v>
      </c>
      <c r="F2" s="2" t="s">
        <v>1</v>
      </c>
      <c r="G2" s="2" t="s">
        <v>2</v>
      </c>
      <c r="H2" s="2" t="s">
        <v>0</v>
      </c>
      <c r="I2" s="2" t="s">
        <v>1</v>
      </c>
      <c r="J2" s="2" t="s">
        <v>2</v>
      </c>
      <c r="K2" s="2" t="s">
        <v>0</v>
      </c>
      <c r="L2" s="2" t="s">
        <v>1</v>
      </c>
      <c r="M2" s="2" t="s">
        <v>2</v>
      </c>
      <c r="N2" s="2" t="s">
        <v>0</v>
      </c>
      <c r="O2" s="2" t="s">
        <v>1</v>
      </c>
      <c r="P2" s="2" t="s">
        <v>2</v>
      </c>
      <c r="Q2" s="2" t="s">
        <v>0</v>
      </c>
      <c r="R2" s="2" t="s">
        <v>1</v>
      </c>
      <c r="S2" s="2" t="s">
        <v>2</v>
      </c>
      <c r="T2" s="2" t="s">
        <v>0</v>
      </c>
      <c r="U2" s="2" t="s">
        <v>1</v>
      </c>
      <c r="V2" s="2" t="s">
        <v>2</v>
      </c>
      <c r="W2" s="2" t="s">
        <v>0</v>
      </c>
      <c r="X2" s="2" t="s">
        <v>1</v>
      </c>
      <c r="Y2" s="2" t="s">
        <v>2</v>
      </c>
      <c r="Z2" s="2" t="s">
        <v>0</v>
      </c>
      <c r="AA2" s="2" t="s">
        <v>1</v>
      </c>
      <c r="AB2" s="2" t="s">
        <v>2</v>
      </c>
      <c r="AC2" t="s">
        <v>0</v>
      </c>
      <c r="AD2" t="s">
        <v>1</v>
      </c>
      <c r="AE2" t="s">
        <v>2</v>
      </c>
      <c r="AF2" t="s">
        <v>0</v>
      </c>
      <c r="AG2" t="s">
        <v>1</v>
      </c>
      <c r="AH2" t="s">
        <v>2</v>
      </c>
      <c r="AI2" t="s">
        <v>0</v>
      </c>
      <c r="AJ2" t="s">
        <v>1</v>
      </c>
      <c r="AK2" t="s">
        <v>2</v>
      </c>
      <c r="AL2" t="s">
        <v>0</v>
      </c>
      <c r="AM2" t="s">
        <v>1</v>
      </c>
      <c r="AN2" t="s">
        <v>2</v>
      </c>
      <c r="AO2" t="s">
        <v>0</v>
      </c>
      <c r="AP2" t="s">
        <v>1</v>
      </c>
      <c r="AQ2" t="s">
        <v>2</v>
      </c>
      <c r="AR2" t="s">
        <v>0</v>
      </c>
      <c r="AS2" t="s">
        <v>1</v>
      </c>
      <c r="AT2" t="s">
        <v>2</v>
      </c>
      <c r="AU2" t="s">
        <v>0</v>
      </c>
      <c r="AV2" t="s">
        <v>1</v>
      </c>
      <c r="AW2" t="s">
        <v>2</v>
      </c>
      <c r="AX2" t="s">
        <v>0</v>
      </c>
      <c r="AY2" t="s">
        <v>1</v>
      </c>
      <c r="AZ2" t="s">
        <v>2</v>
      </c>
      <c r="BA2" t="s">
        <v>0</v>
      </c>
      <c r="BB2" t="s">
        <v>1</v>
      </c>
      <c r="BC2" t="s">
        <v>2</v>
      </c>
      <c r="BD2" t="s">
        <v>0</v>
      </c>
      <c r="BE2" t="s">
        <v>1</v>
      </c>
      <c r="BF2" t="s">
        <v>2</v>
      </c>
      <c r="BG2" t="s">
        <v>0</v>
      </c>
      <c r="BH2" t="s">
        <v>1</v>
      </c>
      <c r="BI2" t="s">
        <v>2</v>
      </c>
    </row>
    <row r="3" spans="1:61" ht="15" thickBot="1" x14ac:dyDescent="0.35">
      <c r="A3" t="s">
        <v>18</v>
      </c>
      <c r="B3" s="3">
        <v>0.52900000000000003</v>
      </c>
      <c r="C3" s="3">
        <v>157.77600000000001</v>
      </c>
      <c r="D3" s="3">
        <v>33.002000000000002</v>
      </c>
      <c r="E3" s="3">
        <v>0.107</v>
      </c>
      <c r="F3" s="3">
        <v>266.51400000000001</v>
      </c>
      <c r="G3" s="3">
        <v>65.858000000000004</v>
      </c>
      <c r="H3" s="3">
        <v>0.16700000000000001</v>
      </c>
      <c r="I3" s="3">
        <v>565.84100000000001</v>
      </c>
      <c r="J3" s="3">
        <v>150.726</v>
      </c>
      <c r="K3" s="3">
        <v>0.128</v>
      </c>
      <c r="L3" s="3">
        <v>831.51499999999999</v>
      </c>
      <c r="M3" s="3">
        <v>282.07600000000002</v>
      </c>
      <c r="N3" s="3">
        <v>0.128</v>
      </c>
      <c r="O3" s="3">
        <v>1267.3599999999999</v>
      </c>
      <c r="P3" s="3">
        <v>316.60899999999998</v>
      </c>
      <c r="Q3" s="3">
        <v>1.1040000000000001</v>
      </c>
      <c r="R3" s="3">
        <v>423.185</v>
      </c>
      <c r="S3" s="3">
        <v>193.69900000000001</v>
      </c>
      <c r="T3" s="3">
        <v>0.09</v>
      </c>
      <c r="U3" s="3">
        <v>119.182</v>
      </c>
      <c r="V3" s="3">
        <v>22.838000000000001</v>
      </c>
      <c r="W3" s="3">
        <v>0.17299999999999999</v>
      </c>
      <c r="X3" s="3">
        <v>819.56899999999996</v>
      </c>
      <c r="Y3" s="3">
        <v>197.87200000000001</v>
      </c>
      <c r="Z3" s="3">
        <v>3.0000000000000001E-3</v>
      </c>
      <c r="AA3" s="3">
        <v>4.0000000000000001E-3</v>
      </c>
      <c r="AB3" s="3">
        <v>2.3490000000000002</v>
      </c>
      <c r="AC3">
        <v>0.16300000000000001</v>
      </c>
      <c r="AD3">
        <v>183.24799999999999</v>
      </c>
      <c r="AE3">
        <v>37.651000000000003</v>
      </c>
      <c r="AF3">
        <v>9.9000000000000005E-2</v>
      </c>
      <c r="AG3">
        <v>54.564999999999998</v>
      </c>
      <c r="AH3">
        <v>7.9059999999999997</v>
      </c>
      <c r="AI3">
        <v>1.123</v>
      </c>
      <c r="AJ3">
        <v>262.017</v>
      </c>
      <c r="AK3">
        <v>51.226999999999997</v>
      </c>
      <c r="AL3">
        <v>0.17499999999999999</v>
      </c>
      <c r="AM3">
        <v>235.70099999999999</v>
      </c>
      <c r="AN3">
        <v>43.281999999999996</v>
      </c>
      <c r="AO3">
        <v>0.20300000000000001</v>
      </c>
      <c r="AP3">
        <v>890.524</v>
      </c>
      <c r="AQ3">
        <v>210.95500000000001</v>
      </c>
      <c r="AR3">
        <v>8.2000000000000003E-2</v>
      </c>
      <c r="AS3">
        <v>66.576999999999998</v>
      </c>
      <c r="AT3">
        <v>14.036</v>
      </c>
      <c r="AU3">
        <v>0.153</v>
      </c>
      <c r="AV3">
        <v>393.34500000000003</v>
      </c>
      <c r="AW3">
        <v>83.346000000000004</v>
      </c>
      <c r="AX3">
        <v>0.19400000000000001</v>
      </c>
      <c r="AY3">
        <v>192.607</v>
      </c>
      <c r="AZ3">
        <v>32.063000000000002</v>
      </c>
      <c r="BA3">
        <v>0.126</v>
      </c>
      <c r="BB3">
        <v>360.56700000000001</v>
      </c>
      <c r="BC3">
        <v>55.323</v>
      </c>
      <c r="BD3">
        <v>10.010999999999999</v>
      </c>
      <c r="BE3">
        <v>10255.299999999999</v>
      </c>
      <c r="BF3">
        <v>3029.99</v>
      </c>
      <c r="BG3">
        <v>2E-3</v>
      </c>
      <c r="BH3">
        <v>0.01</v>
      </c>
      <c r="BI3">
        <v>1.984</v>
      </c>
    </row>
    <row r="4" spans="1:61" ht="15" thickBot="1" x14ac:dyDescent="0.35">
      <c r="A4" t="s">
        <v>3</v>
      </c>
      <c r="B4" s="3">
        <v>226.95500000000001</v>
      </c>
      <c r="C4" s="3">
        <v>218.79900000000001</v>
      </c>
      <c r="D4" s="3">
        <v>214.393</v>
      </c>
      <c r="E4" s="3">
        <v>310.95499999999998</v>
      </c>
      <c r="F4" s="3">
        <v>292.11099999999999</v>
      </c>
      <c r="G4" s="3">
        <v>283.45800000000003</v>
      </c>
      <c r="H4" s="3">
        <v>652.86599999999999</v>
      </c>
      <c r="I4" s="3">
        <v>612.69600000000003</v>
      </c>
      <c r="J4" s="3">
        <v>612.69600000000003</v>
      </c>
      <c r="K4" s="3">
        <v>584.15</v>
      </c>
      <c r="L4" s="3">
        <v>559.06100000000004</v>
      </c>
      <c r="M4" s="3">
        <v>544.68100000000004</v>
      </c>
      <c r="N4" s="3">
        <v>723.255</v>
      </c>
      <c r="O4" s="3">
        <v>689.38</v>
      </c>
      <c r="P4" s="3">
        <v>689.38</v>
      </c>
      <c r="Q4" s="3">
        <v>649.91099999999994</v>
      </c>
      <c r="R4" s="3">
        <v>597.57100000000003</v>
      </c>
      <c r="S4" s="3">
        <v>571.64300000000003</v>
      </c>
      <c r="T4" s="3">
        <v>269.14999999999998</v>
      </c>
      <c r="U4" s="3">
        <v>263.54599999999999</v>
      </c>
      <c r="V4" s="3">
        <v>263.54599999999999</v>
      </c>
      <c r="W4" s="3">
        <v>798.19399999999996</v>
      </c>
      <c r="X4" s="3">
        <v>764.74099999999999</v>
      </c>
      <c r="Y4" s="3">
        <v>764.74099999999999</v>
      </c>
      <c r="Z4" s="3">
        <v>0</v>
      </c>
      <c r="AA4" s="3">
        <v>0</v>
      </c>
      <c r="AB4" s="3">
        <v>0</v>
      </c>
      <c r="AC4">
        <v>316.67200000000003</v>
      </c>
      <c r="AD4">
        <v>301.63</v>
      </c>
      <c r="AE4">
        <v>301.63</v>
      </c>
      <c r="AF4">
        <v>78.477699999999999</v>
      </c>
      <c r="AG4">
        <v>70</v>
      </c>
      <c r="AH4">
        <v>70</v>
      </c>
      <c r="AI4">
        <v>411.71699999999998</v>
      </c>
      <c r="AJ4">
        <v>403.37900000000002</v>
      </c>
      <c r="AK4">
        <v>386.44400000000002</v>
      </c>
      <c r="AL4">
        <v>445.43299999999999</v>
      </c>
      <c r="AM4">
        <v>432.60300000000001</v>
      </c>
      <c r="AN4">
        <v>432.60300000000001</v>
      </c>
      <c r="AO4">
        <v>802.822</v>
      </c>
      <c r="AP4">
        <v>773.82500000000005</v>
      </c>
      <c r="AQ4">
        <v>773.82500000000005</v>
      </c>
      <c r="AR4">
        <v>128.95500000000001</v>
      </c>
      <c r="AS4">
        <v>118.794</v>
      </c>
      <c r="AT4">
        <v>118.794</v>
      </c>
      <c r="AU4">
        <v>464.95499999999998</v>
      </c>
      <c r="AV4">
        <v>490.96499999999997</v>
      </c>
      <c r="AW4">
        <v>464.95499999999998</v>
      </c>
      <c r="AX4">
        <v>369.71699999999998</v>
      </c>
      <c r="AY4">
        <v>357.274</v>
      </c>
      <c r="AZ4">
        <v>357.274</v>
      </c>
      <c r="BA4">
        <v>484.47800000000001</v>
      </c>
      <c r="BB4">
        <v>463.90499999999997</v>
      </c>
      <c r="BC4">
        <v>463.90499999999997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ht="15" thickBot="1" x14ac:dyDescent="0.35">
      <c r="A5" t="s">
        <v>9</v>
      </c>
      <c r="B5" s="3">
        <v>16</v>
      </c>
      <c r="C5" s="3">
        <v>20</v>
      </c>
      <c r="D5" s="3">
        <v>20</v>
      </c>
      <c r="E5" s="3">
        <v>20</v>
      </c>
      <c r="F5" s="3">
        <v>37</v>
      </c>
      <c r="G5" s="3">
        <v>38</v>
      </c>
      <c r="H5" s="3">
        <v>38</v>
      </c>
      <c r="I5" s="3">
        <v>74</v>
      </c>
      <c r="J5" s="3">
        <v>94</v>
      </c>
      <c r="K5" s="3">
        <v>35</v>
      </c>
      <c r="L5" s="3">
        <v>127</v>
      </c>
      <c r="M5" s="3">
        <v>157</v>
      </c>
      <c r="N5" s="3">
        <v>35</v>
      </c>
      <c r="O5" s="3">
        <v>191</v>
      </c>
      <c r="P5" s="3">
        <v>204</v>
      </c>
      <c r="Q5" s="3">
        <v>41</v>
      </c>
      <c r="R5" s="3">
        <v>53</v>
      </c>
      <c r="S5" s="3">
        <v>122</v>
      </c>
      <c r="T5" s="3">
        <v>12</v>
      </c>
      <c r="U5" s="3">
        <v>13</v>
      </c>
      <c r="V5" s="3">
        <v>13</v>
      </c>
      <c r="W5" s="3">
        <v>39</v>
      </c>
      <c r="X5" s="3">
        <v>128</v>
      </c>
      <c r="Y5" s="3">
        <v>124</v>
      </c>
      <c r="Z5" s="3">
        <v>1</v>
      </c>
      <c r="AA5" s="3">
        <v>1</v>
      </c>
      <c r="AB5" s="3">
        <v>1</v>
      </c>
      <c r="AC5">
        <v>15</v>
      </c>
      <c r="AD5">
        <v>21</v>
      </c>
      <c r="AE5">
        <v>21</v>
      </c>
      <c r="AF5">
        <v>5</v>
      </c>
      <c r="AG5">
        <v>5</v>
      </c>
      <c r="AH5">
        <v>5</v>
      </c>
      <c r="AI5">
        <v>28</v>
      </c>
      <c r="AJ5">
        <v>34</v>
      </c>
      <c r="AK5">
        <v>32</v>
      </c>
      <c r="AL5">
        <v>21</v>
      </c>
      <c r="AM5">
        <v>26</v>
      </c>
      <c r="AN5">
        <v>26</v>
      </c>
      <c r="AO5">
        <v>36</v>
      </c>
      <c r="AP5">
        <v>134</v>
      </c>
      <c r="AQ5">
        <v>133</v>
      </c>
      <c r="AR5">
        <v>7</v>
      </c>
      <c r="AS5">
        <v>7</v>
      </c>
      <c r="AT5">
        <v>7</v>
      </c>
      <c r="AU5">
        <v>31</v>
      </c>
      <c r="AV5">
        <v>51</v>
      </c>
      <c r="AW5">
        <v>49</v>
      </c>
      <c r="AX5">
        <v>19</v>
      </c>
      <c r="AY5">
        <v>19</v>
      </c>
      <c r="AZ5">
        <v>19</v>
      </c>
      <c r="BA5">
        <v>34</v>
      </c>
      <c r="BB5">
        <v>34</v>
      </c>
      <c r="BC5">
        <v>34</v>
      </c>
      <c r="BD5">
        <v>1848</v>
      </c>
      <c r="BE5">
        <v>1848</v>
      </c>
      <c r="BF5">
        <v>1848</v>
      </c>
      <c r="BG5">
        <v>1</v>
      </c>
      <c r="BH5">
        <v>1</v>
      </c>
      <c r="BI5">
        <v>1</v>
      </c>
    </row>
    <row r="6" spans="1:61" ht="15" thickBot="1" x14ac:dyDescent="0.35">
      <c r="A6" t="s">
        <v>10</v>
      </c>
      <c r="B6" s="3">
        <v>120</v>
      </c>
      <c r="C6" s="3">
        <v>152</v>
      </c>
      <c r="D6" s="3">
        <v>152</v>
      </c>
      <c r="E6" s="3">
        <v>149</v>
      </c>
      <c r="F6" s="3">
        <v>285</v>
      </c>
      <c r="G6" s="3">
        <v>293</v>
      </c>
      <c r="H6" s="3">
        <v>293</v>
      </c>
      <c r="I6" s="3">
        <v>581</v>
      </c>
      <c r="J6" s="3">
        <v>741</v>
      </c>
      <c r="K6" s="3">
        <v>269</v>
      </c>
      <c r="L6" s="3">
        <v>1005</v>
      </c>
      <c r="M6" s="3">
        <v>1245</v>
      </c>
      <c r="N6" s="3">
        <v>269</v>
      </c>
      <c r="O6" s="3">
        <v>1514</v>
      </c>
      <c r="P6" s="3">
        <v>1615</v>
      </c>
      <c r="Q6" s="3">
        <v>317</v>
      </c>
      <c r="R6" s="3">
        <v>413</v>
      </c>
      <c r="S6" s="3">
        <v>959</v>
      </c>
      <c r="T6" s="3">
        <v>88</v>
      </c>
      <c r="U6" s="3">
        <v>96</v>
      </c>
      <c r="V6" s="3">
        <v>96</v>
      </c>
      <c r="W6" s="3">
        <v>301</v>
      </c>
      <c r="X6" s="3">
        <v>1007</v>
      </c>
      <c r="Y6" s="3">
        <v>975</v>
      </c>
      <c r="Z6" s="3">
        <v>0</v>
      </c>
      <c r="AA6" s="3">
        <v>0</v>
      </c>
      <c r="AB6" s="3">
        <v>0</v>
      </c>
      <c r="AC6">
        <v>112</v>
      </c>
      <c r="AD6">
        <v>160</v>
      </c>
      <c r="AE6">
        <v>160</v>
      </c>
      <c r="AF6">
        <v>32</v>
      </c>
      <c r="AG6">
        <v>32</v>
      </c>
      <c r="AH6">
        <v>32</v>
      </c>
      <c r="AI6">
        <v>213</v>
      </c>
      <c r="AJ6">
        <v>261</v>
      </c>
      <c r="AK6">
        <v>245</v>
      </c>
      <c r="AL6">
        <v>160</v>
      </c>
      <c r="AM6">
        <v>200</v>
      </c>
      <c r="AN6">
        <v>200</v>
      </c>
      <c r="AO6">
        <v>277</v>
      </c>
      <c r="AP6">
        <v>1025</v>
      </c>
      <c r="AQ6">
        <v>1017</v>
      </c>
      <c r="AR6">
        <v>48</v>
      </c>
      <c r="AS6">
        <v>48</v>
      </c>
      <c r="AT6">
        <v>48</v>
      </c>
      <c r="AU6">
        <v>237</v>
      </c>
      <c r="AV6">
        <v>400</v>
      </c>
      <c r="AW6">
        <v>381</v>
      </c>
      <c r="AX6">
        <v>141</v>
      </c>
      <c r="AY6">
        <v>141</v>
      </c>
      <c r="AZ6">
        <v>141</v>
      </c>
      <c r="BA6">
        <v>261</v>
      </c>
      <c r="BB6">
        <v>261</v>
      </c>
      <c r="BC6">
        <v>261</v>
      </c>
      <c r="BD6">
        <v>14148</v>
      </c>
      <c r="BE6">
        <v>14148</v>
      </c>
      <c r="BF6">
        <v>14148</v>
      </c>
      <c r="BG6">
        <v>0</v>
      </c>
      <c r="BH6">
        <v>0</v>
      </c>
      <c r="BI6">
        <v>0</v>
      </c>
    </row>
    <row r="7" spans="1:61" ht="15" thickBot="1" x14ac:dyDescent="0.35">
      <c r="A7" t="s">
        <v>11</v>
      </c>
      <c r="B7" s="3">
        <v>14</v>
      </c>
      <c r="C7" s="3">
        <v>5</v>
      </c>
      <c r="D7" s="3">
        <v>4</v>
      </c>
      <c r="E7" s="3">
        <v>20</v>
      </c>
      <c r="F7" s="3">
        <v>5</v>
      </c>
      <c r="G7" s="3">
        <v>4</v>
      </c>
      <c r="H7" s="3">
        <v>38</v>
      </c>
      <c r="I7" s="3">
        <v>5</v>
      </c>
      <c r="J7" s="3">
        <v>4</v>
      </c>
      <c r="K7" s="3">
        <v>35</v>
      </c>
      <c r="L7" s="3">
        <v>7</v>
      </c>
      <c r="M7" s="3">
        <v>4</v>
      </c>
      <c r="N7" s="3">
        <v>35</v>
      </c>
      <c r="O7" s="3">
        <v>6</v>
      </c>
      <c r="P7" s="3">
        <v>6</v>
      </c>
      <c r="Q7" s="3">
        <v>41</v>
      </c>
      <c r="R7" s="3">
        <v>7</v>
      </c>
      <c r="S7" s="3">
        <v>3</v>
      </c>
      <c r="T7" s="3">
        <v>12</v>
      </c>
      <c r="U7" s="3">
        <v>3</v>
      </c>
      <c r="V7" s="3">
        <v>3</v>
      </c>
      <c r="W7" s="3">
        <v>39</v>
      </c>
      <c r="X7" s="3">
        <v>6</v>
      </c>
      <c r="Y7" s="3">
        <v>6</v>
      </c>
      <c r="Z7" s="3">
        <v>1</v>
      </c>
      <c r="AA7" s="3">
        <v>1</v>
      </c>
      <c r="AB7" s="3">
        <v>1</v>
      </c>
      <c r="AC7">
        <v>15</v>
      </c>
      <c r="AD7">
        <v>3</v>
      </c>
      <c r="AE7">
        <v>3</v>
      </c>
      <c r="AF7">
        <v>5</v>
      </c>
      <c r="AG7">
        <v>2</v>
      </c>
      <c r="AH7">
        <v>2</v>
      </c>
      <c r="AI7">
        <v>28</v>
      </c>
      <c r="AJ7">
        <v>7</v>
      </c>
      <c r="AK7">
        <v>3</v>
      </c>
      <c r="AL7">
        <v>21</v>
      </c>
      <c r="AM7">
        <v>3</v>
      </c>
      <c r="AN7">
        <v>3</v>
      </c>
      <c r="AO7">
        <v>36</v>
      </c>
      <c r="AP7">
        <v>4</v>
      </c>
      <c r="AQ7">
        <v>4</v>
      </c>
      <c r="AR7">
        <v>7</v>
      </c>
      <c r="AS7">
        <v>2</v>
      </c>
      <c r="AT7">
        <v>2</v>
      </c>
      <c r="AU7">
        <v>31</v>
      </c>
      <c r="AV7">
        <v>7</v>
      </c>
      <c r="AW7">
        <v>3</v>
      </c>
      <c r="AX7">
        <v>18</v>
      </c>
      <c r="AY7">
        <v>2</v>
      </c>
      <c r="AZ7">
        <v>2</v>
      </c>
      <c r="BA7">
        <v>34</v>
      </c>
      <c r="BB7">
        <v>2</v>
      </c>
      <c r="BC7">
        <v>2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</row>
    <row r="8" spans="1:61" ht="15" thickBot="1" x14ac:dyDescent="0.35">
      <c r="A8" t="s">
        <v>12</v>
      </c>
      <c r="B8" s="3">
        <v>0</v>
      </c>
      <c r="C8" s="3">
        <v>96</v>
      </c>
      <c r="D8" s="3">
        <v>20</v>
      </c>
      <c r="E8" s="3">
        <v>0</v>
      </c>
      <c r="F8" s="3">
        <v>172</v>
      </c>
      <c r="G8" s="3">
        <v>38</v>
      </c>
      <c r="H8" s="3">
        <v>0</v>
      </c>
      <c r="I8" s="3">
        <v>367</v>
      </c>
      <c r="J8" s="3">
        <v>94</v>
      </c>
      <c r="K8" s="3">
        <v>0</v>
      </c>
      <c r="L8" s="3">
        <v>533</v>
      </c>
      <c r="M8" s="3">
        <v>157</v>
      </c>
      <c r="N8" s="3">
        <v>0</v>
      </c>
      <c r="O8" s="3">
        <v>783</v>
      </c>
      <c r="P8" s="3">
        <v>204</v>
      </c>
      <c r="Q8" s="3">
        <v>0</v>
      </c>
      <c r="R8" s="3">
        <v>268</v>
      </c>
      <c r="S8" s="3">
        <v>122</v>
      </c>
      <c r="T8" s="3">
        <v>0</v>
      </c>
      <c r="U8" s="3">
        <v>76</v>
      </c>
      <c r="V8" s="3">
        <v>13</v>
      </c>
      <c r="W8" s="3">
        <v>0</v>
      </c>
      <c r="X8" s="3">
        <v>529</v>
      </c>
      <c r="Y8" s="3">
        <v>124</v>
      </c>
      <c r="Z8" s="3">
        <v>0</v>
      </c>
      <c r="AA8" s="3">
        <v>0</v>
      </c>
      <c r="AB8" s="3">
        <v>1</v>
      </c>
      <c r="AC8">
        <v>0</v>
      </c>
      <c r="AD8">
        <v>113</v>
      </c>
      <c r="AE8">
        <v>21</v>
      </c>
      <c r="AF8">
        <v>0</v>
      </c>
      <c r="AG8">
        <v>29</v>
      </c>
      <c r="AH8">
        <v>5</v>
      </c>
      <c r="AI8">
        <v>0</v>
      </c>
      <c r="AJ8">
        <v>169</v>
      </c>
      <c r="AK8">
        <v>32</v>
      </c>
      <c r="AL8">
        <v>0</v>
      </c>
      <c r="AM8">
        <v>152</v>
      </c>
      <c r="AN8">
        <v>26</v>
      </c>
      <c r="AO8">
        <v>0</v>
      </c>
      <c r="AP8">
        <v>567</v>
      </c>
      <c r="AQ8">
        <v>133</v>
      </c>
      <c r="AR8">
        <v>0</v>
      </c>
      <c r="AS8">
        <v>42</v>
      </c>
      <c r="AT8">
        <v>7</v>
      </c>
      <c r="AU8">
        <v>0</v>
      </c>
      <c r="AV8">
        <v>249</v>
      </c>
      <c r="AW8">
        <v>49</v>
      </c>
      <c r="AX8">
        <v>0</v>
      </c>
      <c r="AY8">
        <v>122</v>
      </c>
      <c r="AZ8">
        <v>19</v>
      </c>
      <c r="BA8">
        <v>0</v>
      </c>
      <c r="BB8">
        <v>229</v>
      </c>
      <c r="BC8">
        <v>34</v>
      </c>
      <c r="BD8">
        <v>0</v>
      </c>
      <c r="BE8">
        <v>6569</v>
      </c>
      <c r="BF8">
        <v>1848</v>
      </c>
      <c r="BG8">
        <v>0</v>
      </c>
      <c r="BH8">
        <v>0</v>
      </c>
      <c r="BI8">
        <v>1</v>
      </c>
    </row>
    <row r="11" spans="1:61" x14ac:dyDescent="0.3">
      <c r="A11" t="s">
        <v>7</v>
      </c>
      <c r="B11" t="s">
        <v>6</v>
      </c>
      <c r="C11" t="s">
        <v>4</v>
      </c>
      <c r="D11" t="s">
        <v>5</v>
      </c>
    </row>
    <row r="12" spans="1:61" x14ac:dyDescent="0.3">
      <c r="A12" t="s">
        <v>17</v>
      </c>
      <c r="B12">
        <f>(AVERAGEIF(B2:ZZ2,B11,B3:ZZ3))</f>
        <v>0.73799999999999999</v>
      </c>
      <c r="C12">
        <f>(AVERAGEIF(B2:ZZ2,C11,B3:ZZ3))</f>
        <v>867.27034999999978</v>
      </c>
      <c r="D12">
        <f>(AVERAGEIF(B2:ZZ2,D11,B3:ZZ3))</f>
        <v>241.63960000000003</v>
      </c>
    </row>
    <row r="13" spans="1:61" x14ac:dyDescent="0.3">
      <c r="A13" t="s">
        <v>8</v>
      </c>
      <c r="B13">
        <f>(AVERAGEIF(B2:ZZ2,B11,B4:ZZ4))</f>
        <v>385.93313499999999</v>
      </c>
      <c r="C13">
        <f>(AVERAGEIF(B2:ZZ2,C11,B4:ZZ4))</f>
        <v>370.51400000000001</v>
      </c>
      <c r="D13">
        <f>(AVERAGEIF(B2:ZZ2,D11,B4:ZZ4))</f>
        <v>365.69839999999999</v>
      </c>
    </row>
    <row r="14" spans="1:61" x14ac:dyDescent="0.3">
      <c r="A14" t="s">
        <v>13</v>
      </c>
      <c r="B14">
        <f>(AVERAGEIF(B2:ZZ2,B11,B5:ZZ5))</f>
        <v>114.1</v>
      </c>
      <c r="C14">
        <f>(AVERAGEIF(B2:ZZ2,C11,B5:ZZ5))</f>
        <v>141.19999999999999</v>
      </c>
      <c r="D14">
        <f>(AVERAGEIF(B2:ZZ2,D11,B5:ZZ5))</f>
        <v>147.4</v>
      </c>
    </row>
    <row r="15" spans="1:61" x14ac:dyDescent="0.3">
      <c r="A15" t="s">
        <v>14</v>
      </c>
      <c r="B15">
        <f>(AVERAGEIF(B2:ZZ2,B11,B6:ZZ6))</f>
        <v>871.75</v>
      </c>
      <c r="C15">
        <f>(AVERAGEIF(B2:ZZ2,C11,B6:ZZ6))</f>
        <v>1086.45</v>
      </c>
      <c r="D15">
        <f>(AVERAGEIF(B2:ZZ2,D11,B6:ZZ6))</f>
        <v>1135.45</v>
      </c>
    </row>
    <row r="16" spans="1:61" x14ac:dyDescent="0.3">
      <c r="A16" t="s">
        <v>15</v>
      </c>
      <c r="B16">
        <f>(AVERAGEIF(B2:ZZ2,B11,B7:ZZ7))</f>
        <v>21.6</v>
      </c>
      <c r="C16">
        <f>(AVERAGEIF(B2:ZZ2,C11,B7:ZZ7))</f>
        <v>3.95</v>
      </c>
      <c r="D16">
        <f>(AVERAGEIF(B2:ZZ2,D11,B7:ZZ7))</f>
        <v>3.05</v>
      </c>
    </row>
    <row r="17" spans="1:4" x14ac:dyDescent="0.3">
      <c r="A17" t="s">
        <v>16</v>
      </c>
      <c r="B17">
        <f>(AVERAGEIF(B2:ZZ2,B11,B8:ZZ8))</f>
        <v>0</v>
      </c>
      <c r="C17">
        <f>(AVERAGEIF(B2:ZZ2,C11,B8:ZZ8))</f>
        <v>553.25</v>
      </c>
      <c r="D17">
        <f>(AVERAGEIF(B2:ZZ2,D11,B8:ZZ8))</f>
        <v>147.4</v>
      </c>
    </row>
    <row r="21" spans="1:4" x14ac:dyDescent="0.3">
      <c r="B21" s="1"/>
      <c r="C21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7D49-D4F8-46BF-B410-AEB207D06149}">
  <dimension ref="A1:BI21"/>
  <sheetViews>
    <sheetView workbookViewId="0">
      <selection activeCell="H12" sqref="H12"/>
    </sheetView>
  </sheetViews>
  <sheetFormatPr defaultRowHeight="14.4" x14ac:dyDescent="0.3"/>
  <cols>
    <col min="1" max="1" width="28.6640625" customWidth="1"/>
    <col min="2" max="2" width="9.44140625" customWidth="1"/>
    <col min="4" max="4" width="12.77734375" customWidth="1"/>
    <col min="7" max="7" width="11.44140625" customWidth="1"/>
    <col min="10" max="10" width="11" customWidth="1"/>
    <col min="13" max="13" width="10.6640625" customWidth="1"/>
    <col min="16" max="16" width="11" customWidth="1"/>
    <col min="19" max="19" width="12.33203125" customWidth="1"/>
    <col min="22" max="22" width="10.6640625" customWidth="1"/>
    <col min="25" max="25" width="11.21875" customWidth="1"/>
    <col min="28" max="28" width="10.6640625" customWidth="1"/>
    <col min="31" max="31" width="10.5546875" customWidth="1"/>
    <col min="34" max="34" width="11.44140625" customWidth="1"/>
    <col min="37" max="37" width="10.88671875" customWidth="1"/>
    <col min="40" max="40" width="10.88671875" customWidth="1"/>
    <col min="43" max="43" width="11" customWidth="1"/>
    <col min="46" max="46" width="11.109375" customWidth="1"/>
    <col min="49" max="49" width="10.88671875" customWidth="1"/>
    <col min="52" max="52" width="10.6640625" customWidth="1"/>
    <col min="55" max="55" width="10.5546875" customWidth="1"/>
    <col min="58" max="58" width="10.44140625" customWidth="1"/>
    <col min="61" max="61" width="10.6640625" customWidth="1"/>
  </cols>
  <sheetData>
    <row r="1" spans="1:61" ht="15" thickBot="1" x14ac:dyDescent="0.35"/>
    <row r="2" spans="1:61" ht="15" thickBot="1" x14ac:dyDescent="0.35">
      <c r="A2" t="s">
        <v>7</v>
      </c>
      <c r="B2" s="2" t="s">
        <v>6</v>
      </c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  <c r="L2" s="2" t="s">
        <v>4</v>
      </c>
      <c r="M2" s="2" t="s">
        <v>5</v>
      </c>
      <c r="N2" s="2" t="s">
        <v>6</v>
      </c>
      <c r="O2" s="2" t="s">
        <v>4</v>
      </c>
      <c r="P2" s="2" t="s">
        <v>5</v>
      </c>
      <c r="Q2" s="2" t="s">
        <v>6</v>
      </c>
      <c r="R2" s="2" t="s">
        <v>4</v>
      </c>
      <c r="S2" s="2" t="s">
        <v>5</v>
      </c>
      <c r="T2" s="2" t="s">
        <v>6</v>
      </c>
      <c r="U2" s="2" t="s">
        <v>4</v>
      </c>
      <c r="V2" s="2" t="s">
        <v>5</v>
      </c>
      <c r="W2" s="2" t="s">
        <v>6</v>
      </c>
      <c r="X2" s="2" t="s">
        <v>4</v>
      </c>
      <c r="Y2" s="2" t="s">
        <v>5</v>
      </c>
      <c r="Z2" s="2" t="s">
        <v>6</v>
      </c>
      <c r="AA2" s="2" t="s">
        <v>4</v>
      </c>
      <c r="AB2" s="2" t="s">
        <v>5</v>
      </c>
      <c r="AC2" t="s">
        <v>0</v>
      </c>
      <c r="AD2" t="s">
        <v>1</v>
      </c>
      <c r="AE2" t="s">
        <v>2</v>
      </c>
      <c r="AF2" t="s">
        <v>0</v>
      </c>
      <c r="AG2" t="s">
        <v>1</v>
      </c>
      <c r="AH2" t="s">
        <v>2</v>
      </c>
      <c r="AI2" t="s">
        <v>0</v>
      </c>
      <c r="AJ2" t="s">
        <v>1</v>
      </c>
      <c r="AK2" t="s">
        <v>2</v>
      </c>
      <c r="AL2" t="s">
        <v>0</v>
      </c>
      <c r="AM2" t="s">
        <v>1</v>
      </c>
      <c r="AN2" t="s">
        <v>2</v>
      </c>
      <c r="AO2" t="s">
        <v>0</v>
      </c>
      <c r="AP2" t="s">
        <v>1</v>
      </c>
      <c r="AQ2" t="s">
        <v>2</v>
      </c>
      <c r="AR2" t="s">
        <v>0</v>
      </c>
      <c r="AS2" t="s">
        <v>1</v>
      </c>
      <c r="AT2" t="s">
        <v>2</v>
      </c>
      <c r="AU2" t="s">
        <v>0</v>
      </c>
      <c r="AV2" t="s">
        <v>1</v>
      </c>
      <c r="AW2" t="s">
        <v>2</v>
      </c>
      <c r="AX2" t="s">
        <v>0</v>
      </c>
      <c r="AY2" t="s">
        <v>1</v>
      </c>
      <c r="AZ2" t="s">
        <v>2</v>
      </c>
      <c r="BA2" t="s">
        <v>0</v>
      </c>
      <c r="BB2" t="s">
        <v>1</v>
      </c>
      <c r="BC2" t="s">
        <v>2</v>
      </c>
      <c r="BD2" t="s">
        <v>0</v>
      </c>
      <c r="BE2" t="s">
        <v>1</v>
      </c>
      <c r="BF2" t="s">
        <v>2</v>
      </c>
      <c r="BG2" t="s">
        <v>0</v>
      </c>
      <c r="BH2" t="s">
        <v>1</v>
      </c>
      <c r="BI2" t="s">
        <v>2</v>
      </c>
    </row>
    <row r="3" spans="1:61" ht="15" thickBot="1" x14ac:dyDescent="0.35">
      <c r="A3" t="s">
        <v>18</v>
      </c>
      <c r="B3" s="3">
        <v>0.79300000000000004</v>
      </c>
      <c r="C3" s="3">
        <v>309.66300000000001</v>
      </c>
      <c r="D3" s="3">
        <v>61.39</v>
      </c>
      <c r="E3" s="3">
        <v>0.12</v>
      </c>
      <c r="F3" s="3">
        <v>278.2</v>
      </c>
      <c r="G3" s="3">
        <v>96.328999999999994</v>
      </c>
      <c r="H3" s="3">
        <v>0.72699999999999998</v>
      </c>
      <c r="I3" s="3">
        <v>414.82900000000001</v>
      </c>
      <c r="J3" s="3">
        <v>72.123000000000005</v>
      </c>
      <c r="K3" s="3">
        <v>0.30599999999999999</v>
      </c>
      <c r="L3" s="3">
        <v>165.554</v>
      </c>
      <c r="M3" s="3">
        <v>109.52800000000001</v>
      </c>
      <c r="N3" s="3">
        <v>1.706</v>
      </c>
      <c r="O3" s="3">
        <v>287.46499999999997</v>
      </c>
      <c r="P3" s="3">
        <v>291.11399999999998</v>
      </c>
      <c r="Q3" s="3">
        <v>1.0680000000000001</v>
      </c>
      <c r="R3" s="3">
        <v>160.36500000000001</v>
      </c>
      <c r="S3" s="3">
        <v>64.614999999999995</v>
      </c>
      <c r="T3" s="3">
        <v>9.4E-2</v>
      </c>
      <c r="U3" s="3">
        <v>226.11199999999999</v>
      </c>
      <c r="V3" s="3">
        <v>40.466999999999999</v>
      </c>
      <c r="W3" s="3">
        <v>0.191</v>
      </c>
      <c r="X3" s="3">
        <v>308.572</v>
      </c>
      <c r="Y3" s="3">
        <v>169.09700000000001</v>
      </c>
      <c r="Z3" s="3">
        <v>9.2999999999999999E-2</v>
      </c>
      <c r="AA3" s="3">
        <v>109.747</v>
      </c>
      <c r="AB3" s="3">
        <v>31.559000000000001</v>
      </c>
      <c r="AC3">
        <v>7.5999999999999998E-2</v>
      </c>
      <c r="AD3">
        <v>80.668999999999997</v>
      </c>
      <c r="AE3">
        <v>12.426</v>
      </c>
      <c r="AF3">
        <v>0.20799999999999999</v>
      </c>
      <c r="AG3">
        <v>298.40800000000002</v>
      </c>
      <c r="AH3">
        <v>199.09800000000001</v>
      </c>
      <c r="AI3">
        <v>9.4E-2</v>
      </c>
      <c r="AJ3">
        <v>172.446</v>
      </c>
      <c r="AK3">
        <v>52.249000000000002</v>
      </c>
      <c r="AL3">
        <v>0.13900000000000001</v>
      </c>
      <c r="AM3">
        <v>143.601</v>
      </c>
      <c r="AN3">
        <v>43.835999999999999</v>
      </c>
      <c r="AO3">
        <v>0.127</v>
      </c>
      <c r="AP3">
        <v>167.6</v>
      </c>
      <c r="AQ3">
        <v>24.555</v>
      </c>
      <c r="AR3">
        <v>0.16</v>
      </c>
      <c r="AS3">
        <v>89.138999999999996</v>
      </c>
      <c r="AT3">
        <v>14.238</v>
      </c>
      <c r="AU3">
        <v>0.14399999999999999</v>
      </c>
      <c r="AV3">
        <v>504.19</v>
      </c>
      <c r="AW3">
        <v>213.994</v>
      </c>
      <c r="AX3">
        <v>0.10100000000000001</v>
      </c>
      <c r="AY3">
        <v>273.88099999999997</v>
      </c>
      <c r="AZ3">
        <v>73.028000000000006</v>
      </c>
      <c r="BA3">
        <v>9.9000000000000005E-2</v>
      </c>
      <c r="BB3">
        <v>320.62900000000002</v>
      </c>
      <c r="BC3">
        <v>128.173</v>
      </c>
      <c r="BD3">
        <v>7.2999999999999995E-2</v>
      </c>
      <c r="BE3">
        <v>61.136000000000003</v>
      </c>
      <c r="BF3">
        <v>11.221</v>
      </c>
      <c r="BG3">
        <v>2.62</v>
      </c>
      <c r="BH3">
        <v>87.632000000000005</v>
      </c>
      <c r="BI3">
        <v>23.388000000000002</v>
      </c>
    </row>
    <row r="4" spans="1:61" ht="15" thickBot="1" x14ac:dyDescent="0.35">
      <c r="A4" t="s">
        <v>3</v>
      </c>
      <c r="B4" s="3">
        <v>559.29899999999998</v>
      </c>
      <c r="C4" s="3">
        <v>558.67200000000003</v>
      </c>
      <c r="D4" s="3">
        <v>534.12599999999998</v>
      </c>
      <c r="E4" s="3">
        <v>484.86599999999999</v>
      </c>
      <c r="F4" s="3">
        <v>448.96499999999997</v>
      </c>
      <c r="G4" s="3">
        <v>367.29500000000002</v>
      </c>
      <c r="H4" s="3">
        <v>735.971</v>
      </c>
      <c r="I4" s="3">
        <v>723.37900000000002</v>
      </c>
      <c r="J4" s="3">
        <v>722.15</v>
      </c>
      <c r="K4" s="3">
        <v>367.15</v>
      </c>
      <c r="L4" s="3">
        <v>336.51499999999999</v>
      </c>
      <c r="M4" s="3">
        <v>297.23599999999999</v>
      </c>
      <c r="N4" s="3">
        <v>824.01599999999996</v>
      </c>
      <c r="O4" s="3">
        <v>788.74400000000003</v>
      </c>
      <c r="P4" s="3">
        <v>754.85</v>
      </c>
      <c r="Q4" s="3">
        <v>306.911</v>
      </c>
      <c r="R4" s="3">
        <v>293.15699999999998</v>
      </c>
      <c r="S4" s="3">
        <v>306.43599999999998</v>
      </c>
      <c r="T4" s="3">
        <v>437.34399999999999</v>
      </c>
      <c r="U4" s="3">
        <v>433.74</v>
      </c>
      <c r="V4" s="3">
        <v>381.43700000000001</v>
      </c>
      <c r="W4" s="3">
        <v>495.911</v>
      </c>
      <c r="X4" s="3">
        <v>478.60399999999998</v>
      </c>
      <c r="Y4" s="3">
        <v>441.834</v>
      </c>
      <c r="Z4" s="3">
        <v>184.95500000000001</v>
      </c>
      <c r="AA4" s="3">
        <v>249.75399999999999</v>
      </c>
      <c r="AB4" s="3">
        <v>174.11099999999999</v>
      </c>
      <c r="AC4">
        <v>147</v>
      </c>
      <c r="AD4">
        <v>147</v>
      </c>
      <c r="AE4">
        <v>147</v>
      </c>
      <c r="AF4">
        <v>463.86599999999999</v>
      </c>
      <c r="AG4">
        <v>449.33600000000001</v>
      </c>
      <c r="AH4">
        <v>427.81599999999997</v>
      </c>
      <c r="AI4">
        <v>308.19400000000002</v>
      </c>
      <c r="AJ4">
        <v>263.23899999999998</v>
      </c>
      <c r="AK4">
        <v>259</v>
      </c>
      <c r="AL4">
        <v>260.67200000000003</v>
      </c>
      <c r="AM4">
        <v>244.03800000000001</v>
      </c>
      <c r="AN4">
        <v>234.39699999999999</v>
      </c>
      <c r="AO4">
        <v>305.62700000000001</v>
      </c>
      <c r="AP4">
        <v>300.01600000000002</v>
      </c>
      <c r="AQ4">
        <v>294.404</v>
      </c>
      <c r="AR4">
        <v>200.43299999999999</v>
      </c>
      <c r="AS4">
        <v>204.79</v>
      </c>
      <c r="AT4">
        <v>184.863</v>
      </c>
      <c r="AU4">
        <v>1002.17</v>
      </c>
      <c r="AV4">
        <v>979.78300000000002</v>
      </c>
      <c r="AW4">
        <v>923.17600000000004</v>
      </c>
      <c r="AX4">
        <v>517.10500000000002</v>
      </c>
      <c r="AY4">
        <v>541.33000000000004</v>
      </c>
      <c r="AZ4">
        <v>480.86799999999999</v>
      </c>
      <c r="BA4">
        <v>504.58300000000003</v>
      </c>
      <c r="BB4">
        <v>503.94200000000001</v>
      </c>
      <c r="BC4">
        <v>483.69299999999998</v>
      </c>
      <c r="BD4">
        <v>117.717</v>
      </c>
      <c r="BE4">
        <v>86.5852</v>
      </c>
      <c r="BF4">
        <v>86.5852</v>
      </c>
      <c r="BG4">
        <v>114.955</v>
      </c>
      <c r="BH4">
        <v>114.955</v>
      </c>
      <c r="BI4">
        <v>114.955</v>
      </c>
    </row>
    <row r="5" spans="1:61" ht="15" thickBot="1" x14ac:dyDescent="0.35">
      <c r="A5" t="s">
        <v>9</v>
      </c>
      <c r="B5" s="3">
        <v>24</v>
      </c>
      <c r="C5" s="3">
        <v>40</v>
      </c>
      <c r="D5" s="3">
        <v>41</v>
      </c>
      <c r="E5" s="3">
        <v>26</v>
      </c>
      <c r="F5" s="3">
        <v>39</v>
      </c>
      <c r="G5" s="3">
        <v>61</v>
      </c>
      <c r="H5" s="3">
        <v>32</v>
      </c>
      <c r="I5" s="3">
        <v>56</v>
      </c>
      <c r="J5" s="3">
        <v>48</v>
      </c>
      <c r="K5" s="3">
        <v>20</v>
      </c>
      <c r="L5" s="3">
        <v>24</v>
      </c>
      <c r="M5" s="3">
        <v>71</v>
      </c>
      <c r="N5" s="3">
        <v>40</v>
      </c>
      <c r="O5" s="3">
        <v>54</v>
      </c>
      <c r="P5" s="3">
        <v>196</v>
      </c>
      <c r="Q5" s="3">
        <v>14</v>
      </c>
      <c r="R5" s="3">
        <v>28</v>
      </c>
      <c r="S5" s="3">
        <v>42</v>
      </c>
      <c r="T5" s="3">
        <v>20</v>
      </c>
      <c r="U5" s="3">
        <v>34</v>
      </c>
      <c r="V5" s="3">
        <v>25</v>
      </c>
      <c r="W5" s="3">
        <v>31</v>
      </c>
      <c r="X5" s="3">
        <v>47</v>
      </c>
      <c r="Y5" s="3">
        <v>113</v>
      </c>
      <c r="Z5" s="3">
        <v>11</v>
      </c>
      <c r="AA5" s="3">
        <v>16</v>
      </c>
      <c r="AB5" s="3">
        <v>20</v>
      </c>
      <c r="AC5">
        <v>8</v>
      </c>
      <c r="AD5">
        <v>10</v>
      </c>
      <c r="AE5">
        <v>8</v>
      </c>
      <c r="AF5">
        <v>24</v>
      </c>
      <c r="AG5">
        <v>49</v>
      </c>
      <c r="AH5">
        <v>126</v>
      </c>
      <c r="AI5">
        <v>19</v>
      </c>
      <c r="AJ5">
        <v>29</v>
      </c>
      <c r="AK5">
        <v>27</v>
      </c>
      <c r="AL5">
        <v>14</v>
      </c>
      <c r="AM5">
        <v>20</v>
      </c>
      <c r="AN5">
        <v>27</v>
      </c>
      <c r="AO5">
        <v>14</v>
      </c>
      <c r="AP5">
        <v>24</v>
      </c>
      <c r="AQ5">
        <v>16</v>
      </c>
      <c r="AR5">
        <v>10</v>
      </c>
      <c r="AS5">
        <v>12</v>
      </c>
      <c r="AT5">
        <v>9</v>
      </c>
      <c r="AU5">
        <v>43</v>
      </c>
      <c r="AV5">
        <v>71</v>
      </c>
      <c r="AW5">
        <v>143</v>
      </c>
      <c r="AX5">
        <v>24</v>
      </c>
      <c r="AY5">
        <v>39</v>
      </c>
      <c r="AZ5">
        <v>49</v>
      </c>
      <c r="BA5">
        <v>22</v>
      </c>
      <c r="BB5">
        <v>53</v>
      </c>
      <c r="BC5">
        <v>87</v>
      </c>
      <c r="BD5">
        <v>7</v>
      </c>
      <c r="BE5">
        <v>8</v>
      </c>
      <c r="BF5">
        <v>7</v>
      </c>
      <c r="BG5">
        <v>6</v>
      </c>
      <c r="BH5">
        <v>15</v>
      </c>
      <c r="BI5">
        <v>15</v>
      </c>
    </row>
    <row r="6" spans="1:61" ht="15" thickBot="1" x14ac:dyDescent="0.35">
      <c r="A6" t="s">
        <v>10</v>
      </c>
      <c r="B6" s="3">
        <v>184</v>
      </c>
      <c r="C6" s="3">
        <v>312</v>
      </c>
      <c r="D6" s="3">
        <v>320</v>
      </c>
      <c r="E6" s="3">
        <v>200</v>
      </c>
      <c r="F6" s="3">
        <v>304</v>
      </c>
      <c r="G6" s="3">
        <v>480</v>
      </c>
      <c r="H6" s="3">
        <v>245</v>
      </c>
      <c r="I6" s="3">
        <v>437</v>
      </c>
      <c r="J6" s="3">
        <v>373</v>
      </c>
      <c r="K6" s="3">
        <v>152</v>
      </c>
      <c r="L6" s="3">
        <v>184</v>
      </c>
      <c r="M6" s="3">
        <v>560</v>
      </c>
      <c r="N6" s="3">
        <v>309</v>
      </c>
      <c r="O6" s="3">
        <v>421</v>
      </c>
      <c r="P6" s="3">
        <v>1536</v>
      </c>
      <c r="Q6" s="3">
        <v>101</v>
      </c>
      <c r="R6" s="3">
        <v>210</v>
      </c>
      <c r="S6" s="3">
        <v>319</v>
      </c>
      <c r="T6" s="3">
        <v>152</v>
      </c>
      <c r="U6" s="3">
        <v>264</v>
      </c>
      <c r="V6" s="3">
        <v>192</v>
      </c>
      <c r="W6" s="3">
        <v>237</v>
      </c>
      <c r="X6" s="3">
        <v>362</v>
      </c>
      <c r="Y6" s="3">
        <v>876</v>
      </c>
      <c r="Z6" s="3">
        <v>77</v>
      </c>
      <c r="AA6" s="3">
        <v>117</v>
      </c>
      <c r="AB6" s="3">
        <v>149</v>
      </c>
      <c r="AC6">
        <v>56</v>
      </c>
      <c r="AD6">
        <v>72</v>
      </c>
      <c r="AE6">
        <v>56</v>
      </c>
      <c r="AF6">
        <v>184</v>
      </c>
      <c r="AG6">
        <v>375</v>
      </c>
      <c r="AH6">
        <v>979</v>
      </c>
      <c r="AI6">
        <v>138</v>
      </c>
      <c r="AJ6">
        <v>218</v>
      </c>
      <c r="AK6">
        <v>202</v>
      </c>
      <c r="AL6">
        <v>101</v>
      </c>
      <c r="AM6">
        <v>149</v>
      </c>
      <c r="AN6">
        <v>205</v>
      </c>
      <c r="AO6">
        <v>101</v>
      </c>
      <c r="AP6">
        <v>178</v>
      </c>
      <c r="AQ6">
        <v>117</v>
      </c>
      <c r="AR6">
        <v>72</v>
      </c>
      <c r="AS6">
        <v>88</v>
      </c>
      <c r="AT6">
        <v>64</v>
      </c>
      <c r="AU6">
        <v>336</v>
      </c>
      <c r="AV6">
        <v>557</v>
      </c>
      <c r="AW6">
        <v>1124</v>
      </c>
      <c r="AX6">
        <v>181</v>
      </c>
      <c r="AY6">
        <v>298</v>
      </c>
      <c r="AZ6">
        <v>378</v>
      </c>
      <c r="BA6">
        <v>165</v>
      </c>
      <c r="BB6">
        <v>407</v>
      </c>
      <c r="BC6">
        <v>682</v>
      </c>
      <c r="BD6">
        <v>48</v>
      </c>
      <c r="BE6">
        <v>56</v>
      </c>
      <c r="BF6">
        <v>48</v>
      </c>
      <c r="BG6">
        <v>40</v>
      </c>
      <c r="BH6">
        <v>112</v>
      </c>
      <c r="BI6">
        <v>112</v>
      </c>
    </row>
    <row r="7" spans="1:61" ht="15" thickBot="1" x14ac:dyDescent="0.35">
      <c r="A7" t="s">
        <v>11</v>
      </c>
      <c r="B7" s="3">
        <v>24</v>
      </c>
      <c r="C7" s="3">
        <v>8</v>
      </c>
      <c r="D7" s="3">
        <v>5</v>
      </c>
      <c r="E7" s="3">
        <v>26</v>
      </c>
      <c r="F7" s="3">
        <v>11</v>
      </c>
      <c r="G7" s="3">
        <v>4</v>
      </c>
      <c r="H7" s="3">
        <v>31</v>
      </c>
      <c r="I7" s="3">
        <v>8</v>
      </c>
      <c r="J7" s="3">
        <v>7</v>
      </c>
      <c r="K7" s="3">
        <v>20</v>
      </c>
      <c r="L7" s="3">
        <v>10</v>
      </c>
      <c r="M7" s="3">
        <v>6</v>
      </c>
      <c r="N7" s="3">
        <v>36</v>
      </c>
      <c r="O7" s="3">
        <v>19</v>
      </c>
      <c r="P7" s="3">
        <v>11</v>
      </c>
      <c r="Q7" s="3">
        <v>14</v>
      </c>
      <c r="R7" s="3">
        <v>6</v>
      </c>
      <c r="S7" s="3">
        <v>5</v>
      </c>
      <c r="T7" s="3">
        <v>20</v>
      </c>
      <c r="U7" s="3">
        <v>10</v>
      </c>
      <c r="V7" s="3">
        <v>4</v>
      </c>
      <c r="W7" s="3">
        <v>30</v>
      </c>
      <c r="X7" s="3">
        <v>12</v>
      </c>
      <c r="Y7" s="3">
        <v>6</v>
      </c>
      <c r="Z7" s="3">
        <v>11</v>
      </c>
      <c r="AA7" s="3">
        <v>9</v>
      </c>
      <c r="AB7" s="3">
        <v>4</v>
      </c>
      <c r="AC7">
        <v>8</v>
      </c>
      <c r="AD7">
        <v>2</v>
      </c>
      <c r="AE7">
        <v>2</v>
      </c>
      <c r="AF7">
        <v>24</v>
      </c>
      <c r="AG7">
        <v>13</v>
      </c>
      <c r="AH7">
        <v>8</v>
      </c>
      <c r="AI7">
        <v>19</v>
      </c>
      <c r="AJ7">
        <v>6</v>
      </c>
      <c r="AK7">
        <v>5</v>
      </c>
      <c r="AL7">
        <v>14</v>
      </c>
      <c r="AM7">
        <v>5</v>
      </c>
      <c r="AN7">
        <v>4</v>
      </c>
      <c r="AO7">
        <v>14</v>
      </c>
      <c r="AP7">
        <v>5</v>
      </c>
      <c r="AQ7">
        <v>4</v>
      </c>
      <c r="AR7">
        <v>10</v>
      </c>
      <c r="AS7">
        <v>5</v>
      </c>
      <c r="AT7">
        <v>3</v>
      </c>
      <c r="AU7">
        <v>43</v>
      </c>
      <c r="AV7">
        <v>17</v>
      </c>
      <c r="AW7">
        <v>8</v>
      </c>
      <c r="AX7">
        <v>23</v>
      </c>
      <c r="AY7">
        <v>13</v>
      </c>
      <c r="AZ7">
        <v>5</v>
      </c>
      <c r="BA7">
        <v>22</v>
      </c>
      <c r="BB7">
        <v>10</v>
      </c>
      <c r="BC7">
        <v>7</v>
      </c>
      <c r="BD7">
        <v>7</v>
      </c>
      <c r="BE7">
        <v>2</v>
      </c>
      <c r="BF7">
        <v>2</v>
      </c>
      <c r="BG7">
        <v>6</v>
      </c>
      <c r="BH7">
        <v>4</v>
      </c>
      <c r="BI7">
        <v>4</v>
      </c>
    </row>
    <row r="8" spans="1:61" ht="15" thickBot="1" x14ac:dyDescent="0.35">
      <c r="A8" t="s">
        <v>12</v>
      </c>
      <c r="B8" s="3">
        <v>0</v>
      </c>
      <c r="C8" s="3">
        <v>190</v>
      </c>
      <c r="D8" s="3">
        <v>41</v>
      </c>
      <c r="E8" s="3">
        <v>0</v>
      </c>
      <c r="F8" s="3">
        <v>189</v>
      </c>
      <c r="G8" s="3">
        <v>61</v>
      </c>
      <c r="H8" s="3">
        <v>0</v>
      </c>
      <c r="I8" s="3">
        <v>251</v>
      </c>
      <c r="J8" s="3">
        <v>48</v>
      </c>
      <c r="K8" s="3">
        <v>0</v>
      </c>
      <c r="L8" s="3">
        <v>110</v>
      </c>
      <c r="M8" s="3">
        <v>71</v>
      </c>
      <c r="N8" s="3">
        <v>0</v>
      </c>
      <c r="O8" s="3">
        <v>198</v>
      </c>
      <c r="P8" s="3">
        <v>196</v>
      </c>
      <c r="Q8" s="3">
        <v>0</v>
      </c>
      <c r="R8" s="3">
        <v>108</v>
      </c>
      <c r="S8" s="3">
        <v>42</v>
      </c>
      <c r="T8" s="3">
        <v>0</v>
      </c>
      <c r="U8" s="3">
        <v>151</v>
      </c>
      <c r="V8" s="3">
        <v>25</v>
      </c>
      <c r="W8" s="3">
        <v>0</v>
      </c>
      <c r="X8" s="3">
        <v>206</v>
      </c>
      <c r="Y8" s="3">
        <v>113</v>
      </c>
      <c r="Z8" s="3">
        <v>0</v>
      </c>
      <c r="AA8" s="3">
        <v>65</v>
      </c>
      <c r="AB8" s="3">
        <v>20</v>
      </c>
      <c r="AC8">
        <v>0</v>
      </c>
      <c r="AD8">
        <v>54</v>
      </c>
      <c r="AE8">
        <v>8</v>
      </c>
      <c r="AF8">
        <v>0</v>
      </c>
      <c r="AG8">
        <v>202</v>
      </c>
      <c r="AH8">
        <v>126</v>
      </c>
      <c r="AI8">
        <v>0</v>
      </c>
      <c r="AJ8">
        <v>115</v>
      </c>
      <c r="AK8">
        <v>27</v>
      </c>
      <c r="AL8">
        <v>0</v>
      </c>
      <c r="AM8">
        <v>95</v>
      </c>
      <c r="AN8">
        <v>27</v>
      </c>
      <c r="AO8">
        <v>0</v>
      </c>
      <c r="AP8">
        <v>110</v>
      </c>
      <c r="AQ8">
        <v>16</v>
      </c>
      <c r="AR8">
        <v>0</v>
      </c>
      <c r="AS8">
        <v>57</v>
      </c>
      <c r="AT8">
        <v>9</v>
      </c>
      <c r="AU8">
        <v>0</v>
      </c>
      <c r="AV8">
        <v>341</v>
      </c>
      <c r="AW8">
        <v>143</v>
      </c>
      <c r="AX8">
        <v>0</v>
      </c>
      <c r="AY8">
        <v>183</v>
      </c>
      <c r="AZ8">
        <v>49</v>
      </c>
      <c r="BA8">
        <v>0</v>
      </c>
      <c r="BB8">
        <v>212</v>
      </c>
      <c r="BC8">
        <v>87</v>
      </c>
      <c r="BD8">
        <v>0</v>
      </c>
      <c r="BE8">
        <v>38</v>
      </c>
      <c r="BF8">
        <v>7</v>
      </c>
      <c r="BG8">
        <v>0</v>
      </c>
      <c r="BH8">
        <v>58</v>
      </c>
      <c r="BI8">
        <v>15</v>
      </c>
    </row>
    <row r="11" spans="1:61" x14ac:dyDescent="0.3">
      <c r="A11" t="s">
        <v>7</v>
      </c>
      <c r="B11" t="s">
        <v>6</v>
      </c>
      <c r="C11" t="s">
        <v>4</v>
      </c>
      <c r="D11" t="s">
        <v>5</v>
      </c>
    </row>
    <row r="12" spans="1:61" x14ac:dyDescent="0.3">
      <c r="A12" t="s">
        <v>17</v>
      </c>
      <c r="B12">
        <f>(AVERAGEIF(B2:ZZ2,B11,B3:ZZ3))</f>
        <v>0.44695000000000007</v>
      </c>
      <c r="C12">
        <f>(AVERAGEIF(B2:ZZ2,C11,B3:ZZ3))</f>
        <v>222.99189999999999</v>
      </c>
      <c r="D12">
        <f>(AVERAGEIF(B2:ZZ2,D11,B3:ZZ3))</f>
        <v>86.621399999999994</v>
      </c>
    </row>
    <row r="13" spans="1:61" x14ac:dyDescent="0.3">
      <c r="A13" t="s">
        <v>8</v>
      </c>
      <c r="B13">
        <f>(AVERAGEIF(B2:ZZ2,B11,B4:ZZ4))</f>
        <v>416.93725000000006</v>
      </c>
      <c r="C13">
        <f>(AVERAGEIF(B2:ZZ2,C11,B4:ZZ4))</f>
        <v>407.32721000000004</v>
      </c>
      <c r="D13">
        <f>(AVERAGEIF(B2:ZZ2,D11,B4:ZZ4))</f>
        <v>380.81161000000003</v>
      </c>
    </row>
    <row r="14" spans="1:61" x14ac:dyDescent="0.3">
      <c r="A14" t="s">
        <v>13</v>
      </c>
      <c r="B14">
        <f>(AVERAGEIF(B2:ZZ2,B11,B5:ZZ5))</f>
        <v>20.45</v>
      </c>
      <c r="C14">
        <f>(AVERAGEIF(B2:ZZ2,C11,B5:ZZ5))</f>
        <v>33.4</v>
      </c>
      <c r="D14">
        <f>(AVERAGEIF(B2:ZZ2,D11,B5:ZZ5))</f>
        <v>56.55</v>
      </c>
    </row>
    <row r="15" spans="1:61" x14ac:dyDescent="0.3">
      <c r="A15" t="s">
        <v>14</v>
      </c>
      <c r="B15">
        <f>(AVERAGEIF(B2:ZZ2,B11,B6:ZZ6))</f>
        <v>153.94999999999999</v>
      </c>
      <c r="C15">
        <f>(AVERAGEIF(B2:ZZ2,C11,B6:ZZ6))</f>
        <v>256.05</v>
      </c>
      <c r="D15">
        <f>(AVERAGEIF(B2:ZZ2,D11,B6:ZZ6))</f>
        <v>438.6</v>
      </c>
    </row>
    <row r="16" spans="1:61" x14ac:dyDescent="0.3">
      <c r="A16" t="s">
        <v>15</v>
      </c>
      <c r="B16">
        <f>(AVERAGEIF(B2:ZZ2,B11,B7:ZZ7))</f>
        <v>20.100000000000001</v>
      </c>
      <c r="C16">
        <f>(AVERAGEIF(B2:ZZ2,C11,B7:ZZ7))</f>
        <v>8.75</v>
      </c>
      <c r="D16">
        <f>(AVERAGEIF(B2:ZZ2,D11,B7:ZZ7))</f>
        <v>5.2</v>
      </c>
    </row>
    <row r="17" spans="1:4" x14ac:dyDescent="0.3">
      <c r="A17" t="s">
        <v>16</v>
      </c>
      <c r="B17">
        <f>(AVERAGEIF(B2:ZZ2,B11,B8:ZZ8))</f>
        <v>0</v>
      </c>
      <c r="C17">
        <f>(AVERAGEIF(B2:ZZ2,C11,B8:ZZ8))</f>
        <v>146.65</v>
      </c>
      <c r="D17">
        <f>(AVERAGEIF(B2:ZZ2,D11,B8:ZZ8))</f>
        <v>56.55</v>
      </c>
    </row>
    <row r="21" spans="1:4" x14ac:dyDescent="0.3">
      <c r="B21" s="1"/>
      <c r="C21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Bos</dc:creator>
  <cp:lastModifiedBy>timo Bos</cp:lastModifiedBy>
  <dcterms:created xsi:type="dcterms:W3CDTF">2018-12-08T13:47:51Z</dcterms:created>
  <dcterms:modified xsi:type="dcterms:W3CDTF">2018-12-09T16:12:17Z</dcterms:modified>
</cp:coreProperties>
</file>