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Data" sheetId="1" r:id="rId4"/>
    <sheet state="visible" name="forecast (2)" sheetId="2" r:id="rId5"/>
  </sheets>
  <definedNames/>
  <calcPr/>
</workbook>
</file>

<file path=xl/sharedStrings.xml><?xml version="1.0" encoding="utf-8"?>
<sst xmlns="http://schemas.openxmlformats.org/spreadsheetml/2006/main" count="22" uniqueCount="22">
  <si>
    <t xml:space="preserve">y HAT LOWER </t>
  </si>
  <si>
    <t>y HAT uPPER</t>
  </si>
  <si>
    <t>Y HAT PREDICT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</si>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</sst>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Close, y HAT LOWER , y HAT uPPER and Y HAT PREDICT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Data'!$B$1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Data'!$B$2:$B$32</c:f>
              <c:numCache/>
            </c:numRef>
          </c:val>
          <c:smooth val="0"/>
        </c:ser>
        <c:ser>
          <c:idx val="1"/>
          <c:order val="1"/>
          <c:tx>
            <c:strRef>
              <c:f>'Actual Data'!$C$1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Data'!$C$2:$C$32</c:f>
              <c:numCache/>
            </c:numRef>
          </c:val>
          <c:smooth val="0"/>
        </c:ser>
        <c:ser>
          <c:idx val="2"/>
          <c:order val="2"/>
          <c:tx>
            <c:strRef>
              <c:f>'Actual Data'!$D$1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Data'!$D$2:$D$32</c:f>
              <c:numCache/>
            </c:numRef>
          </c:val>
          <c:smooth val="0"/>
        </c:ser>
        <c:ser>
          <c:idx val="3"/>
          <c:order val="3"/>
          <c:tx>
            <c:strRef>
              <c:f>'Actual Data'!$E$1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Data'!$E$2:$E$32</c:f>
              <c:numCache/>
            </c:numRef>
          </c:val>
          <c:smooth val="0"/>
        </c:ser>
        <c:axId val="1953473211"/>
        <c:axId val="1330491825"/>
      </c:lineChart>
      <c:catAx>
        <c:axId val="1953473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491825"/>
      </c:catAx>
      <c:valAx>
        <c:axId val="1330491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73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IFERROR(__xludf.DUMMYFUNCTION("GOOGLEFINANCE(""CURRENCY:BTCINR"",""PRICE"",DATE(2020,11,1),DATE(2020,12,2))"),"Date")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IFERROR(__xludf.DUMMYFUNCTION("""COMPUTED_VALUE"""),44136.99861111111)</f>
        <v>44136.99861</v>
      </c>
      <c r="B2" s="2">
        <f>IFERROR(__xludf.DUMMYFUNCTION("""COMPUTED_VALUE"""),1024883.154)</f>
        <v>1024883.154</v>
      </c>
      <c r="C2" s="3">
        <v>772936.106281354</v>
      </c>
      <c r="D2" s="3">
        <v>945917.431674023</v>
      </c>
      <c r="E2" s="3">
        <v>861430.354214596</v>
      </c>
    </row>
    <row r="3">
      <c r="A3" s="1">
        <f>IFERROR(__xludf.DUMMYFUNCTION("""COMPUTED_VALUE"""),44137.99861111111)</f>
        <v>44137.99861</v>
      </c>
      <c r="B3" s="2">
        <f>IFERROR(__xludf.DUMMYFUNCTION("""COMPUTED_VALUE"""),1009882.71)</f>
        <v>1009882.71</v>
      </c>
      <c r="C3" s="3">
        <v>777999.916471053</v>
      </c>
      <c r="D3" s="3">
        <v>952084.825253268</v>
      </c>
      <c r="E3" s="3">
        <v>861535.496741476</v>
      </c>
    </row>
    <row r="4">
      <c r="A4" s="1">
        <f>IFERROR(__xludf.DUMMYFUNCTION("""COMPUTED_VALUE"""),44138.99861111111)</f>
        <v>44138.99861</v>
      </c>
      <c r="B4" s="2">
        <f>IFERROR(__xludf.DUMMYFUNCTION("""COMPUTED_VALUE"""),1051035.793)</f>
        <v>1051035.793</v>
      </c>
      <c r="C4" s="3">
        <v>769624.104398977</v>
      </c>
      <c r="D4" s="3">
        <v>947278.595558081</v>
      </c>
      <c r="E4" s="3">
        <v>858615.831099927</v>
      </c>
    </row>
    <row r="5">
      <c r="A5" s="1">
        <f>IFERROR(__xludf.DUMMYFUNCTION("""COMPUTED_VALUE"""),44139.99861111111)</f>
        <v>44139.99861</v>
      </c>
      <c r="B5" s="2">
        <f>IFERROR(__xludf.DUMMYFUNCTION("""COMPUTED_VALUE"""),1053714.37)</f>
        <v>1053714.37</v>
      </c>
      <c r="C5" s="3">
        <v>775574.599454936</v>
      </c>
      <c r="D5" s="3">
        <v>944252.768311052</v>
      </c>
      <c r="E5" s="3">
        <v>856136.083229521</v>
      </c>
    </row>
    <row r="6">
      <c r="A6" s="1">
        <f>IFERROR(__xludf.DUMMYFUNCTION("""COMPUTED_VALUE"""),44140.99861111111)</f>
        <v>44140.99861</v>
      </c>
      <c r="B6" s="2">
        <f>IFERROR(__xludf.DUMMYFUNCTION("""COMPUTED_VALUE"""),1157152.927)</f>
        <v>1157152.927</v>
      </c>
      <c r="C6" s="3">
        <v>762680.188045987</v>
      </c>
      <c r="D6" s="3">
        <v>934389.683902232</v>
      </c>
      <c r="E6" s="3">
        <v>851672.290220056</v>
      </c>
    </row>
    <row r="7">
      <c r="A7" s="1">
        <f>IFERROR(__xludf.DUMMYFUNCTION("""COMPUTED_VALUE"""),44141.99861111111)</f>
        <v>44141.99861</v>
      </c>
      <c r="B7" s="2">
        <f>IFERROR(__xludf.DUMMYFUNCTION("""COMPUTED_VALUE"""),1154098.541)</f>
        <v>1154098.541</v>
      </c>
      <c r="C7" s="3">
        <v>766612.885011417</v>
      </c>
      <c r="D7" s="3">
        <v>936148.445734845</v>
      </c>
      <c r="E7" s="3">
        <v>848717.216684958</v>
      </c>
    </row>
    <row r="8">
      <c r="A8" s="1">
        <f>IFERROR(__xludf.DUMMYFUNCTION("""COMPUTED_VALUE"""),44142.99861111111)</f>
        <v>44142.99861</v>
      </c>
      <c r="B8" s="2">
        <f>IFERROR(__xludf.DUMMYFUNCTION("""COMPUTED_VALUE"""),1097436.379)</f>
        <v>1097436.379</v>
      </c>
      <c r="C8" s="3">
        <v>761469.020403711</v>
      </c>
      <c r="D8" s="3">
        <v>932700.565167672</v>
      </c>
      <c r="E8" s="3">
        <v>845553.31782424</v>
      </c>
    </row>
    <row r="9">
      <c r="A9" s="1">
        <f>IFERROR(__xludf.DUMMYFUNCTION("""COMPUTED_VALUE"""),44143.99861111111)</f>
        <v>44143.99861</v>
      </c>
      <c r="B9" s="2">
        <f>IFERROR(__xludf.DUMMYFUNCTION("""COMPUTED_VALUE"""),1146922.37)</f>
        <v>1146922.37</v>
      </c>
      <c r="C9" s="3">
        <v>755989.716562177</v>
      </c>
      <c r="D9" s="3">
        <v>924181.194491821</v>
      </c>
      <c r="E9" s="3">
        <v>839513.98785354</v>
      </c>
    </row>
    <row r="10">
      <c r="A10" s="1">
        <f>IFERROR(__xludf.DUMMYFUNCTION("""COMPUTED_VALUE"""),44144.99861111111)</f>
        <v>44144.99861</v>
      </c>
      <c r="B10" s="2">
        <f>IFERROR(__xludf.DUMMYFUNCTION("""COMPUTED_VALUE"""),1132849.87)</f>
        <v>1132849.87</v>
      </c>
      <c r="C10" s="3">
        <v>746283.334734836</v>
      </c>
      <c r="D10" s="3">
        <v>933865.423612617</v>
      </c>
      <c r="E10" s="3">
        <v>836456.065418028</v>
      </c>
    </row>
    <row r="11">
      <c r="A11" s="1">
        <f>IFERROR(__xludf.DUMMYFUNCTION("""COMPUTED_VALUE"""),44145.99861111111)</f>
        <v>44145.99861</v>
      </c>
      <c r="B11" s="2">
        <f>IFERROR(__xludf.DUMMYFUNCTION("""COMPUTED_VALUE"""),1137679.369)</f>
        <v>1137679.369</v>
      </c>
      <c r="C11" s="3">
        <v>744212.367245093</v>
      </c>
      <c r="D11" s="3">
        <v>913582.613475666</v>
      </c>
      <c r="E11" s="3">
        <v>830852.038779898</v>
      </c>
    </row>
    <row r="12">
      <c r="A12" s="1">
        <f>IFERROR(__xludf.DUMMYFUNCTION("""COMPUTED_VALUE"""),44146.99861111111)</f>
        <v>44146.99861</v>
      </c>
      <c r="B12" s="2">
        <f>IFERROR(__xludf.DUMMYFUNCTION("""COMPUTED_VALUE"""),1171709.512)</f>
        <v>1171709.512</v>
      </c>
      <c r="C12" s="3">
        <v>739490.79259903</v>
      </c>
      <c r="D12" s="3">
        <v>915252.871800051</v>
      </c>
      <c r="E12" s="3">
        <v>826224.827978115</v>
      </c>
    </row>
    <row r="13">
      <c r="A13" s="1">
        <f>IFERROR(__xludf.DUMMYFUNCTION("""COMPUTED_VALUE"""),44147.99861111111)</f>
        <v>44147.99861</v>
      </c>
      <c r="B13" s="2">
        <f>IFERROR(__xludf.DUMMYFUNCTION("""COMPUTED_VALUE"""),1218913.882)</f>
        <v>1218913.882</v>
      </c>
      <c r="C13" s="3">
        <v>732094.154998303</v>
      </c>
      <c r="D13" s="3">
        <v>907093.765760326</v>
      </c>
      <c r="E13" s="3">
        <v>820198.220026437</v>
      </c>
    </row>
    <row r="14">
      <c r="A14" s="1">
        <f>IFERROR(__xludf.DUMMYFUNCTION("""COMPUTED_VALUE"""),44148.99861111111)</f>
        <v>44148.99861</v>
      </c>
      <c r="B14" s="2">
        <f>IFERROR(__xludf.DUMMYFUNCTION("""COMPUTED_VALUE"""),1217487.151)</f>
        <v>1217487.151</v>
      </c>
      <c r="C14" s="3">
        <v>728068.388535572</v>
      </c>
      <c r="D14" s="3">
        <v>901185.195150172</v>
      </c>
      <c r="E14" s="3">
        <v>816301.108711844</v>
      </c>
    </row>
    <row r="15">
      <c r="A15" s="1">
        <f>IFERROR(__xludf.DUMMYFUNCTION("""COMPUTED_VALUE"""),44149.99861111111)</f>
        <v>44149.99861</v>
      </c>
      <c r="B15" s="2">
        <f>IFERROR(__xludf.DUMMYFUNCTION("""COMPUTED_VALUE"""),1198718.507)</f>
        <v>1198718.507</v>
      </c>
      <c r="C15" s="3">
        <v>728212.11785342</v>
      </c>
      <c r="D15" s="3">
        <v>903710.465819443</v>
      </c>
      <c r="E15" s="3">
        <v>812839.538142365</v>
      </c>
    </row>
    <row r="16">
      <c r="A16" s="1">
        <f>IFERROR(__xludf.DUMMYFUNCTION("""COMPUTED_VALUE"""),44150.99861111111)</f>
        <v>44150.99861</v>
      </c>
      <c r="B16" s="2">
        <f>IFERROR(__xludf.DUMMYFUNCTION("""COMPUTED_VALUE"""),1191078.373)</f>
        <v>1191078.373</v>
      </c>
      <c r="C16" s="3">
        <v>726453.835682854</v>
      </c>
      <c r="D16" s="3">
        <v>897267.049929031</v>
      </c>
      <c r="E16" s="3">
        <v>807157.313945345</v>
      </c>
    </row>
    <row r="17">
      <c r="A17" s="1">
        <f>IFERROR(__xludf.DUMMYFUNCTION("""COMPUTED_VALUE"""),44151.99861111111)</f>
        <v>44151.99861</v>
      </c>
      <c r="B17" s="2">
        <f>IFERROR(__xludf.DUMMYFUNCTION("""COMPUTED_VALUE"""),1244755.823)</f>
        <v>1244755.823</v>
      </c>
      <c r="C17" s="3">
        <v>718754.997087805</v>
      </c>
      <c r="D17" s="3">
        <v>890924.086323892</v>
      </c>
      <c r="E17" s="3">
        <v>805108.172166621</v>
      </c>
    </row>
    <row r="18">
      <c r="A18" s="1">
        <f>IFERROR(__xludf.DUMMYFUNCTION("""COMPUTED_VALUE"""),44152.99861111111)</f>
        <v>44152.99861</v>
      </c>
      <c r="B18" s="2">
        <f>IFERROR(__xludf.DUMMYFUNCTION("""COMPUTED_VALUE"""),1317297.083)</f>
        <v>1317297.083</v>
      </c>
      <c r="C18" s="3">
        <v>711814.697443898</v>
      </c>
      <c r="D18" s="3">
        <v>885627.425621508</v>
      </c>
      <c r="E18" s="3">
        <v>801147.959747847</v>
      </c>
    </row>
    <row r="19">
      <c r="A19" s="1">
        <f>IFERROR(__xludf.DUMMYFUNCTION("""COMPUTED_VALUE"""),44153.99861111111)</f>
        <v>44153.99861</v>
      </c>
      <c r="B19" s="2">
        <f>IFERROR(__xludf.DUMMYFUNCTION("""COMPUTED_VALUE"""),1324854.381)</f>
        <v>1324854.381</v>
      </c>
      <c r="C19" s="3">
        <v>707859.819770271</v>
      </c>
      <c r="D19" s="3">
        <v>888160.400483111</v>
      </c>
      <c r="E19" s="3">
        <v>798769.70716638</v>
      </c>
    </row>
    <row r="20">
      <c r="A20" s="1">
        <f>IFERROR(__xludf.DUMMYFUNCTION("""COMPUTED_VALUE"""),44154.99861111111)</f>
        <v>44154.99861</v>
      </c>
      <c r="B20" s="2">
        <f>IFERROR(__xludf.DUMMYFUNCTION("""COMPUTED_VALUE"""),1322147.51)</f>
        <v>1322147.51</v>
      </c>
      <c r="C20" s="3">
        <v>703846.093757142</v>
      </c>
      <c r="D20" s="3">
        <v>881561.841639791</v>
      </c>
      <c r="E20" s="3">
        <v>795554.664821383</v>
      </c>
    </row>
    <row r="21">
      <c r="A21" s="1">
        <f>IFERROR(__xludf.DUMMYFUNCTION("""COMPUTED_VALUE"""),44155.99861111111)</f>
        <v>44155.99861</v>
      </c>
      <c r="B21" s="2">
        <f>IFERROR(__xludf.DUMMYFUNCTION("""COMPUTED_VALUE"""),1384305.192)</f>
        <v>1384305.192</v>
      </c>
      <c r="C21" s="3">
        <v>705167.210579918</v>
      </c>
      <c r="D21" s="3">
        <v>886234.117404085</v>
      </c>
      <c r="E21" s="3">
        <v>794977.442420584</v>
      </c>
    </row>
    <row r="22">
      <c r="A22" s="1">
        <f>IFERROR(__xludf.DUMMYFUNCTION("""COMPUTED_VALUE"""),44156.99861111111)</f>
        <v>44156.99861</v>
      </c>
      <c r="B22" s="2">
        <f>IFERROR(__xludf.DUMMYFUNCTION("""COMPUTED_VALUE"""),1388235.812)</f>
        <v>1388235.812</v>
      </c>
      <c r="C22" s="3">
        <v>704538.529526686</v>
      </c>
      <c r="D22" s="3">
        <v>889322.207346116</v>
      </c>
      <c r="E22" s="3">
        <v>795279.230628767</v>
      </c>
    </row>
    <row r="23">
      <c r="A23" s="1">
        <f>IFERROR(__xludf.DUMMYFUNCTION("""COMPUTED_VALUE"""),44157.99861111111)</f>
        <v>44157.99861</v>
      </c>
      <c r="B23" s="2">
        <f>IFERROR(__xludf.DUMMYFUNCTION("""COMPUTED_VALUE"""),1366535.821)</f>
        <v>1366535.821</v>
      </c>
      <c r="C23" s="3">
        <v>702708.925406248</v>
      </c>
      <c r="D23" s="3">
        <v>881098.557369585</v>
      </c>
      <c r="E23" s="3">
        <v>793729.841859623</v>
      </c>
    </row>
    <row r="24">
      <c r="A24" s="1">
        <f>IFERROR(__xludf.DUMMYFUNCTION("""COMPUTED_VALUE"""),44158.99861111111)</f>
        <v>44158.99861</v>
      </c>
      <c r="B24" s="2">
        <f>IFERROR(__xludf.DUMMYFUNCTION("""COMPUTED_VALUE"""),1366029.09)</f>
        <v>1366029.09</v>
      </c>
      <c r="C24" s="3">
        <v>711223.066591696</v>
      </c>
      <c r="D24" s="3">
        <v>888335.449754857</v>
      </c>
      <c r="E24" s="3">
        <v>796101.526747383</v>
      </c>
    </row>
    <row r="25">
      <c r="A25" s="1">
        <f>IFERROR(__xludf.DUMMYFUNCTION("""COMPUTED_VALUE"""),44159.99861111111)</f>
        <v>44159.99861</v>
      </c>
      <c r="B25" s="2">
        <f>IFERROR(__xludf.DUMMYFUNCTION("""COMPUTED_VALUE"""),1414827.896)</f>
        <v>1414827.896</v>
      </c>
      <c r="C25" s="3">
        <v>711818.56453188</v>
      </c>
      <c r="D25" s="3">
        <v>889919.907165935</v>
      </c>
      <c r="E25" s="3">
        <v>796762.980981166</v>
      </c>
    </row>
    <row r="26">
      <c r="A26" s="1">
        <f>IFERROR(__xludf.DUMMYFUNCTION("""COMPUTED_VALUE"""),44160.99861111111)</f>
        <v>44160.99861</v>
      </c>
      <c r="B26" s="2">
        <f>IFERROR(__xludf.DUMMYFUNCTION("""COMPUTED_VALUE"""),1385002.472)</f>
        <v>1385002.472</v>
      </c>
      <c r="C26" s="3">
        <v>713258.533315416</v>
      </c>
      <c r="D26" s="3">
        <v>892148.191676872</v>
      </c>
      <c r="E26" s="3">
        <v>799116.379180265</v>
      </c>
    </row>
    <row r="27">
      <c r="A27" s="1">
        <f>IFERROR(__xludf.DUMMYFUNCTION("""COMPUTED_VALUE"""),44161.99861111111)</f>
        <v>44161.99861</v>
      </c>
      <c r="B27" s="2">
        <f>IFERROR(__xludf.DUMMYFUNCTION("""COMPUTED_VALUE"""),1263007.556)</f>
        <v>1263007.556</v>
      </c>
      <c r="C27" s="3">
        <v>715828.326798624</v>
      </c>
      <c r="D27" s="3">
        <v>889852.13336215</v>
      </c>
      <c r="E27" s="3">
        <v>800650.459874926</v>
      </c>
    </row>
    <row r="28">
      <c r="A28" s="1">
        <f>IFERROR(__xludf.DUMMYFUNCTION("""COMPUTED_VALUE"""),44162.99861111111)</f>
        <v>44162.99861</v>
      </c>
      <c r="B28" s="2">
        <f>IFERROR(__xludf.DUMMYFUNCTION("""COMPUTED_VALUE"""),1268298.469)</f>
        <v>1268298.469</v>
      </c>
      <c r="C28" s="3">
        <v>718107.129781504</v>
      </c>
      <c r="D28" s="3">
        <v>896869.858006635</v>
      </c>
      <c r="E28" s="3">
        <v>804747.750917672</v>
      </c>
    </row>
    <row r="29">
      <c r="A29" s="1">
        <f>IFERROR(__xludf.DUMMYFUNCTION("""COMPUTED_VALUE"""),44163.99861111111)</f>
        <v>44163.99861</v>
      </c>
      <c r="B29" s="2">
        <f>IFERROR(__xludf.DUMMYFUNCTION("""COMPUTED_VALUE"""),1310873.482)</f>
        <v>1310873.482</v>
      </c>
      <c r="C29" s="3">
        <v>716193.380920556</v>
      </c>
      <c r="D29" s="3">
        <v>895550.219095343</v>
      </c>
      <c r="E29" s="3">
        <v>809559.86351848</v>
      </c>
    </row>
    <row r="30">
      <c r="A30" s="1">
        <f>IFERROR(__xludf.DUMMYFUNCTION("""COMPUTED_VALUE"""),44164.99861111111)</f>
        <v>44164.99861</v>
      </c>
      <c r="B30" s="2">
        <f>IFERROR(__xludf.DUMMYFUNCTION("""COMPUTED_VALUE"""),1345376.965)</f>
        <v>1345376.965</v>
      </c>
      <c r="C30" s="3">
        <v>722415.128504206</v>
      </c>
      <c r="D30" s="3">
        <v>907732.071185939</v>
      </c>
      <c r="E30" s="3">
        <v>812271.540891083</v>
      </c>
    </row>
    <row r="31">
      <c r="A31" s="1">
        <f>IFERROR(__xludf.DUMMYFUNCTION("""COMPUTED_VALUE"""),44165.99861111111)</f>
        <v>44165.99861</v>
      </c>
      <c r="B31" s="2">
        <f>IFERROR(__xludf.DUMMYFUNCTION("""COMPUTED_VALUE"""),1457041.174)</f>
        <v>1457041.174</v>
      </c>
      <c r="C31" s="3">
        <v>724880.941565237</v>
      </c>
      <c r="D31" s="3">
        <v>906880.136704837</v>
      </c>
      <c r="E31" s="3">
        <v>818576.368638578</v>
      </c>
    </row>
    <row r="32">
      <c r="A32" s="1">
        <f>IFERROR(__xludf.DUMMYFUNCTION("""COMPUTED_VALUE"""),44166.99861111111)</f>
        <v>44166.99861</v>
      </c>
      <c r="B32" s="2">
        <f>IFERROR(__xludf.DUMMYFUNCTION("""COMPUTED_VALUE"""),1460011.777)</f>
        <v>1460011.777</v>
      </c>
      <c r="C32" s="3">
        <v>732972.279784651</v>
      </c>
      <c r="D32" s="3">
        <v>918864.146807729</v>
      </c>
      <c r="E32" s="3">
        <v>822772.514922697</v>
      </c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</row>
    <row r="2">
      <c r="A2" s="3">
        <v>0.0</v>
      </c>
      <c r="B2" s="4">
        <v>42339.0</v>
      </c>
      <c r="C2" s="3">
        <v>39799.8283066736</v>
      </c>
      <c r="D2" s="3">
        <v>-60468.9048124673</v>
      </c>
      <c r="E2" s="3">
        <v>116174.867443574</v>
      </c>
      <c r="F2" s="3">
        <v>39799.8283066736</v>
      </c>
      <c r="G2" s="3">
        <v>39799.8283066736</v>
      </c>
      <c r="H2" s="3">
        <v>-11803.6886774168</v>
      </c>
      <c r="I2" s="3">
        <v>-11803.6886774168</v>
      </c>
      <c r="J2" s="3">
        <v>-11803.6886774168</v>
      </c>
      <c r="K2" s="3">
        <v>33.8097848266469</v>
      </c>
      <c r="L2" s="3">
        <v>33.8097848266469</v>
      </c>
      <c r="M2" s="3">
        <v>33.8097848266469</v>
      </c>
      <c r="N2" s="3">
        <v>-11837.4984622435</v>
      </c>
      <c r="O2" s="3">
        <v>-11837.4984622435</v>
      </c>
      <c r="P2" s="3">
        <v>-11837.4984622435</v>
      </c>
      <c r="Q2" s="3">
        <v>0.0</v>
      </c>
      <c r="R2" s="3">
        <v>0.0</v>
      </c>
      <c r="S2" s="3">
        <v>0.0</v>
      </c>
      <c r="T2" s="3">
        <v>27996.1396292567</v>
      </c>
    </row>
    <row r="3">
      <c r="A3" s="3">
        <v>1.0</v>
      </c>
      <c r="B3" s="4">
        <v>42340.0</v>
      </c>
      <c r="C3" s="3">
        <v>39798.5141223575</v>
      </c>
      <c r="D3" s="3">
        <v>-45863.1394118721</v>
      </c>
      <c r="E3" s="3">
        <v>122585.925843104</v>
      </c>
      <c r="F3" s="3">
        <v>39798.5141223575</v>
      </c>
      <c r="G3" s="3">
        <v>39798.5141223575</v>
      </c>
      <c r="H3" s="3">
        <v>-7199.32400694887</v>
      </c>
      <c r="I3" s="3">
        <v>-7199.32400694887</v>
      </c>
      <c r="J3" s="3">
        <v>-7199.32400694887</v>
      </c>
      <c r="K3" s="3">
        <v>273.057967321467</v>
      </c>
      <c r="L3" s="3">
        <v>273.057967321467</v>
      </c>
      <c r="M3" s="3">
        <v>273.057967321467</v>
      </c>
      <c r="N3" s="3">
        <v>-7472.38197427033</v>
      </c>
      <c r="O3" s="3">
        <v>-7472.38197427033</v>
      </c>
      <c r="P3" s="3">
        <v>-7472.38197427033</v>
      </c>
      <c r="Q3" s="3">
        <v>0.0</v>
      </c>
      <c r="R3" s="3">
        <v>0.0</v>
      </c>
      <c r="S3" s="3">
        <v>0.0</v>
      </c>
      <c r="T3" s="3">
        <v>32599.1901154087</v>
      </c>
    </row>
    <row r="4">
      <c r="A4" s="3">
        <v>2.0</v>
      </c>
      <c r="B4" s="4">
        <v>42341.0</v>
      </c>
      <c r="C4" s="3">
        <v>39797.1999380415</v>
      </c>
      <c r="D4" s="3">
        <v>-51291.0863815123</v>
      </c>
      <c r="E4" s="3">
        <v>119149.517870861</v>
      </c>
      <c r="F4" s="3">
        <v>39797.1999380415</v>
      </c>
      <c r="G4" s="3">
        <v>39797.1999380415</v>
      </c>
      <c r="H4" s="3">
        <v>-3857.8440290914</v>
      </c>
      <c r="I4" s="3">
        <v>-3857.8440290914</v>
      </c>
      <c r="J4" s="3">
        <v>-3857.8440290914</v>
      </c>
      <c r="K4" s="3">
        <v>-938.979836892352</v>
      </c>
      <c r="L4" s="3">
        <v>-938.979836892352</v>
      </c>
      <c r="M4" s="3">
        <v>-938.979836892352</v>
      </c>
      <c r="N4" s="3">
        <v>-2918.86419219905</v>
      </c>
      <c r="O4" s="3">
        <v>-2918.86419219905</v>
      </c>
      <c r="P4" s="3">
        <v>-2918.86419219905</v>
      </c>
      <c r="Q4" s="3">
        <v>0.0</v>
      </c>
      <c r="R4" s="3">
        <v>0.0</v>
      </c>
      <c r="S4" s="3">
        <v>0.0</v>
      </c>
      <c r="T4" s="3">
        <v>35939.35590895</v>
      </c>
    </row>
    <row r="5">
      <c r="A5" s="3">
        <v>3.0</v>
      </c>
      <c r="B5" s="4">
        <v>42342.0</v>
      </c>
      <c r="C5" s="3">
        <v>39795.8857537254</v>
      </c>
      <c r="D5" s="3">
        <v>-37040.1091256751</v>
      </c>
      <c r="E5" s="3">
        <v>130356.147989852</v>
      </c>
      <c r="F5" s="3">
        <v>39795.8857537254</v>
      </c>
      <c r="G5" s="3">
        <v>39795.8857537254</v>
      </c>
      <c r="H5" s="3">
        <v>1564.99866501437</v>
      </c>
      <c r="I5" s="3">
        <v>1564.99866501437</v>
      </c>
      <c r="J5" s="3">
        <v>1564.99866501437</v>
      </c>
      <c r="K5" s="3">
        <v>-170.514365082334</v>
      </c>
      <c r="L5" s="3">
        <v>-170.514365082334</v>
      </c>
      <c r="M5" s="3">
        <v>-170.514365082334</v>
      </c>
      <c r="N5" s="3">
        <v>1735.5130300967</v>
      </c>
      <c r="O5" s="3">
        <v>1735.5130300967</v>
      </c>
      <c r="P5" s="3">
        <v>1735.5130300967</v>
      </c>
      <c r="Q5" s="3">
        <v>0.0</v>
      </c>
      <c r="R5" s="3">
        <v>0.0</v>
      </c>
      <c r="S5" s="3">
        <v>0.0</v>
      </c>
      <c r="T5" s="3">
        <v>41360.8844187398</v>
      </c>
    </row>
    <row r="6">
      <c r="A6" s="3">
        <v>4.0</v>
      </c>
      <c r="B6" s="4">
        <v>42343.0</v>
      </c>
      <c r="C6" s="3">
        <v>39794.5715694093</v>
      </c>
      <c r="D6" s="3">
        <v>-40855.8702450651</v>
      </c>
      <c r="E6" s="3">
        <v>133209.112978917</v>
      </c>
      <c r="F6" s="3">
        <v>39794.5715694093</v>
      </c>
      <c r="G6" s="3">
        <v>39794.5715694093</v>
      </c>
      <c r="H6" s="3">
        <v>7193.77708061018</v>
      </c>
      <c r="I6" s="3">
        <v>7193.77708061018</v>
      </c>
      <c r="J6" s="3">
        <v>7193.77708061018</v>
      </c>
      <c r="K6" s="3">
        <v>789.856236604404</v>
      </c>
      <c r="L6" s="3">
        <v>789.856236604404</v>
      </c>
      <c r="M6" s="3">
        <v>789.856236604404</v>
      </c>
      <c r="N6" s="3">
        <v>6403.92084400578</v>
      </c>
      <c r="O6" s="3">
        <v>6403.92084400578</v>
      </c>
      <c r="P6" s="3">
        <v>6403.92084400578</v>
      </c>
      <c r="Q6" s="3">
        <v>0.0</v>
      </c>
      <c r="R6" s="3">
        <v>0.0</v>
      </c>
      <c r="S6" s="3">
        <v>0.0</v>
      </c>
      <c r="T6" s="3">
        <v>46988.3486500195</v>
      </c>
    </row>
    <row r="7">
      <c r="A7" s="3">
        <v>5.0</v>
      </c>
      <c r="B7" s="4">
        <v>42344.0</v>
      </c>
      <c r="C7" s="3">
        <v>39793.2573850932</v>
      </c>
      <c r="D7" s="3">
        <v>-38597.4745954906</v>
      </c>
      <c r="E7" s="3">
        <v>138191.811213141</v>
      </c>
      <c r="F7" s="3">
        <v>39793.2573850932</v>
      </c>
      <c r="G7" s="3">
        <v>39793.2573850932</v>
      </c>
      <c r="H7" s="3">
        <v>10197.9123709383</v>
      </c>
      <c r="I7" s="3">
        <v>10197.9123709383</v>
      </c>
      <c r="J7" s="3">
        <v>10197.9123709383</v>
      </c>
      <c r="K7" s="3">
        <v>-804.257528577884</v>
      </c>
      <c r="L7" s="3">
        <v>-804.257528577884</v>
      </c>
      <c r="M7" s="3">
        <v>-804.257528577884</v>
      </c>
      <c r="N7" s="3">
        <v>11002.1698995161</v>
      </c>
      <c r="O7" s="3">
        <v>11002.1698995161</v>
      </c>
      <c r="P7" s="3">
        <v>11002.1698995161</v>
      </c>
      <c r="Q7" s="3">
        <v>0.0</v>
      </c>
      <c r="R7" s="3">
        <v>0.0</v>
      </c>
      <c r="S7" s="3">
        <v>0.0</v>
      </c>
      <c r="T7" s="3">
        <v>49991.1697560315</v>
      </c>
    </row>
    <row r="8">
      <c r="A8" s="3">
        <v>6.0</v>
      </c>
      <c r="B8" s="4">
        <v>42345.0</v>
      </c>
      <c r="C8" s="3">
        <v>39791.9432007772</v>
      </c>
      <c r="D8" s="3">
        <v>-32584.7387622075</v>
      </c>
      <c r="E8" s="3">
        <v>140288.797737877</v>
      </c>
      <c r="F8" s="3">
        <v>39791.9432007772</v>
      </c>
      <c r="G8" s="3">
        <v>39791.9432007772</v>
      </c>
      <c r="H8" s="3">
        <v>16267.5690239071</v>
      </c>
      <c r="I8" s="3">
        <v>16267.5690239071</v>
      </c>
      <c r="J8" s="3">
        <v>16267.5690239071</v>
      </c>
      <c r="K8" s="3">
        <v>817.027741807787</v>
      </c>
      <c r="L8" s="3">
        <v>817.027741807787</v>
      </c>
      <c r="M8" s="3">
        <v>817.027741807787</v>
      </c>
      <c r="N8" s="3">
        <v>15450.5412820993</v>
      </c>
      <c r="O8" s="3">
        <v>15450.5412820993</v>
      </c>
      <c r="P8" s="3">
        <v>15450.5412820993</v>
      </c>
      <c r="Q8" s="3">
        <v>0.0</v>
      </c>
      <c r="R8" s="3">
        <v>0.0</v>
      </c>
      <c r="S8" s="3">
        <v>0.0</v>
      </c>
      <c r="T8" s="3">
        <v>56059.5122246843</v>
      </c>
    </row>
    <row r="9">
      <c r="A9" s="3">
        <v>7.0</v>
      </c>
      <c r="B9" s="4">
        <v>42346.0</v>
      </c>
      <c r="C9" s="3">
        <v>39790.6290164611</v>
      </c>
      <c r="D9" s="3">
        <v>-26451.2593062007</v>
      </c>
      <c r="E9" s="3">
        <v>144289.771235963</v>
      </c>
      <c r="F9" s="3">
        <v>39790.6290164611</v>
      </c>
      <c r="G9" s="3">
        <v>39790.6290164611</v>
      </c>
      <c r="H9" s="3">
        <v>19709.2873095922</v>
      </c>
      <c r="I9" s="3">
        <v>19709.2873095922</v>
      </c>
      <c r="J9" s="3">
        <v>19709.2873095922</v>
      </c>
      <c r="K9" s="3">
        <v>33.8097848250711</v>
      </c>
      <c r="L9" s="3">
        <v>33.8097848250711</v>
      </c>
      <c r="M9" s="3">
        <v>33.8097848250711</v>
      </c>
      <c r="N9" s="3">
        <v>19675.4775247671</v>
      </c>
      <c r="O9" s="3">
        <v>19675.4775247671</v>
      </c>
      <c r="P9" s="3">
        <v>19675.4775247671</v>
      </c>
      <c r="Q9" s="3">
        <v>0.0</v>
      </c>
      <c r="R9" s="3">
        <v>0.0</v>
      </c>
      <c r="S9" s="3">
        <v>0.0</v>
      </c>
      <c r="T9" s="3">
        <v>59499.9163260534</v>
      </c>
    </row>
    <row r="10">
      <c r="A10" s="3">
        <v>8.0</v>
      </c>
      <c r="B10" s="4">
        <v>42347.0</v>
      </c>
      <c r="C10" s="3">
        <v>39789.314832145</v>
      </c>
      <c r="D10" s="3">
        <v>-21938.167957222</v>
      </c>
      <c r="E10" s="3">
        <v>150341.370697704</v>
      </c>
      <c r="F10" s="3">
        <v>39789.314832145</v>
      </c>
      <c r="G10" s="3">
        <v>39789.314832145</v>
      </c>
      <c r="H10" s="3">
        <v>23884.1511029136</v>
      </c>
      <c r="I10" s="3">
        <v>23884.1511029136</v>
      </c>
      <c r="J10" s="3">
        <v>23884.1511029136</v>
      </c>
      <c r="K10" s="3">
        <v>273.057967315746</v>
      </c>
      <c r="L10" s="3">
        <v>273.057967315746</v>
      </c>
      <c r="M10" s="3">
        <v>273.057967315746</v>
      </c>
      <c r="N10" s="3">
        <v>23611.0931355978</v>
      </c>
      <c r="O10" s="3">
        <v>23611.0931355978</v>
      </c>
      <c r="P10" s="3">
        <v>23611.0931355978</v>
      </c>
      <c r="Q10" s="3">
        <v>0.0</v>
      </c>
      <c r="R10" s="3">
        <v>0.0</v>
      </c>
      <c r="S10" s="3">
        <v>0.0</v>
      </c>
      <c r="T10" s="3">
        <v>63673.4659350587</v>
      </c>
    </row>
    <row r="11">
      <c r="A11" s="3">
        <v>9.0</v>
      </c>
      <c r="B11" s="4">
        <v>42348.0</v>
      </c>
      <c r="C11" s="3">
        <v>39788.000647829</v>
      </c>
      <c r="D11" s="3">
        <v>-19244.3937706792</v>
      </c>
      <c r="E11" s="3">
        <v>154547.654232763</v>
      </c>
      <c r="F11" s="3">
        <v>39788.000647829</v>
      </c>
      <c r="G11" s="3">
        <v>39788.000647829</v>
      </c>
      <c r="H11" s="3">
        <v>26261.4890940431</v>
      </c>
      <c r="I11" s="3">
        <v>26261.4890940431</v>
      </c>
      <c r="J11" s="3">
        <v>26261.4890940431</v>
      </c>
      <c r="K11" s="3">
        <v>-938.979836896016</v>
      </c>
      <c r="L11" s="3">
        <v>-938.979836896016</v>
      </c>
      <c r="M11" s="3">
        <v>-938.979836896016</v>
      </c>
      <c r="N11" s="3">
        <v>27200.4689309392</v>
      </c>
      <c r="O11" s="3">
        <v>27200.4689309392</v>
      </c>
      <c r="P11" s="3">
        <v>27200.4689309392</v>
      </c>
      <c r="Q11" s="3">
        <v>0.0</v>
      </c>
      <c r="R11" s="3">
        <v>0.0</v>
      </c>
      <c r="S11" s="3">
        <v>0.0</v>
      </c>
      <c r="T11" s="3">
        <v>66049.4897418722</v>
      </c>
    </row>
    <row r="12">
      <c r="A12" s="3">
        <v>10.0</v>
      </c>
      <c r="B12" s="4">
        <v>42349.0</v>
      </c>
      <c r="C12" s="3">
        <v>39786.6864635129</v>
      </c>
      <c r="D12" s="3">
        <v>-14174.0191186219</v>
      </c>
      <c r="E12" s="3">
        <v>158002.059439163</v>
      </c>
      <c r="F12" s="3">
        <v>39786.6864635129</v>
      </c>
      <c r="G12" s="3">
        <v>39786.6864635129</v>
      </c>
      <c r="H12" s="3">
        <v>30226.1858635962</v>
      </c>
      <c r="I12" s="3">
        <v>30226.1858635962</v>
      </c>
      <c r="J12" s="3">
        <v>30226.1858635962</v>
      </c>
      <c r="K12" s="3">
        <v>-170.514365087645</v>
      </c>
      <c r="L12" s="3">
        <v>-170.514365087645</v>
      </c>
      <c r="M12" s="3">
        <v>-170.514365087645</v>
      </c>
      <c r="N12" s="3">
        <v>30396.7002286839</v>
      </c>
      <c r="O12" s="3">
        <v>30396.7002286839</v>
      </c>
      <c r="P12" s="3">
        <v>30396.7002286839</v>
      </c>
      <c r="Q12" s="3">
        <v>0.0</v>
      </c>
      <c r="R12" s="3">
        <v>0.0</v>
      </c>
      <c r="S12" s="3">
        <v>0.0</v>
      </c>
      <c r="T12" s="3">
        <v>70012.8723271092</v>
      </c>
    </row>
    <row r="13">
      <c r="A13" s="3">
        <v>11.0</v>
      </c>
      <c r="B13" s="4">
        <v>42350.0</v>
      </c>
      <c r="C13" s="3">
        <v>39785.3722791968</v>
      </c>
      <c r="D13" s="3">
        <v>-16745.0418330567</v>
      </c>
      <c r="E13" s="3">
        <v>164877.714706755</v>
      </c>
      <c r="F13" s="3">
        <v>39785.3722791968</v>
      </c>
      <c r="G13" s="3">
        <v>39785.3722791968</v>
      </c>
      <c r="H13" s="3">
        <v>33953.5317194447</v>
      </c>
      <c r="I13" s="3">
        <v>33953.5317194447</v>
      </c>
      <c r="J13" s="3">
        <v>33953.5317194447</v>
      </c>
      <c r="K13" s="3">
        <v>789.856236605054</v>
      </c>
      <c r="L13" s="3">
        <v>789.856236605054</v>
      </c>
      <c r="M13" s="3">
        <v>789.856236605054</v>
      </c>
      <c r="N13" s="3">
        <v>33163.6754828397</v>
      </c>
      <c r="O13" s="3">
        <v>33163.6754828397</v>
      </c>
      <c r="P13" s="3">
        <v>33163.6754828397</v>
      </c>
      <c r="Q13" s="3">
        <v>0.0</v>
      </c>
      <c r="R13" s="3">
        <v>0.0</v>
      </c>
      <c r="S13" s="3">
        <v>0.0</v>
      </c>
      <c r="T13" s="3">
        <v>73738.9039986416</v>
      </c>
    </row>
    <row r="14">
      <c r="A14" s="3">
        <v>12.0</v>
      </c>
      <c r="B14" s="4">
        <v>42351.0</v>
      </c>
      <c r="C14" s="3">
        <v>39784.0580948807</v>
      </c>
      <c r="D14" s="3">
        <v>-18209.9181771183</v>
      </c>
      <c r="E14" s="3">
        <v>163580.828698229</v>
      </c>
      <c r="F14" s="3">
        <v>39784.0580948807</v>
      </c>
      <c r="G14" s="3">
        <v>39784.0580948807</v>
      </c>
      <c r="H14" s="3">
        <v>34672.311528378</v>
      </c>
      <c r="I14" s="3">
        <v>34672.311528378</v>
      </c>
      <c r="J14" s="3">
        <v>34672.311528378</v>
      </c>
      <c r="K14" s="3">
        <v>-804.257528577952</v>
      </c>
      <c r="L14" s="3">
        <v>-804.257528577952</v>
      </c>
      <c r="M14" s="3">
        <v>-804.257528577952</v>
      </c>
      <c r="N14" s="3">
        <v>35476.569056956</v>
      </c>
      <c r="O14" s="3">
        <v>35476.569056956</v>
      </c>
      <c r="P14" s="3">
        <v>35476.569056956</v>
      </c>
      <c r="Q14" s="3">
        <v>0.0</v>
      </c>
      <c r="R14" s="3">
        <v>0.0</v>
      </c>
      <c r="S14" s="3">
        <v>0.0</v>
      </c>
      <c r="T14" s="3">
        <v>74456.3696232588</v>
      </c>
    </row>
    <row r="15">
      <c r="A15" s="3">
        <v>13.0</v>
      </c>
      <c r="B15" s="4">
        <v>42352.0</v>
      </c>
      <c r="C15" s="3">
        <v>39782.7439105647</v>
      </c>
      <c r="D15" s="3">
        <v>-13370.5355479056</v>
      </c>
      <c r="E15" s="3">
        <v>166271.416673253</v>
      </c>
      <c r="F15" s="3">
        <v>39782.7439105647</v>
      </c>
      <c r="G15" s="3">
        <v>39782.7439105647</v>
      </c>
      <c r="H15" s="3">
        <v>38139.0670950257</v>
      </c>
      <c r="I15" s="3">
        <v>38139.0670950257</v>
      </c>
      <c r="J15" s="3">
        <v>38139.0670950257</v>
      </c>
      <c r="K15" s="3">
        <v>817.027741808364</v>
      </c>
      <c r="L15" s="3">
        <v>817.027741808364</v>
      </c>
      <c r="M15" s="3">
        <v>817.027741808364</v>
      </c>
      <c r="N15" s="3">
        <v>37322.0393532173</v>
      </c>
      <c r="O15" s="3">
        <v>37322.0393532173</v>
      </c>
      <c r="P15" s="3">
        <v>37322.0393532173</v>
      </c>
      <c r="Q15" s="3">
        <v>0.0</v>
      </c>
      <c r="R15" s="3">
        <v>0.0</v>
      </c>
      <c r="S15" s="3">
        <v>0.0</v>
      </c>
      <c r="T15" s="3">
        <v>77921.8110055904</v>
      </c>
    </row>
    <row r="16">
      <c r="A16" s="3">
        <v>14.0</v>
      </c>
      <c r="B16" s="4">
        <v>42353.0</v>
      </c>
      <c r="C16" s="3">
        <v>39781.4297262486</v>
      </c>
      <c r="D16" s="3">
        <v>-10225.0681554172</v>
      </c>
      <c r="E16" s="3">
        <v>168696.940273776</v>
      </c>
      <c r="F16" s="3">
        <v>39781.4297262486</v>
      </c>
      <c r="G16" s="3">
        <v>39781.4297262486</v>
      </c>
      <c r="H16" s="3">
        <v>38731.9410197888</v>
      </c>
      <c r="I16" s="3">
        <v>38731.9410197888</v>
      </c>
      <c r="J16" s="3">
        <v>38731.9410197888</v>
      </c>
      <c r="K16" s="3">
        <v>33.8097848277158</v>
      </c>
      <c r="L16" s="3">
        <v>33.8097848277158</v>
      </c>
      <c r="M16" s="3">
        <v>33.8097848277158</v>
      </c>
      <c r="N16" s="3">
        <v>38698.1312349611</v>
      </c>
      <c r="O16" s="3">
        <v>38698.1312349611</v>
      </c>
      <c r="P16" s="3">
        <v>38698.1312349611</v>
      </c>
      <c r="Q16" s="3">
        <v>0.0</v>
      </c>
      <c r="R16" s="3">
        <v>0.0</v>
      </c>
      <c r="S16" s="3">
        <v>0.0</v>
      </c>
      <c r="T16" s="3">
        <v>78513.3707460375</v>
      </c>
    </row>
    <row r="17">
      <c r="A17" s="3">
        <v>15.0</v>
      </c>
      <c r="B17" s="4">
        <v>42354.0</v>
      </c>
      <c r="C17" s="3">
        <v>39780.1155419325</v>
      </c>
      <c r="D17" s="3">
        <v>-5113.11606159505</v>
      </c>
      <c r="E17" s="3">
        <v>169534.897651314</v>
      </c>
      <c r="F17" s="3">
        <v>39780.1155419325</v>
      </c>
      <c r="G17" s="3">
        <v>39780.1155419325</v>
      </c>
      <c r="H17" s="3">
        <v>39886.9473682595</v>
      </c>
      <c r="I17" s="3">
        <v>39886.9473682595</v>
      </c>
      <c r="J17" s="3">
        <v>39886.9473682595</v>
      </c>
      <c r="K17" s="3">
        <v>273.057967317942</v>
      </c>
      <c r="L17" s="3">
        <v>273.057967317942</v>
      </c>
      <c r="M17" s="3">
        <v>273.057967317942</v>
      </c>
      <c r="N17" s="3">
        <v>39613.8894009416</v>
      </c>
      <c r="O17" s="3">
        <v>39613.8894009416</v>
      </c>
      <c r="P17" s="3">
        <v>39613.8894009416</v>
      </c>
      <c r="Q17" s="3">
        <v>0.0</v>
      </c>
      <c r="R17" s="3">
        <v>0.0</v>
      </c>
      <c r="S17" s="3">
        <v>0.0</v>
      </c>
      <c r="T17" s="3">
        <v>79667.0629101921</v>
      </c>
    </row>
    <row r="18">
      <c r="A18" s="3">
        <v>16.0</v>
      </c>
      <c r="B18" s="4">
        <v>42355.0</v>
      </c>
      <c r="C18" s="3">
        <v>39778.8013576164</v>
      </c>
      <c r="D18" s="3">
        <v>-12261.3551677456</v>
      </c>
      <c r="E18" s="3">
        <v>162010.387369435</v>
      </c>
      <c r="F18" s="3">
        <v>39778.8013576164</v>
      </c>
      <c r="G18" s="3">
        <v>39778.8013576164</v>
      </c>
      <c r="H18" s="3">
        <v>39149.7170452512</v>
      </c>
      <c r="I18" s="3">
        <v>39149.7170452512</v>
      </c>
      <c r="J18" s="3">
        <v>39149.7170452512</v>
      </c>
      <c r="K18" s="3">
        <v>-938.97983688985</v>
      </c>
      <c r="L18" s="3">
        <v>-938.97983688985</v>
      </c>
      <c r="M18" s="3">
        <v>-938.97983688985</v>
      </c>
      <c r="N18" s="3">
        <v>40088.6968821411</v>
      </c>
      <c r="O18" s="3">
        <v>40088.6968821411</v>
      </c>
      <c r="P18" s="3">
        <v>40088.6968821411</v>
      </c>
      <c r="Q18" s="3">
        <v>0.0</v>
      </c>
      <c r="R18" s="3">
        <v>0.0</v>
      </c>
      <c r="S18" s="3">
        <v>0.0</v>
      </c>
      <c r="T18" s="3">
        <v>78928.5184028677</v>
      </c>
    </row>
    <row r="19">
      <c r="A19" s="3">
        <v>17.0</v>
      </c>
      <c r="B19" s="4">
        <v>42356.0</v>
      </c>
      <c r="C19" s="3">
        <v>39777.4871733004</v>
      </c>
      <c r="D19" s="3">
        <v>-5524.4044003978</v>
      </c>
      <c r="E19" s="3">
        <v>166854.950836115</v>
      </c>
      <c r="F19" s="3">
        <v>39777.4871733004</v>
      </c>
      <c r="G19" s="3">
        <v>39777.4871733004</v>
      </c>
      <c r="H19" s="3">
        <v>39980.8455754472</v>
      </c>
      <c r="I19" s="3">
        <v>39980.8455754472</v>
      </c>
      <c r="J19" s="3">
        <v>39980.8455754472</v>
      </c>
      <c r="K19" s="3">
        <v>-170.514365085094</v>
      </c>
      <c r="L19" s="3">
        <v>-170.514365085094</v>
      </c>
      <c r="M19" s="3">
        <v>-170.514365085094</v>
      </c>
      <c r="N19" s="3">
        <v>40151.3599405323</v>
      </c>
      <c r="O19" s="3">
        <v>40151.3599405323</v>
      </c>
      <c r="P19" s="3">
        <v>40151.3599405323</v>
      </c>
      <c r="Q19" s="3">
        <v>0.0</v>
      </c>
      <c r="R19" s="3">
        <v>0.0</v>
      </c>
      <c r="S19" s="3">
        <v>0.0</v>
      </c>
      <c r="T19" s="3">
        <v>79758.3327487476</v>
      </c>
    </row>
    <row r="20">
      <c r="A20" s="3">
        <v>18.0</v>
      </c>
      <c r="B20" s="4">
        <v>42357.0</v>
      </c>
      <c r="C20" s="3">
        <v>39776.1729889843</v>
      </c>
      <c r="D20" s="3">
        <v>-7586.46797204497</v>
      </c>
      <c r="E20" s="3">
        <v>168886.952035757</v>
      </c>
      <c r="F20" s="3">
        <v>39776.1729889843</v>
      </c>
      <c r="G20" s="3">
        <v>39776.1729889843</v>
      </c>
      <c r="H20" s="3">
        <v>40628.8233984606</v>
      </c>
      <c r="I20" s="3">
        <v>40628.8233984606</v>
      </c>
      <c r="J20" s="3">
        <v>40628.8233984606</v>
      </c>
      <c r="K20" s="3">
        <v>789.856236606365</v>
      </c>
      <c r="L20" s="3">
        <v>789.856236606365</v>
      </c>
      <c r="M20" s="3">
        <v>789.856236606365</v>
      </c>
      <c r="N20" s="3">
        <v>39838.9671618542</v>
      </c>
      <c r="O20" s="3">
        <v>39838.9671618542</v>
      </c>
      <c r="P20" s="3">
        <v>39838.9671618542</v>
      </c>
      <c r="Q20" s="3">
        <v>0.0</v>
      </c>
      <c r="R20" s="3">
        <v>0.0</v>
      </c>
      <c r="S20" s="3">
        <v>0.0</v>
      </c>
      <c r="T20" s="3">
        <v>80404.996387445</v>
      </c>
    </row>
    <row r="21">
      <c r="A21" s="3">
        <v>19.0</v>
      </c>
      <c r="B21" s="4">
        <v>42358.0</v>
      </c>
      <c r="C21" s="3">
        <v>39774.8588046682</v>
      </c>
      <c r="D21" s="3">
        <v>-8098.40450046244</v>
      </c>
      <c r="E21" s="3">
        <v>170557.519269969</v>
      </c>
      <c r="F21" s="3">
        <v>39774.8588046682</v>
      </c>
      <c r="G21" s="3">
        <v>39774.8588046682</v>
      </c>
      <c r="H21" s="3">
        <v>38391.2987534463</v>
      </c>
      <c r="I21" s="3">
        <v>38391.2987534463</v>
      </c>
      <c r="J21" s="3">
        <v>38391.2987534463</v>
      </c>
      <c r="K21" s="3">
        <v>-804.257528578681</v>
      </c>
      <c r="L21" s="3">
        <v>-804.257528578681</v>
      </c>
      <c r="M21" s="3">
        <v>-804.257528578681</v>
      </c>
      <c r="N21" s="3">
        <v>39195.556282025</v>
      </c>
      <c r="O21" s="3">
        <v>39195.556282025</v>
      </c>
      <c r="P21" s="3">
        <v>39195.556282025</v>
      </c>
      <c r="Q21" s="3">
        <v>0.0</v>
      </c>
      <c r="R21" s="3">
        <v>0.0</v>
      </c>
      <c r="S21" s="3">
        <v>0.0</v>
      </c>
      <c r="T21" s="3">
        <v>78166.1575581146</v>
      </c>
    </row>
    <row r="22">
      <c r="A22" s="3">
        <v>20.0</v>
      </c>
      <c r="B22" s="4">
        <v>42359.0</v>
      </c>
      <c r="C22" s="3">
        <v>39773.5446203522</v>
      </c>
      <c r="D22" s="3">
        <v>-11740.3643194927</v>
      </c>
      <c r="E22" s="3">
        <v>168796.767832708</v>
      </c>
      <c r="F22" s="3">
        <v>39773.5446203522</v>
      </c>
      <c r="G22" s="3">
        <v>39773.5446203522</v>
      </c>
      <c r="H22" s="3">
        <v>39087.6548561393</v>
      </c>
      <c r="I22" s="3">
        <v>39087.6548561393</v>
      </c>
      <c r="J22" s="3">
        <v>39087.6548561393</v>
      </c>
      <c r="K22" s="3">
        <v>817.027741808979</v>
      </c>
      <c r="L22" s="3">
        <v>817.027741808979</v>
      </c>
      <c r="M22" s="3">
        <v>817.027741808979</v>
      </c>
      <c r="N22" s="3">
        <v>38270.6271143304</v>
      </c>
      <c r="O22" s="3">
        <v>38270.6271143304</v>
      </c>
      <c r="P22" s="3">
        <v>38270.6271143304</v>
      </c>
      <c r="Q22" s="3">
        <v>0.0</v>
      </c>
      <c r="R22" s="3">
        <v>0.0</v>
      </c>
      <c r="S22" s="3">
        <v>0.0</v>
      </c>
      <c r="T22" s="3">
        <v>78861.1994764915</v>
      </c>
    </row>
    <row r="23">
      <c r="A23" s="3">
        <v>21.0</v>
      </c>
      <c r="B23" s="4">
        <v>42360.0</v>
      </c>
      <c r="C23" s="3">
        <v>39772.2304360361</v>
      </c>
      <c r="D23" s="3">
        <v>-1850.68427086842</v>
      </c>
      <c r="E23" s="3">
        <v>161123.602533751</v>
      </c>
      <c r="F23" s="3">
        <v>39772.2304360361</v>
      </c>
      <c r="G23" s="3">
        <v>39772.2304360361</v>
      </c>
      <c r="H23" s="3">
        <v>37151.3525121464</v>
      </c>
      <c r="I23" s="3">
        <v>37151.3525121464</v>
      </c>
      <c r="J23" s="3">
        <v>37151.3525121464</v>
      </c>
      <c r="K23" s="3">
        <v>33.8097848259244</v>
      </c>
      <c r="L23" s="3">
        <v>33.8097848259244</v>
      </c>
      <c r="M23" s="3">
        <v>33.8097848259244</v>
      </c>
      <c r="N23" s="3">
        <v>37117.5427273205</v>
      </c>
      <c r="O23" s="3">
        <v>37117.5427273205</v>
      </c>
      <c r="P23" s="3">
        <v>37117.5427273205</v>
      </c>
      <c r="Q23" s="3">
        <v>0.0</v>
      </c>
      <c r="R23" s="3">
        <v>0.0</v>
      </c>
      <c r="S23" s="3">
        <v>0.0</v>
      </c>
      <c r="T23" s="3">
        <v>76923.5829481825</v>
      </c>
    </row>
    <row r="24">
      <c r="A24" s="3">
        <v>22.0</v>
      </c>
      <c r="B24" s="4">
        <v>42361.0</v>
      </c>
      <c r="C24" s="3">
        <v>39770.91625172</v>
      </c>
      <c r="D24" s="3">
        <v>-15553.7624869652</v>
      </c>
      <c r="E24" s="3">
        <v>165143.725249442</v>
      </c>
      <c r="F24" s="3">
        <v>39770.91625172</v>
      </c>
      <c r="G24" s="3">
        <v>39770.91625172</v>
      </c>
      <c r="H24" s="3">
        <v>36064.9216277684</v>
      </c>
      <c r="I24" s="3">
        <v>36064.9216277684</v>
      </c>
      <c r="J24" s="3">
        <v>36064.9216277684</v>
      </c>
      <c r="K24" s="3">
        <v>273.057967320924</v>
      </c>
      <c r="L24" s="3">
        <v>273.057967320924</v>
      </c>
      <c r="M24" s="3">
        <v>273.057967320924</v>
      </c>
      <c r="N24" s="3">
        <v>35791.8636604475</v>
      </c>
      <c r="O24" s="3">
        <v>35791.8636604475</v>
      </c>
      <c r="P24" s="3">
        <v>35791.8636604475</v>
      </c>
      <c r="Q24" s="3">
        <v>0.0</v>
      </c>
      <c r="R24" s="3">
        <v>0.0</v>
      </c>
      <c r="S24" s="3">
        <v>0.0</v>
      </c>
      <c r="T24" s="3">
        <v>75835.8378794885</v>
      </c>
    </row>
    <row r="25">
      <c r="A25" s="3">
        <v>23.0</v>
      </c>
      <c r="B25" s="4">
        <v>42362.0</v>
      </c>
      <c r="C25" s="3">
        <v>39769.6020674039</v>
      </c>
      <c r="D25" s="3">
        <v>-8009.66319264441</v>
      </c>
      <c r="E25" s="3">
        <v>166733.702038425</v>
      </c>
      <c r="F25" s="3">
        <v>39769.6020674039</v>
      </c>
      <c r="G25" s="3">
        <v>39769.6020674039</v>
      </c>
      <c r="H25" s="3">
        <v>33410.6815513584</v>
      </c>
      <c r="I25" s="3">
        <v>33410.6815513584</v>
      </c>
      <c r="J25" s="3">
        <v>33410.6815513584</v>
      </c>
      <c r="K25" s="3">
        <v>-938.979836893878</v>
      </c>
      <c r="L25" s="3">
        <v>-938.979836893878</v>
      </c>
      <c r="M25" s="3">
        <v>-938.979836893878</v>
      </c>
      <c r="N25" s="3">
        <v>34349.6613882523</v>
      </c>
      <c r="O25" s="3">
        <v>34349.6613882523</v>
      </c>
      <c r="P25" s="3">
        <v>34349.6613882523</v>
      </c>
      <c r="Q25" s="3">
        <v>0.0</v>
      </c>
      <c r="R25" s="3">
        <v>0.0</v>
      </c>
      <c r="S25" s="3">
        <v>0.0</v>
      </c>
      <c r="T25" s="3">
        <v>73180.2836187624</v>
      </c>
    </row>
    <row r="26">
      <c r="A26" s="3">
        <v>24.0</v>
      </c>
      <c r="B26" s="4">
        <v>42363.0</v>
      </c>
      <c r="C26" s="3">
        <v>39768.2878830879</v>
      </c>
      <c r="D26" s="3">
        <v>-16876.3956397363</v>
      </c>
      <c r="E26" s="3">
        <v>162454.341416178</v>
      </c>
      <c r="F26" s="3">
        <v>39768.2878830879</v>
      </c>
      <c r="G26" s="3">
        <v>39768.2878830879</v>
      </c>
      <c r="H26" s="3">
        <v>32675.3430545751</v>
      </c>
      <c r="I26" s="3">
        <v>32675.3430545751</v>
      </c>
      <c r="J26" s="3">
        <v>32675.3430545751</v>
      </c>
      <c r="K26" s="3">
        <v>-170.514365085506</v>
      </c>
      <c r="L26" s="3">
        <v>-170.514365085506</v>
      </c>
      <c r="M26" s="3">
        <v>-170.514365085506</v>
      </c>
      <c r="N26" s="3">
        <v>32845.8574196606</v>
      </c>
      <c r="O26" s="3">
        <v>32845.8574196606</v>
      </c>
      <c r="P26" s="3">
        <v>32845.8574196606</v>
      </c>
      <c r="Q26" s="3">
        <v>0.0</v>
      </c>
      <c r="R26" s="3">
        <v>0.0</v>
      </c>
      <c r="S26" s="3">
        <v>0.0</v>
      </c>
      <c r="T26" s="3">
        <v>72443.630937663</v>
      </c>
    </row>
    <row r="27">
      <c r="A27" s="3">
        <v>25.0</v>
      </c>
      <c r="B27" s="4">
        <v>42364.0</v>
      </c>
      <c r="C27" s="3">
        <v>39766.9736987718</v>
      </c>
      <c r="D27" s="3">
        <v>-15094.6520097567</v>
      </c>
      <c r="E27" s="3">
        <v>153767.098686716</v>
      </c>
      <c r="F27" s="3">
        <v>39766.9736987718</v>
      </c>
      <c r="G27" s="3">
        <v>39766.9736987718</v>
      </c>
      <c r="H27" s="3">
        <v>32122.4895795995</v>
      </c>
      <c r="I27" s="3">
        <v>32122.4895795995</v>
      </c>
      <c r="J27" s="3">
        <v>32122.4895795995</v>
      </c>
      <c r="K27" s="3">
        <v>789.856236607015</v>
      </c>
      <c r="L27" s="3">
        <v>789.856236607015</v>
      </c>
      <c r="M27" s="3">
        <v>789.856236607015</v>
      </c>
      <c r="N27" s="3">
        <v>31332.6333429925</v>
      </c>
      <c r="O27" s="3">
        <v>31332.6333429925</v>
      </c>
      <c r="P27" s="3">
        <v>31332.6333429925</v>
      </c>
      <c r="Q27" s="3">
        <v>0.0</v>
      </c>
      <c r="R27" s="3">
        <v>0.0</v>
      </c>
      <c r="S27" s="3">
        <v>0.0</v>
      </c>
      <c r="T27" s="3">
        <v>71889.4632783714</v>
      </c>
    </row>
    <row r="28">
      <c r="A28" s="3">
        <v>26.0</v>
      </c>
      <c r="B28" s="4">
        <v>42365.0</v>
      </c>
      <c r="C28" s="3">
        <v>39765.6595144557</v>
      </c>
      <c r="D28" s="3">
        <v>-14053.4852506115</v>
      </c>
      <c r="E28" s="3">
        <v>158527.067626897</v>
      </c>
      <c r="F28" s="3">
        <v>39765.6595144557</v>
      </c>
      <c r="G28" s="3">
        <v>39765.6595144557</v>
      </c>
      <c r="H28" s="3">
        <v>29053.6973050131</v>
      </c>
      <c r="I28" s="3">
        <v>29053.6973050131</v>
      </c>
      <c r="J28" s="3">
        <v>29053.6973050131</v>
      </c>
      <c r="K28" s="3">
        <v>-804.257528577262</v>
      </c>
      <c r="L28" s="3">
        <v>-804.257528577262</v>
      </c>
      <c r="M28" s="3">
        <v>-804.257528577262</v>
      </c>
      <c r="N28" s="3">
        <v>29857.9548335903</v>
      </c>
      <c r="O28" s="3">
        <v>29857.9548335903</v>
      </c>
      <c r="P28" s="3">
        <v>29857.9548335903</v>
      </c>
      <c r="Q28" s="3">
        <v>0.0</v>
      </c>
      <c r="R28" s="3">
        <v>0.0</v>
      </c>
      <c r="S28" s="3">
        <v>0.0</v>
      </c>
      <c r="T28" s="3">
        <v>68819.3568194689</v>
      </c>
    </row>
    <row r="29">
      <c r="A29" s="3">
        <v>27.0</v>
      </c>
      <c r="B29" s="4">
        <v>42366.0</v>
      </c>
      <c r="C29" s="3">
        <v>39764.3453301396</v>
      </c>
      <c r="D29" s="3">
        <v>-23430.647493603</v>
      </c>
      <c r="E29" s="3">
        <v>161985.593424976</v>
      </c>
      <c r="F29" s="3">
        <v>39764.3453301396</v>
      </c>
      <c r="G29" s="3">
        <v>39764.3453301396</v>
      </c>
      <c r="H29" s="3">
        <v>29281.2769346058</v>
      </c>
      <c r="I29" s="3">
        <v>29281.2769346058</v>
      </c>
      <c r="J29" s="3">
        <v>29281.2769346058</v>
      </c>
      <c r="K29" s="3">
        <v>817.027741809517</v>
      </c>
      <c r="L29" s="3">
        <v>817.027741809517</v>
      </c>
      <c r="M29" s="3">
        <v>817.027741809517</v>
      </c>
      <c r="N29" s="3">
        <v>28464.2491927963</v>
      </c>
      <c r="O29" s="3">
        <v>28464.2491927963</v>
      </c>
      <c r="P29" s="3">
        <v>28464.2491927963</v>
      </c>
      <c r="Q29" s="3">
        <v>0.0</v>
      </c>
      <c r="R29" s="3">
        <v>0.0</v>
      </c>
      <c r="S29" s="3">
        <v>0.0</v>
      </c>
      <c r="T29" s="3">
        <v>69045.6222647455</v>
      </c>
    </row>
    <row r="30">
      <c r="A30" s="3">
        <v>28.0</v>
      </c>
      <c r="B30" s="4">
        <v>42367.0</v>
      </c>
      <c r="C30" s="3">
        <v>39763.0311458236</v>
      </c>
      <c r="D30" s="3">
        <v>-23555.1190600191</v>
      </c>
      <c r="E30" s="3">
        <v>155954.084966093</v>
      </c>
      <c r="F30" s="3">
        <v>39763.0311458236</v>
      </c>
      <c r="G30" s="3">
        <v>39763.0311458236</v>
      </c>
      <c r="H30" s="3">
        <v>27221.0812658459</v>
      </c>
      <c r="I30" s="3">
        <v>27221.0812658459</v>
      </c>
      <c r="J30" s="3">
        <v>27221.0812658459</v>
      </c>
      <c r="K30" s="3">
        <v>33.8097848243486</v>
      </c>
      <c r="L30" s="3">
        <v>33.8097848243486</v>
      </c>
      <c r="M30" s="3">
        <v>33.8097848243486</v>
      </c>
      <c r="N30" s="3">
        <v>27187.2714810216</v>
      </c>
      <c r="O30" s="3">
        <v>27187.2714810216</v>
      </c>
      <c r="P30" s="3">
        <v>27187.2714810216</v>
      </c>
      <c r="Q30" s="3">
        <v>0.0</v>
      </c>
      <c r="R30" s="3">
        <v>0.0</v>
      </c>
      <c r="S30" s="3">
        <v>0.0</v>
      </c>
      <c r="T30" s="3">
        <v>66984.1124116695</v>
      </c>
    </row>
    <row r="31">
      <c r="A31" s="3">
        <v>29.0</v>
      </c>
      <c r="B31" s="4">
        <v>42368.0</v>
      </c>
      <c r="C31" s="3">
        <v>39761.7169615075</v>
      </c>
      <c r="D31" s="3">
        <v>-20733.9876779829</v>
      </c>
      <c r="E31" s="3">
        <v>152512.025625243</v>
      </c>
      <c r="F31" s="3">
        <v>39761.7169615075</v>
      </c>
      <c r="G31" s="3">
        <v>39761.7169615075</v>
      </c>
      <c r="H31" s="3">
        <v>26328.2468356519</v>
      </c>
      <c r="I31" s="3">
        <v>26328.2468356519</v>
      </c>
      <c r="J31" s="3">
        <v>26328.2468356519</v>
      </c>
      <c r="K31" s="3">
        <v>273.057967319161</v>
      </c>
      <c r="L31" s="3">
        <v>273.057967319161</v>
      </c>
      <c r="M31" s="3">
        <v>273.057967319161</v>
      </c>
      <c r="N31" s="3">
        <v>26055.1888683327</v>
      </c>
      <c r="O31" s="3">
        <v>26055.1888683327</v>
      </c>
      <c r="P31" s="3">
        <v>26055.1888683327</v>
      </c>
      <c r="Q31" s="3">
        <v>0.0</v>
      </c>
      <c r="R31" s="3">
        <v>0.0</v>
      </c>
      <c r="S31" s="3">
        <v>0.0</v>
      </c>
      <c r="T31" s="3">
        <v>66089.9637971595</v>
      </c>
    </row>
    <row r="32">
      <c r="A32" s="3">
        <v>30.0</v>
      </c>
      <c r="B32" s="4">
        <v>42369.0</v>
      </c>
      <c r="C32" s="3">
        <v>39760.4027771914</v>
      </c>
      <c r="D32" s="3">
        <v>-18643.7779814434</v>
      </c>
      <c r="E32" s="3">
        <v>156921.345595658</v>
      </c>
      <c r="F32" s="3">
        <v>39760.4027771914</v>
      </c>
      <c r="G32" s="3">
        <v>39760.4027771914</v>
      </c>
      <c r="H32" s="3">
        <v>24148.9267658287</v>
      </c>
      <c r="I32" s="3">
        <v>24148.9267658287</v>
      </c>
      <c r="J32" s="3">
        <v>24148.9267658287</v>
      </c>
      <c r="K32" s="3">
        <v>-938.979836892627</v>
      </c>
      <c r="L32" s="3">
        <v>-938.979836892627</v>
      </c>
      <c r="M32" s="3">
        <v>-938.979836892627</v>
      </c>
      <c r="N32" s="3">
        <v>25087.9066027214</v>
      </c>
      <c r="O32" s="3">
        <v>25087.9066027214</v>
      </c>
      <c r="P32" s="3">
        <v>25087.9066027214</v>
      </c>
      <c r="Q32" s="3">
        <v>0.0</v>
      </c>
      <c r="R32" s="3">
        <v>0.0</v>
      </c>
      <c r="S32" s="3">
        <v>0.0</v>
      </c>
      <c r="T32" s="3">
        <v>63909.3295430202</v>
      </c>
    </row>
    <row r="33">
      <c r="A33" s="3">
        <v>31.0</v>
      </c>
      <c r="B33" s="4">
        <v>42370.0</v>
      </c>
      <c r="C33" s="3">
        <v>39759.0885928754</v>
      </c>
      <c r="D33" s="3">
        <v>-23707.4208225116</v>
      </c>
      <c r="E33" s="3">
        <v>153311.977983988</v>
      </c>
      <c r="F33" s="3">
        <v>39759.0885928754</v>
      </c>
      <c r="G33" s="3">
        <v>39759.0885928754</v>
      </c>
      <c r="H33" s="3">
        <v>24126.1377948956</v>
      </c>
      <c r="I33" s="3">
        <v>24126.1377948956</v>
      </c>
      <c r="J33" s="3">
        <v>24126.1377948956</v>
      </c>
      <c r="K33" s="3">
        <v>-170.514365085919</v>
      </c>
      <c r="L33" s="3">
        <v>-170.514365085919</v>
      </c>
      <c r="M33" s="3">
        <v>-170.514365085919</v>
      </c>
      <c r="N33" s="3">
        <v>24296.6521599815</v>
      </c>
      <c r="O33" s="3">
        <v>24296.6521599815</v>
      </c>
      <c r="P33" s="3">
        <v>24296.6521599815</v>
      </c>
      <c r="Q33" s="3">
        <v>0.0</v>
      </c>
      <c r="R33" s="3">
        <v>0.0</v>
      </c>
      <c r="S33" s="3">
        <v>0.0</v>
      </c>
      <c r="T33" s="3">
        <v>63885.226387771</v>
      </c>
    </row>
    <row r="34">
      <c r="A34" s="3">
        <v>32.0</v>
      </c>
      <c r="B34" s="4">
        <v>42371.0</v>
      </c>
      <c r="C34" s="3">
        <v>39757.7744085593</v>
      </c>
      <c r="D34" s="3">
        <v>-22290.1320764111</v>
      </c>
      <c r="E34" s="3">
        <v>150873.87750547</v>
      </c>
      <c r="F34" s="3">
        <v>39757.7744085593</v>
      </c>
      <c r="G34" s="3">
        <v>39757.7744085593</v>
      </c>
      <c r="H34" s="3">
        <v>24473.6831135644</v>
      </c>
      <c r="I34" s="3">
        <v>24473.6831135644</v>
      </c>
      <c r="J34" s="3">
        <v>24473.6831135644</v>
      </c>
      <c r="K34" s="3">
        <v>789.856236603755</v>
      </c>
      <c r="L34" s="3">
        <v>789.856236603755</v>
      </c>
      <c r="M34" s="3">
        <v>789.856236603755</v>
      </c>
      <c r="N34" s="3">
        <v>23683.8268769607</v>
      </c>
      <c r="O34" s="3">
        <v>23683.8268769607</v>
      </c>
      <c r="P34" s="3">
        <v>23683.8268769607</v>
      </c>
      <c r="Q34" s="3">
        <v>0.0</v>
      </c>
      <c r="R34" s="3">
        <v>0.0</v>
      </c>
      <c r="S34" s="3">
        <v>0.0</v>
      </c>
      <c r="T34" s="3">
        <v>64231.4575221238</v>
      </c>
    </row>
    <row r="35">
      <c r="A35" s="3">
        <v>33.0</v>
      </c>
      <c r="B35" s="4">
        <v>42372.0</v>
      </c>
      <c r="C35" s="3">
        <v>39756.4602242432</v>
      </c>
      <c r="D35" s="3">
        <v>-24779.8137700673</v>
      </c>
      <c r="E35" s="3">
        <v>150694.255846727</v>
      </c>
      <c r="F35" s="3">
        <v>39756.4602242432</v>
      </c>
      <c r="G35" s="3">
        <v>39756.4602242432</v>
      </c>
      <c r="H35" s="3">
        <v>22438.8693519865</v>
      </c>
      <c r="I35" s="3">
        <v>22438.8693519865</v>
      </c>
      <c r="J35" s="3">
        <v>22438.8693519865</v>
      </c>
      <c r="K35" s="3">
        <v>-804.257528579479</v>
      </c>
      <c r="L35" s="3">
        <v>-804.257528579479</v>
      </c>
      <c r="M35" s="3">
        <v>-804.257528579479</v>
      </c>
      <c r="N35" s="3">
        <v>23243.126880566</v>
      </c>
      <c r="O35" s="3">
        <v>23243.126880566</v>
      </c>
      <c r="P35" s="3">
        <v>23243.126880566</v>
      </c>
      <c r="Q35" s="3">
        <v>0.0</v>
      </c>
      <c r="R35" s="3">
        <v>0.0</v>
      </c>
      <c r="S35" s="3">
        <v>0.0</v>
      </c>
      <c r="T35" s="3">
        <v>62195.3295762298</v>
      </c>
    </row>
    <row r="36">
      <c r="A36" s="3">
        <v>34.0</v>
      </c>
      <c r="B36" s="4">
        <v>42373.0</v>
      </c>
      <c r="C36" s="3">
        <v>39755.1460399271</v>
      </c>
      <c r="D36" s="3">
        <v>-25842.7644714217</v>
      </c>
      <c r="E36" s="3">
        <v>151174.547156487</v>
      </c>
      <c r="F36" s="3">
        <v>39755.1460399271</v>
      </c>
      <c r="G36" s="3">
        <v>39755.1460399271</v>
      </c>
      <c r="H36" s="3">
        <v>23776.9553542503</v>
      </c>
      <c r="I36" s="3">
        <v>23776.9553542503</v>
      </c>
      <c r="J36" s="3">
        <v>23776.9553542503</v>
      </c>
      <c r="K36" s="3">
        <v>817.02774180852</v>
      </c>
      <c r="L36" s="3">
        <v>817.02774180852</v>
      </c>
      <c r="M36" s="3">
        <v>817.02774180852</v>
      </c>
      <c r="N36" s="3">
        <v>22959.9276124417</v>
      </c>
      <c r="O36" s="3">
        <v>22959.9276124417</v>
      </c>
      <c r="P36" s="3">
        <v>22959.9276124417</v>
      </c>
      <c r="Q36" s="3">
        <v>0.0</v>
      </c>
      <c r="R36" s="3">
        <v>0.0</v>
      </c>
      <c r="S36" s="3">
        <v>0.0</v>
      </c>
      <c r="T36" s="3">
        <v>63532.1013941774</v>
      </c>
    </row>
    <row r="37">
      <c r="A37" s="3">
        <v>35.0</v>
      </c>
      <c r="B37" s="4">
        <v>42374.0</v>
      </c>
      <c r="C37" s="3">
        <v>39753.8318556111</v>
      </c>
      <c r="D37" s="3">
        <v>-25357.1329070967</v>
      </c>
      <c r="E37" s="3">
        <v>155841.609167784</v>
      </c>
      <c r="F37" s="3">
        <v>39753.8318556111</v>
      </c>
      <c r="G37" s="3">
        <v>39753.8318556111</v>
      </c>
      <c r="H37" s="3">
        <v>22845.7287040833</v>
      </c>
      <c r="I37" s="3">
        <v>22845.7287040833</v>
      </c>
      <c r="J37" s="3">
        <v>22845.7287040833</v>
      </c>
      <c r="K37" s="3">
        <v>33.8097848269933</v>
      </c>
      <c r="L37" s="3">
        <v>33.8097848269933</v>
      </c>
      <c r="M37" s="3">
        <v>33.8097848269933</v>
      </c>
      <c r="N37" s="3">
        <v>22811.9189192564</v>
      </c>
      <c r="O37" s="3">
        <v>22811.9189192564</v>
      </c>
      <c r="P37" s="3">
        <v>22811.9189192564</v>
      </c>
      <c r="Q37" s="3">
        <v>0.0</v>
      </c>
      <c r="R37" s="3">
        <v>0.0</v>
      </c>
      <c r="S37" s="3">
        <v>0.0</v>
      </c>
      <c r="T37" s="3">
        <v>62599.5605596945</v>
      </c>
    </row>
    <row r="38">
      <c r="A38" s="3">
        <v>36.0</v>
      </c>
      <c r="B38" s="4">
        <v>42375.0</v>
      </c>
      <c r="C38" s="3">
        <v>39752.517671295</v>
      </c>
      <c r="D38" s="3">
        <v>-25777.2457421166</v>
      </c>
      <c r="E38" s="3">
        <v>145776.018774629</v>
      </c>
      <c r="F38" s="3">
        <v>39752.517671295</v>
      </c>
      <c r="G38" s="3">
        <v>39752.517671295</v>
      </c>
      <c r="H38" s="3">
        <v>23043.0286967467</v>
      </c>
      <c r="I38" s="3">
        <v>23043.0286967467</v>
      </c>
      <c r="J38" s="3">
        <v>23043.0286967467</v>
      </c>
      <c r="K38" s="3">
        <v>273.057967317399</v>
      </c>
      <c r="L38" s="3">
        <v>273.057967317399</v>
      </c>
      <c r="M38" s="3">
        <v>273.057967317399</v>
      </c>
      <c r="N38" s="3">
        <v>22769.9707294293</v>
      </c>
      <c r="O38" s="3">
        <v>22769.9707294293</v>
      </c>
      <c r="P38" s="3">
        <v>22769.9707294293</v>
      </c>
      <c r="Q38" s="3">
        <v>0.0</v>
      </c>
      <c r="R38" s="3">
        <v>0.0</v>
      </c>
      <c r="S38" s="3">
        <v>0.0</v>
      </c>
      <c r="T38" s="3">
        <v>62795.5463680417</v>
      </c>
    </row>
    <row r="39">
      <c r="A39" s="3">
        <v>37.0</v>
      </c>
      <c r="B39" s="4">
        <v>42376.0</v>
      </c>
      <c r="C39" s="3">
        <v>39751.2034869789</v>
      </c>
      <c r="D39" s="3">
        <v>-16947.4764974723</v>
      </c>
      <c r="E39" s="3">
        <v>148942.420773614</v>
      </c>
      <c r="F39" s="3">
        <v>39751.2034869789</v>
      </c>
      <c r="G39" s="3">
        <v>39751.2034869789</v>
      </c>
      <c r="H39" s="3">
        <v>21860.2231227517</v>
      </c>
      <c r="I39" s="3">
        <v>21860.2231227517</v>
      </c>
      <c r="J39" s="3">
        <v>21860.2231227517</v>
      </c>
      <c r="K39" s="3">
        <v>-938.979836896291</v>
      </c>
      <c r="L39" s="3">
        <v>-938.979836896291</v>
      </c>
      <c r="M39" s="3">
        <v>-938.979836896291</v>
      </c>
      <c r="N39" s="3">
        <v>22799.202959648</v>
      </c>
      <c r="O39" s="3">
        <v>22799.202959648</v>
      </c>
      <c r="P39" s="3">
        <v>22799.202959648</v>
      </c>
      <c r="Q39" s="3">
        <v>0.0</v>
      </c>
      <c r="R39" s="3">
        <v>0.0</v>
      </c>
      <c r="S39" s="3">
        <v>0.0</v>
      </c>
      <c r="T39" s="3">
        <v>61611.4266097307</v>
      </c>
    </row>
    <row r="40">
      <c r="A40" s="3">
        <v>38.0</v>
      </c>
      <c r="B40" s="4">
        <v>42377.0</v>
      </c>
      <c r="C40" s="3">
        <v>39749.8893026629</v>
      </c>
      <c r="D40" s="3">
        <v>-27321.6403004969</v>
      </c>
      <c r="E40" s="3">
        <v>155899.015846826</v>
      </c>
      <c r="F40" s="3">
        <v>39749.8893026629</v>
      </c>
      <c r="G40" s="3">
        <v>39749.8893026629</v>
      </c>
      <c r="H40" s="3">
        <v>22689.7132950935</v>
      </c>
      <c r="I40" s="3">
        <v>22689.7132950935</v>
      </c>
      <c r="J40" s="3">
        <v>22689.7132950935</v>
      </c>
      <c r="K40" s="3">
        <v>-170.514365086331</v>
      </c>
      <c r="L40" s="3">
        <v>-170.514365086331</v>
      </c>
      <c r="M40" s="3">
        <v>-170.514365086331</v>
      </c>
      <c r="N40" s="3">
        <v>22860.2276601798</v>
      </c>
      <c r="O40" s="3">
        <v>22860.2276601798</v>
      </c>
      <c r="P40" s="3">
        <v>22860.2276601798</v>
      </c>
      <c r="Q40" s="3">
        <v>0.0</v>
      </c>
      <c r="R40" s="3">
        <v>0.0</v>
      </c>
      <c r="S40" s="3">
        <v>0.0</v>
      </c>
      <c r="T40" s="3">
        <v>62439.6025977564</v>
      </c>
    </row>
    <row r="41">
      <c r="A41" s="3">
        <v>39.0</v>
      </c>
      <c r="B41" s="4">
        <v>42378.0</v>
      </c>
      <c r="C41" s="3">
        <v>39748.5751183468</v>
      </c>
      <c r="D41" s="3">
        <v>-22907.3513482479</v>
      </c>
      <c r="E41" s="3">
        <v>154180.617089414</v>
      </c>
      <c r="F41" s="3">
        <v>39748.5751183468</v>
      </c>
      <c r="G41" s="3">
        <v>39748.5751183468</v>
      </c>
      <c r="H41" s="3">
        <v>23700.3829070596</v>
      </c>
      <c r="I41" s="3">
        <v>23700.3829070596</v>
      </c>
      <c r="J41" s="3">
        <v>23700.3829070596</v>
      </c>
      <c r="K41" s="3">
        <v>789.856236601817</v>
      </c>
      <c r="L41" s="3">
        <v>789.856236601817</v>
      </c>
      <c r="M41" s="3">
        <v>789.856236601817</v>
      </c>
      <c r="N41" s="3">
        <v>22910.5266704578</v>
      </c>
      <c r="O41" s="3">
        <v>22910.5266704578</v>
      </c>
      <c r="P41" s="3">
        <v>22910.5266704578</v>
      </c>
      <c r="Q41" s="3">
        <v>0.0</v>
      </c>
      <c r="R41" s="3">
        <v>0.0</v>
      </c>
      <c r="S41" s="3">
        <v>0.0</v>
      </c>
      <c r="T41" s="3">
        <v>63448.9580254065</v>
      </c>
    </row>
    <row r="42">
      <c r="A42" s="3">
        <v>40.0</v>
      </c>
      <c r="B42" s="4">
        <v>42379.0</v>
      </c>
      <c r="C42" s="3">
        <v>39747.2609340307</v>
      </c>
      <c r="D42" s="3">
        <v>-29745.3254729041</v>
      </c>
      <c r="E42" s="3">
        <v>140940.521210454</v>
      </c>
      <c r="F42" s="3">
        <v>39747.2609340307</v>
      </c>
      <c r="G42" s="3">
        <v>39747.2609340307</v>
      </c>
      <c r="H42" s="3">
        <v>22101.6668155986</v>
      </c>
      <c r="I42" s="3">
        <v>22101.6668155986</v>
      </c>
      <c r="J42" s="3">
        <v>22101.6668155986</v>
      </c>
      <c r="K42" s="3">
        <v>-804.257528578059</v>
      </c>
      <c r="L42" s="3">
        <v>-804.257528578059</v>
      </c>
      <c r="M42" s="3">
        <v>-804.257528578059</v>
      </c>
      <c r="N42" s="3">
        <v>22905.9243441766</v>
      </c>
      <c r="O42" s="3">
        <v>22905.9243441766</v>
      </c>
      <c r="P42" s="3">
        <v>22905.9243441766</v>
      </c>
      <c r="Q42" s="3">
        <v>0.0</v>
      </c>
      <c r="R42" s="3">
        <v>0.0</v>
      </c>
      <c r="S42" s="3">
        <v>0.0</v>
      </c>
      <c r="T42" s="3">
        <v>61848.9277496293</v>
      </c>
    </row>
    <row r="43">
      <c r="A43" s="3">
        <v>41.0</v>
      </c>
      <c r="B43" s="4">
        <v>42380.0</v>
      </c>
      <c r="C43" s="3">
        <v>39745.9467497146</v>
      </c>
      <c r="D43" s="3">
        <v>-21168.6036571334</v>
      </c>
      <c r="E43" s="3">
        <v>154324.017117929</v>
      </c>
      <c r="F43" s="3">
        <v>39745.9467497146</v>
      </c>
      <c r="G43" s="3">
        <v>39745.9467497146</v>
      </c>
      <c r="H43" s="3">
        <v>23619.1400562465</v>
      </c>
      <c r="I43" s="3">
        <v>23619.1400562465</v>
      </c>
      <c r="J43" s="3">
        <v>23619.1400562465</v>
      </c>
      <c r="K43" s="3">
        <v>817.027741809097</v>
      </c>
      <c r="L43" s="3">
        <v>817.027741809097</v>
      </c>
      <c r="M43" s="3">
        <v>817.027741809097</v>
      </c>
      <c r="N43" s="3">
        <v>22802.1123144374</v>
      </c>
      <c r="O43" s="3">
        <v>22802.1123144374</v>
      </c>
      <c r="P43" s="3">
        <v>22802.1123144374</v>
      </c>
      <c r="Q43" s="3">
        <v>0.0</v>
      </c>
      <c r="R43" s="3">
        <v>0.0</v>
      </c>
      <c r="S43" s="3">
        <v>0.0</v>
      </c>
      <c r="T43" s="3">
        <v>63365.0868059612</v>
      </c>
    </row>
    <row r="44">
      <c r="A44" s="3">
        <v>42.0</v>
      </c>
      <c r="B44" s="4">
        <v>42381.0</v>
      </c>
      <c r="C44" s="3">
        <v>39744.6325653986</v>
      </c>
      <c r="D44" s="3">
        <v>-27738.5998766132</v>
      </c>
      <c r="E44" s="3">
        <v>149951.073405598</v>
      </c>
      <c r="F44" s="3">
        <v>39744.6325653986</v>
      </c>
      <c r="G44" s="3">
        <v>39744.6325653986</v>
      </c>
      <c r="H44" s="3">
        <v>22589.9916608445</v>
      </c>
      <c r="I44" s="3">
        <v>22589.9916608445</v>
      </c>
      <c r="J44" s="3">
        <v>22589.9916608445</v>
      </c>
      <c r="K44" s="3">
        <v>33.8097848252015</v>
      </c>
      <c r="L44" s="3">
        <v>33.8097848252015</v>
      </c>
      <c r="M44" s="3">
        <v>33.8097848252015</v>
      </c>
      <c r="N44" s="3">
        <v>22556.1818760193</v>
      </c>
      <c r="O44" s="3">
        <v>22556.1818760193</v>
      </c>
      <c r="P44" s="3">
        <v>22556.1818760193</v>
      </c>
      <c r="Q44" s="3">
        <v>0.0</v>
      </c>
      <c r="R44" s="3">
        <v>0.0</v>
      </c>
      <c r="S44" s="3">
        <v>0.0</v>
      </c>
      <c r="T44" s="3">
        <v>62334.6242262431</v>
      </c>
    </row>
    <row r="45">
      <c r="A45" s="3">
        <v>43.0</v>
      </c>
      <c r="B45" s="4">
        <v>42382.0</v>
      </c>
      <c r="C45" s="3">
        <v>39743.3183810825</v>
      </c>
      <c r="D45" s="3">
        <v>-30713.4359094121</v>
      </c>
      <c r="E45" s="3">
        <v>150849.428293528</v>
      </c>
      <c r="F45" s="3">
        <v>39743.3183810825</v>
      </c>
      <c r="G45" s="3">
        <v>39743.3183810825</v>
      </c>
      <c r="H45" s="3">
        <v>22401.1773646041</v>
      </c>
      <c r="I45" s="3">
        <v>22401.1773646041</v>
      </c>
      <c r="J45" s="3">
        <v>22401.1773646041</v>
      </c>
      <c r="K45" s="3">
        <v>273.057967319595</v>
      </c>
      <c r="L45" s="3">
        <v>273.057967319595</v>
      </c>
      <c r="M45" s="3">
        <v>273.057967319595</v>
      </c>
      <c r="N45" s="3">
        <v>22128.1193972845</v>
      </c>
      <c r="O45" s="3">
        <v>22128.1193972845</v>
      </c>
      <c r="P45" s="3">
        <v>22128.1193972845</v>
      </c>
      <c r="Q45" s="3">
        <v>0.0</v>
      </c>
      <c r="R45" s="3">
        <v>0.0</v>
      </c>
      <c r="S45" s="3">
        <v>0.0</v>
      </c>
      <c r="T45" s="3">
        <v>62144.4957456866</v>
      </c>
    </row>
    <row r="46">
      <c r="A46" s="3">
        <v>44.0</v>
      </c>
      <c r="B46" s="4">
        <v>42383.0</v>
      </c>
      <c r="C46" s="3">
        <v>39742.0041967664</v>
      </c>
      <c r="D46" s="3">
        <v>-22366.1853702309</v>
      </c>
      <c r="E46" s="3">
        <v>150485.47269391</v>
      </c>
      <c r="F46" s="3">
        <v>39742.0041967664</v>
      </c>
      <c r="G46" s="3">
        <v>39742.0041967664</v>
      </c>
      <c r="H46" s="3">
        <v>20543.2414072381</v>
      </c>
      <c r="I46" s="3">
        <v>20543.2414072381</v>
      </c>
      <c r="J46" s="3">
        <v>20543.2414072381</v>
      </c>
      <c r="K46" s="3">
        <v>-938.979836890489</v>
      </c>
      <c r="L46" s="3">
        <v>-938.979836890489</v>
      </c>
      <c r="M46" s="3">
        <v>-938.979836890489</v>
      </c>
      <c r="N46" s="3">
        <v>21482.2212441286</v>
      </c>
      <c r="O46" s="3">
        <v>21482.2212441286</v>
      </c>
      <c r="P46" s="3">
        <v>21482.2212441286</v>
      </c>
      <c r="Q46" s="3">
        <v>0.0</v>
      </c>
      <c r="R46" s="3">
        <v>0.0</v>
      </c>
      <c r="S46" s="3">
        <v>0.0</v>
      </c>
      <c r="T46" s="3">
        <v>60285.2456040045</v>
      </c>
    </row>
    <row r="47">
      <c r="A47" s="3">
        <v>45.0</v>
      </c>
      <c r="B47" s="4">
        <v>42384.0</v>
      </c>
      <c r="C47" s="3">
        <v>39740.6900124503</v>
      </c>
      <c r="D47" s="3">
        <v>-27553.5837641992</v>
      </c>
      <c r="E47" s="3">
        <v>147744.900418845</v>
      </c>
      <c r="F47" s="3">
        <v>39740.6900124503</v>
      </c>
      <c r="G47" s="3">
        <v>39740.6900124503</v>
      </c>
      <c r="H47" s="3">
        <v>20417.8726042769</v>
      </c>
      <c r="I47" s="3">
        <v>20417.8726042769</v>
      </c>
      <c r="J47" s="3">
        <v>20417.8726042769</v>
      </c>
      <c r="K47" s="3">
        <v>-170.51436508378</v>
      </c>
      <c r="L47" s="3">
        <v>-170.51436508378</v>
      </c>
      <c r="M47" s="3">
        <v>-170.51436508378</v>
      </c>
      <c r="N47" s="3">
        <v>20588.3869693607</v>
      </c>
      <c r="O47" s="3">
        <v>20588.3869693607</v>
      </c>
      <c r="P47" s="3">
        <v>20588.3869693607</v>
      </c>
      <c r="Q47" s="3">
        <v>0.0</v>
      </c>
      <c r="R47" s="3">
        <v>0.0</v>
      </c>
      <c r="S47" s="3">
        <v>0.0</v>
      </c>
      <c r="T47" s="3">
        <v>60158.5626167273</v>
      </c>
    </row>
    <row r="48">
      <c r="A48" s="3">
        <v>46.0</v>
      </c>
      <c r="B48" s="4">
        <v>42385.0</v>
      </c>
      <c r="C48" s="3">
        <v>39739.3758281343</v>
      </c>
      <c r="D48" s="3">
        <v>-23340.1605993813</v>
      </c>
      <c r="E48" s="3">
        <v>145547.733171559</v>
      </c>
      <c r="F48" s="3">
        <v>39739.3758281343</v>
      </c>
      <c r="G48" s="3">
        <v>39739.3758281343</v>
      </c>
      <c r="H48" s="3">
        <v>20213.1091679934</v>
      </c>
      <c r="I48" s="3">
        <v>20213.1091679934</v>
      </c>
      <c r="J48" s="3">
        <v>20213.1091679934</v>
      </c>
      <c r="K48" s="3">
        <v>789.856236606378</v>
      </c>
      <c r="L48" s="3">
        <v>789.856236606378</v>
      </c>
      <c r="M48" s="3">
        <v>789.856236606378</v>
      </c>
      <c r="N48" s="3">
        <v>19423.252931387</v>
      </c>
      <c r="O48" s="3">
        <v>19423.252931387</v>
      </c>
      <c r="P48" s="3">
        <v>19423.252931387</v>
      </c>
      <c r="Q48" s="3">
        <v>0.0</v>
      </c>
      <c r="R48" s="3">
        <v>0.0</v>
      </c>
      <c r="S48" s="3">
        <v>0.0</v>
      </c>
      <c r="T48" s="3">
        <v>59952.4849961277</v>
      </c>
    </row>
    <row r="49">
      <c r="A49" s="3">
        <v>47.0</v>
      </c>
      <c r="B49" s="4">
        <v>42386.0</v>
      </c>
      <c r="C49" s="3">
        <v>39738.0616438182</v>
      </c>
      <c r="D49" s="3">
        <v>-31536.0495492883</v>
      </c>
      <c r="E49" s="3">
        <v>140726.701772228</v>
      </c>
      <c r="F49" s="3">
        <v>39738.0616438182</v>
      </c>
      <c r="G49" s="3">
        <v>39738.0616438182</v>
      </c>
      <c r="H49" s="3">
        <v>17166.8754312459</v>
      </c>
      <c r="I49" s="3">
        <v>17166.8754312459</v>
      </c>
      <c r="J49" s="3">
        <v>17166.8754312459</v>
      </c>
      <c r="K49" s="3">
        <v>-804.257528578789</v>
      </c>
      <c r="L49" s="3">
        <v>-804.257528578789</v>
      </c>
      <c r="M49" s="3">
        <v>-804.257528578789</v>
      </c>
      <c r="N49" s="3">
        <v>17971.1329598247</v>
      </c>
      <c r="O49" s="3">
        <v>17971.1329598247</v>
      </c>
      <c r="P49" s="3">
        <v>17971.1329598247</v>
      </c>
      <c r="Q49" s="3">
        <v>0.0</v>
      </c>
      <c r="R49" s="3">
        <v>0.0</v>
      </c>
      <c r="S49" s="3">
        <v>0.0</v>
      </c>
      <c r="T49" s="3">
        <v>56904.9370750642</v>
      </c>
    </row>
    <row r="50">
      <c r="A50" s="3">
        <v>48.0</v>
      </c>
      <c r="B50" s="4">
        <v>42387.0</v>
      </c>
      <c r="C50" s="3">
        <v>39736.7474595021</v>
      </c>
      <c r="D50" s="3">
        <v>-28549.8981783369</v>
      </c>
      <c r="E50" s="3">
        <v>143046.946205458</v>
      </c>
      <c r="F50" s="3">
        <v>39736.7474595021</v>
      </c>
      <c r="G50" s="3">
        <v>39736.7474595021</v>
      </c>
      <c r="H50" s="3">
        <v>17041.7658025094</v>
      </c>
      <c r="I50" s="3">
        <v>17041.7658025094</v>
      </c>
      <c r="J50" s="3">
        <v>17041.7658025094</v>
      </c>
      <c r="K50" s="3">
        <v>817.027741809673</v>
      </c>
      <c r="L50" s="3">
        <v>817.027741809673</v>
      </c>
      <c r="M50" s="3">
        <v>817.027741809673</v>
      </c>
      <c r="N50" s="3">
        <v>16224.7380606997</v>
      </c>
      <c r="O50" s="3">
        <v>16224.7380606997</v>
      </c>
      <c r="P50" s="3">
        <v>16224.7380606997</v>
      </c>
      <c r="Q50" s="3">
        <v>0.0</v>
      </c>
      <c r="R50" s="3">
        <v>0.0</v>
      </c>
      <c r="S50" s="3">
        <v>0.0</v>
      </c>
      <c r="T50" s="3">
        <v>56778.5132620116</v>
      </c>
    </row>
    <row r="51">
      <c r="A51" s="3">
        <v>49.0</v>
      </c>
      <c r="B51" s="4">
        <v>42388.0</v>
      </c>
      <c r="C51" s="3">
        <v>39735.4332751861</v>
      </c>
      <c r="D51" s="3">
        <v>-32810.7329821377</v>
      </c>
      <c r="E51" s="3">
        <v>139820.676130612</v>
      </c>
      <c r="F51" s="3">
        <v>39735.4332751861</v>
      </c>
      <c r="G51" s="3">
        <v>39735.4332751861</v>
      </c>
      <c r="H51" s="3">
        <v>14219.463085894</v>
      </c>
      <c r="I51" s="3">
        <v>14219.463085894</v>
      </c>
      <c r="J51" s="3">
        <v>14219.463085894</v>
      </c>
      <c r="K51" s="3">
        <v>33.8097848260598</v>
      </c>
      <c r="L51" s="3">
        <v>33.8097848260598</v>
      </c>
      <c r="M51" s="3">
        <v>33.8097848260598</v>
      </c>
      <c r="N51" s="3">
        <v>14185.653301068</v>
      </c>
      <c r="O51" s="3">
        <v>14185.653301068</v>
      </c>
      <c r="P51" s="3">
        <v>14185.653301068</v>
      </c>
      <c r="Q51" s="3">
        <v>0.0</v>
      </c>
      <c r="R51" s="3">
        <v>0.0</v>
      </c>
      <c r="S51" s="3">
        <v>0.0</v>
      </c>
      <c r="T51" s="3">
        <v>53954.8963610801</v>
      </c>
    </row>
    <row r="52">
      <c r="A52" s="3">
        <v>50.0</v>
      </c>
      <c r="B52" s="4">
        <v>42389.0</v>
      </c>
      <c r="C52" s="3">
        <v>39734.11909087</v>
      </c>
      <c r="D52" s="3">
        <v>-38872.8646416093</v>
      </c>
      <c r="E52" s="3">
        <v>132303.865083669</v>
      </c>
      <c r="F52" s="3">
        <v>39734.11909087</v>
      </c>
      <c r="G52" s="3">
        <v>39734.11909087</v>
      </c>
      <c r="H52" s="3">
        <v>12137.6147316494</v>
      </c>
      <c r="I52" s="3">
        <v>12137.6147316494</v>
      </c>
      <c r="J52" s="3">
        <v>12137.6147316494</v>
      </c>
      <c r="K52" s="3">
        <v>273.057967316246</v>
      </c>
      <c r="L52" s="3">
        <v>273.057967316246</v>
      </c>
      <c r="M52" s="3">
        <v>273.057967316246</v>
      </c>
      <c r="N52" s="3">
        <v>11864.5567643332</v>
      </c>
      <c r="O52" s="3">
        <v>11864.5567643332</v>
      </c>
      <c r="P52" s="3">
        <v>11864.5567643332</v>
      </c>
      <c r="Q52" s="3">
        <v>0.0</v>
      </c>
      <c r="R52" s="3">
        <v>0.0</v>
      </c>
      <c r="S52" s="3">
        <v>0.0</v>
      </c>
      <c r="T52" s="3">
        <v>51871.7338225194</v>
      </c>
    </row>
    <row r="53">
      <c r="A53" s="3">
        <v>51.0</v>
      </c>
      <c r="B53" s="4">
        <v>42390.0</v>
      </c>
      <c r="C53" s="3">
        <v>39732.8049065539</v>
      </c>
      <c r="D53" s="3">
        <v>-40815.4391701145</v>
      </c>
      <c r="E53" s="3">
        <v>136276.619976702</v>
      </c>
      <c r="F53" s="3">
        <v>39732.8049065539</v>
      </c>
      <c r="G53" s="3">
        <v>39732.8049065539</v>
      </c>
      <c r="H53" s="3">
        <v>8342.1927995848</v>
      </c>
      <c r="I53" s="3">
        <v>8342.1927995848</v>
      </c>
      <c r="J53" s="3">
        <v>8342.1927995848</v>
      </c>
      <c r="K53" s="3">
        <v>-938.979836894153</v>
      </c>
      <c r="L53" s="3">
        <v>-938.979836894153</v>
      </c>
      <c r="M53" s="3">
        <v>-938.979836894153</v>
      </c>
      <c r="N53" s="3">
        <v>9281.17263647896</v>
      </c>
      <c r="O53" s="3">
        <v>9281.17263647896</v>
      </c>
      <c r="P53" s="3">
        <v>9281.17263647896</v>
      </c>
      <c r="Q53" s="3">
        <v>0.0</v>
      </c>
      <c r="R53" s="3">
        <v>0.0</v>
      </c>
      <c r="S53" s="3">
        <v>0.0</v>
      </c>
      <c r="T53" s="3">
        <v>48074.9977061387</v>
      </c>
    </row>
    <row r="54">
      <c r="A54" s="3">
        <v>52.0</v>
      </c>
      <c r="B54" s="4">
        <v>42391.0</v>
      </c>
      <c r="C54" s="3">
        <v>39731.4907222378</v>
      </c>
      <c r="D54" s="3">
        <v>-41587.5726628013</v>
      </c>
      <c r="E54" s="3">
        <v>134301.679366293</v>
      </c>
      <c r="F54" s="3">
        <v>39731.4907222378</v>
      </c>
      <c r="G54" s="3">
        <v>39731.4907222378</v>
      </c>
      <c r="H54" s="3">
        <v>6293.44351002165</v>
      </c>
      <c r="I54" s="3">
        <v>6293.44351002165</v>
      </c>
      <c r="J54" s="3">
        <v>6293.44351002165</v>
      </c>
      <c r="K54" s="3">
        <v>-170.51436508909</v>
      </c>
      <c r="L54" s="3">
        <v>-170.51436508909</v>
      </c>
      <c r="M54" s="3">
        <v>-170.51436508909</v>
      </c>
      <c r="N54" s="3">
        <v>6463.95787511074</v>
      </c>
      <c r="O54" s="3">
        <v>6463.95787511074</v>
      </c>
      <c r="P54" s="3">
        <v>6463.95787511074</v>
      </c>
      <c r="Q54" s="3">
        <v>0.0</v>
      </c>
      <c r="R54" s="3">
        <v>0.0</v>
      </c>
      <c r="S54" s="3">
        <v>0.0</v>
      </c>
      <c r="T54" s="3">
        <v>46024.9342322595</v>
      </c>
    </row>
    <row r="55">
      <c r="A55" s="3">
        <v>53.0</v>
      </c>
      <c r="B55" s="4">
        <v>42392.0</v>
      </c>
      <c r="C55" s="3">
        <v>39730.1765379218</v>
      </c>
      <c r="D55" s="3">
        <v>-41721.9324240585</v>
      </c>
      <c r="E55" s="3">
        <v>129244.530699975</v>
      </c>
      <c r="F55" s="3">
        <v>39730.1765379218</v>
      </c>
      <c r="G55" s="3">
        <v>39730.1765379218</v>
      </c>
      <c r="H55" s="3">
        <v>4239.38555994308</v>
      </c>
      <c r="I55" s="3">
        <v>4239.38555994308</v>
      </c>
      <c r="J55" s="3">
        <v>4239.38555994308</v>
      </c>
      <c r="K55" s="3">
        <v>789.856236603117</v>
      </c>
      <c r="L55" s="3">
        <v>789.856236603117</v>
      </c>
      <c r="M55" s="3">
        <v>789.856236603117</v>
      </c>
      <c r="N55" s="3">
        <v>3449.52932333997</v>
      </c>
      <c r="O55" s="3">
        <v>3449.52932333997</v>
      </c>
      <c r="P55" s="3">
        <v>3449.52932333997</v>
      </c>
      <c r="Q55" s="3">
        <v>0.0</v>
      </c>
      <c r="R55" s="3">
        <v>0.0</v>
      </c>
      <c r="S55" s="3">
        <v>0.0</v>
      </c>
      <c r="T55" s="3">
        <v>43969.5620978648</v>
      </c>
    </row>
    <row r="56">
      <c r="A56" s="3">
        <v>54.0</v>
      </c>
      <c r="B56" s="4">
        <v>42393.0</v>
      </c>
      <c r="C56" s="3">
        <v>39728.8623536057</v>
      </c>
      <c r="D56" s="3">
        <v>-51673.0424925928</v>
      </c>
      <c r="E56" s="3">
        <v>125382.833129679</v>
      </c>
      <c r="F56" s="3">
        <v>39728.8623536057</v>
      </c>
      <c r="G56" s="3">
        <v>39728.8623536057</v>
      </c>
      <c r="H56" s="3">
        <v>-522.412170354177</v>
      </c>
      <c r="I56" s="3">
        <v>-522.412170354177</v>
      </c>
      <c r="J56" s="3">
        <v>-522.412170354177</v>
      </c>
      <c r="K56" s="3">
        <v>-804.257528577369</v>
      </c>
      <c r="L56" s="3">
        <v>-804.257528577369</v>
      </c>
      <c r="M56" s="3">
        <v>-804.257528577369</v>
      </c>
      <c r="N56" s="3">
        <v>281.845358223192</v>
      </c>
      <c r="O56" s="3">
        <v>281.845358223192</v>
      </c>
      <c r="P56" s="3">
        <v>281.845358223192</v>
      </c>
      <c r="Q56" s="3">
        <v>0.0</v>
      </c>
      <c r="R56" s="3">
        <v>0.0</v>
      </c>
      <c r="S56" s="3">
        <v>0.0</v>
      </c>
      <c r="T56" s="3">
        <v>39206.4501832515</v>
      </c>
    </row>
    <row r="57">
      <c r="A57" s="3">
        <v>55.0</v>
      </c>
      <c r="B57" s="4">
        <v>42394.0</v>
      </c>
      <c r="C57" s="3">
        <v>39727.5481692896</v>
      </c>
      <c r="D57" s="3">
        <v>-47286.440031305</v>
      </c>
      <c r="E57" s="3">
        <v>125305.505336488</v>
      </c>
      <c r="F57" s="3">
        <v>39727.5481692896</v>
      </c>
      <c r="G57" s="3">
        <v>39727.5481692896</v>
      </c>
      <c r="H57" s="3">
        <v>-2171.80924789951</v>
      </c>
      <c r="I57" s="3">
        <v>-2171.80924789951</v>
      </c>
      <c r="J57" s="3">
        <v>-2171.80924789951</v>
      </c>
      <c r="K57" s="3">
        <v>817.027741808638</v>
      </c>
      <c r="L57" s="3">
        <v>817.027741808638</v>
      </c>
      <c r="M57" s="3">
        <v>817.027741808638</v>
      </c>
      <c r="N57" s="3">
        <v>-2988.83698970815</v>
      </c>
      <c r="O57" s="3">
        <v>-2988.83698970815</v>
      </c>
      <c r="P57" s="3">
        <v>-2988.83698970815</v>
      </c>
      <c r="Q57" s="3">
        <v>0.0</v>
      </c>
      <c r="R57" s="3">
        <v>0.0</v>
      </c>
      <c r="S57" s="3">
        <v>0.0</v>
      </c>
      <c r="T57" s="3">
        <v>37555.7389213901</v>
      </c>
    </row>
    <row r="58">
      <c r="A58" s="3">
        <v>56.0</v>
      </c>
      <c r="B58" s="4">
        <v>42395.0</v>
      </c>
      <c r="C58" s="3">
        <v>39726.2339849735</v>
      </c>
      <c r="D58" s="3">
        <v>-54964.1986480202</v>
      </c>
      <c r="E58" s="3">
        <v>118481.044301708</v>
      </c>
      <c r="F58" s="3">
        <v>39726.2339849735</v>
      </c>
      <c r="G58" s="3">
        <v>39726.2339849735</v>
      </c>
      <c r="H58" s="3">
        <v>-6273.39244497666</v>
      </c>
      <c r="I58" s="3">
        <v>-6273.39244497666</v>
      </c>
      <c r="J58" s="3">
        <v>-6273.39244497666</v>
      </c>
      <c r="K58" s="3">
        <v>33.8097848242684</v>
      </c>
      <c r="L58" s="3">
        <v>33.8097848242684</v>
      </c>
      <c r="M58" s="3">
        <v>33.8097848242684</v>
      </c>
      <c r="N58" s="3">
        <v>-6307.20222980093</v>
      </c>
      <c r="O58" s="3">
        <v>-6307.20222980093</v>
      </c>
      <c r="P58" s="3">
        <v>-6307.20222980093</v>
      </c>
      <c r="Q58" s="3">
        <v>0.0</v>
      </c>
      <c r="R58" s="3">
        <v>0.0</v>
      </c>
      <c r="S58" s="3">
        <v>0.0</v>
      </c>
      <c r="T58" s="3">
        <v>33452.8415399969</v>
      </c>
    </row>
    <row r="59">
      <c r="A59" s="3">
        <v>57.0</v>
      </c>
      <c r="B59" s="4">
        <v>42396.0</v>
      </c>
      <c r="C59" s="3">
        <v>39724.9198006575</v>
      </c>
      <c r="D59" s="3">
        <v>-56387.6639494453</v>
      </c>
      <c r="E59" s="3">
        <v>122365.661100159</v>
      </c>
      <c r="F59" s="3">
        <v>39724.9198006575</v>
      </c>
      <c r="G59" s="3">
        <v>39724.9198006575</v>
      </c>
      <c r="H59" s="3">
        <v>-9341.22319248246</v>
      </c>
      <c r="I59" s="3">
        <v>-9341.22319248246</v>
      </c>
      <c r="J59" s="3">
        <v>-9341.22319248246</v>
      </c>
      <c r="K59" s="3">
        <v>273.057967318442</v>
      </c>
      <c r="L59" s="3">
        <v>273.057967318442</v>
      </c>
      <c r="M59" s="3">
        <v>273.057967318442</v>
      </c>
      <c r="N59" s="3">
        <v>-9614.2811598009</v>
      </c>
      <c r="O59" s="3">
        <v>-9614.2811598009</v>
      </c>
      <c r="P59" s="3">
        <v>-9614.2811598009</v>
      </c>
      <c r="Q59" s="3">
        <v>0.0</v>
      </c>
      <c r="R59" s="3">
        <v>0.0</v>
      </c>
      <c r="S59" s="3">
        <v>0.0</v>
      </c>
      <c r="T59" s="3">
        <v>30383.696608175</v>
      </c>
    </row>
    <row r="60">
      <c r="A60" s="3">
        <v>58.0</v>
      </c>
      <c r="B60" s="4">
        <v>42397.0</v>
      </c>
      <c r="C60" s="3">
        <v>39723.6055978081</v>
      </c>
      <c r="D60" s="3">
        <v>-64568.7779483761</v>
      </c>
      <c r="E60" s="3">
        <v>112761.433285935</v>
      </c>
      <c r="F60" s="3">
        <v>39723.6055978081</v>
      </c>
      <c r="G60" s="3">
        <v>39723.6055978081</v>
      </c>
      <c r="H60" s="3">
        <v>-13787.9625966654</v>
      </c>
      <c r="I60" s="3">
        <v>-13787.9625966654</v>
      </c>
      <c r="J60" s="3">
        <v>-13787.9625966654</v>
      </c>
      <c r="K60" s="3">
        <v>-938.979836892902</v>
      </c>
      <c r="L60" s="3">
        <v>-938.979836892902</v>
      </c>
      <c r="M60" s="3">
        <v>-938.979836892902</v>
      </c>
      <c r="N60" s="3">
        <v>-12848.9827597725</v>
      </c>
      <c r="O60" s="3">
        <v>-12848.9827597725</v>
      </c>
      <c r="P60" s="3">
        <v>-12848.9827597725</v>
      </c>
      <c r="Q60" s="3">
        <v>0.0</v>
      </c>
      <c r="R60" s="3">
        <v>0.0</v>
      </c>
      <c r="S60" s="3">
        <v>0.0</v>
      </c>
      <c r="T60" s="3">
        <v>25935.6430011427</v>
      </c>
    </row>
    <row r="61">
      <c r="A61" s="3">
        <v>59.0</v>
      </c>
      <c r="B61" s="4">
        <v>42398.0</v>
      </c>
      <c r="C61" s="3">
        <v>39722.2913949588</v>
      </c>
      <c r="D61" s="3">
        <v>-64950.9527810998</v>
      </c>
      <c r="E61" s="3">
        <v>111413.980316999</v>
      </c>
      <c r="F61" s="3">
        <v>39722.2913949588</v>
      </c>
      <c r="G61" s="3">
        <v>39722.2913949588</v>
      </c>
      <c r="H61" s="3">
        <v>-16120.2265489751</v>
      </c>
      <c r="I61" s="3">
        <v>-16120.2265489751</v>
      </c>
      <c r="J61" s="3">
        <v>-16120.2265489751</v>
      </c>
      <c r="K61" s="3">
        <v>-170.514365084605</v>
      </c>
      <c r="L61" s="3">
        <v>-170.514365084605</v>
      </c>
      <c r="M61" s="3">
        <v>-170.514365084605</v>
      </c>
      <c r="N61" s="3">
        <v>-15949.7121838905</v>
      </c>
      <c r="O61" s="3">
        <v>-15949.7121838905</v>
      </c>
      <c r="P61" s="3">
        <v>-15949.7121838905</v>
      </c>
      <c r="Q61" s="3">
        <v>0.0</v>
      </c>
      <c r="R61" s="3">
        <v>0.0</v>
      </c>
      <c r="S61" s="3">
        <v>0.0</v>
      </c>
      <c r="T61" s="3">
        <v>23602.0648459836</v>
      </c>
    </row>
    <row r="62">
      <c r="A62" s="3">
        <v>60.0</v>
      </c>
      <c r="B62" s="4">
        <v>42399.0</v>
      </c>
      <c r="C62" s="3">
        <v>39720.9771921095</v>
      </c>
      <c r="D62" s="3">
        <v>-68139.3452993814</v>
      </c>
      <c r="E62" s="3">
        <v>112763.054928108</v>
      </c>
      <c r="F62" s="3">
        <v>39720.9771921095</v>
      </c>
      <c r="G62" s="3">
        <v>39720.9771921095</v>
      </c>
      <c r="H62" s="3">
        <v>-18066.1750422577</v>
      </c>
      <c r="I62" s="3">
        <v>-18066.1750422577</v>
      </c>
      <c r="J62" s="3">
        <v>-18066.1750422577</v>
      </c>
      <c r="K62" s="3">
        <v>789.856236604428</v>
      </c>
      <c r="L62" s="3">
        <v>789.856236604428</v>
      </c>
      <c r="M62" s="3">
        <v>789.856236604428</v>
      </c>
      <c r="N62" s="3">
        <v>-18856.0312788621</v>
      </c>
      <c r="O62" s="3">
        <v>-18856.0312788621</v>
      </c>
      <c r="P62" s="3">
        <v>-18856.0312788621</v>
      </c>
      <c r="Q62" s="3">
        <v>0.0</v>
      </c>
      <c r="R62" s="3">
        <v>0.0</v>
      </c>
      <c r="S62" s="3">
        <v>0.0</v>
      </c>
      <c r="T62" s="3">
        <v>21654.8021498518</v>
      </c>
    </row>
    <row r="63">
      <c r="A63" s="3">
        <v>61.0</v>
      </c>
      <c r="B63" s="4">
        <v>42400.0</v>
      </c>
      <c r="C63" s="3">
        <v>39719.6629892601</v>
      </c>
      <c r="D63" s="3">
        <v>-74162.7425806973</v>
      </c>
      <c r="E63" s="3">
        <v>102903.94311326</v>
      </c>
      <c r="F63" s="3">
        <v>39719.6629892601</v>
      </c>
      <c r="G63" s="3">
        <v>39719.6629892601</v>
      </c>
      <c r="H63" s="3">
        <v>-22314.5742437769</v>
      </c>
      <c r="I63" s="3">
        <v>-22314.5742437769</v>
      </c>
      <c r="J63" s="3">
        <v>-22314.5742437769</v>
      </c>
      <c r="K63" s="3">
        <v>-804.257528579586</v>
      </c>
      <c r="L63" s="3">
        <v>-804.257528579586</v>
      </c>
      <c r="M63" s="3">
        <v>-804.257528579586</v>
      </c>
      <c r="N63" s="3">
        <v>-21510.3167151973</v>
      </c>
      <c r="O63" s="3">
        <v>-21510.3167151973</v>
      </c>
      <c r="P63" s="3">
        <v>-21510.3167151973</v>
      </c>
      <c r="Q63" s="3">
        <v>0.0</v>
      </c>
      <c r="R63" s="3">
        <v>0.0</v>
      </c>
      <c r="S63" s="3">
        <v>0.0</v>
      </c>
      <c r="T63" s="3">
        <v>17405.0887454832</v>
      </c>
    </row>
    <row r="64">
      <c r="A64" s="3">
        <v>62.0</v>
      </c>
      <c r="B64" s="4">
        <v>42401.0</v>
      </c>
      <c r="C64" s="3">
        <v>39718.3487864108</v>
      </c>
      <c r="D64" s="3">
        <v>-66458.5522913824</v>
      </c>
      <c r="E64" s="3">
        <v>105540.544420616</v>
      </c>
      <c r="F64" s="3">
        <v>39718.3487864108</v>
      </c>
      <c r="G64" s="3">
        <v>39718.3487864108</v>
      </c>
      <c r="H64" s="3">
        <v>-23042.3429502222</v>
      </c>
      <c r="I64" s="3">
        <v>-23042.3429502222</v>
      </c>
      <c r="J64" s="3">
        <v>-23042.3429502222</v>
      </c>
      <c r="K64" s="3">
        <v>817.027741809253</v>
      </c>
      <c r="L64" s="3">
        <v>817.027741809253</v>
      </c>
      <c r="M64" s="3">
        <v>817.027741809253</v>
      </c>
      <c r="N64" s="3">
        <v>-23859.3706920314</v>
      </c>
      <c r="O64" s="3">
        <v>-23859.3706920314</v>
      </c>
      <c r="P64" s="3">
        <v>-23859.3706920314</v>
      </c>
      <c r="Q64" s="3">
        <v>0.0</v>
      </c>
      <c r="R64" s="3">
        <v>0.0</v>
      </c>
      <c r="S64" s="3">
        <v>0.0</v>
      </c>
      <c r="T64" s="3">
        <v>16676.0058361885</v>
      </c>
    </row>
    <row r="65">
      <c r="A65" s="3">
        <v>63.0</v>
      </c>
      <c r="B65" s="4">
        <v>42402.0</v>
      </c>
      <c r="C65" s="3">
        <v>39717.0345835614</v>
      </c>
      <c r="D65" s="3">
        <v>-74696.8976144904</v>
      </c>
      <c r="E65" s="3">
        <v>108446.186787317</v>
      </c>
      <c r="F65" s="3">
        <v>39717.0345835614</v>
      </c>
      <c r="G65" s="3">
        <v>39717.0345835614</v>
      </c>
      <c r="H65" s="3">
        <v>-25822.1304855507</v>
      </c>
      <c r="I65" s="3">
        <v>-25822.1304855507</v>
      </c>
      <c r="J65" s="3">
        <v>-25822.1304855507</v>
      </c>
      <c r="K65" s="3">
        <v>33.8097848269129</v>
      </c>
      <c r="L65" s="3">
        <v>33.8097848269129</v>
      </c>
      <c r="M65" s="3">
        <v>33.8097848269129</v>
      </c>
      <c r="N65" s="3">
        <v>-25855.9402703777</v>
      </c>
      <c r="O65" s="3">
        <v>-25855.9402703777</v>
      </c>
      <c r="P65" s="3">
        <v>-25855.9402703777</v>
      </c>
      <c r="Q65" s="3">
        <v>0.0</v>
      </c>
      <c r="R65" s="3">
        <v>0.0</v>
      </c>
      <c r="S65" s="3">
        <v>0.0</v>
      </c>
      <c r="T65" s="3">
        <v>13894.9040980106</v>
      </c>
    </row>
    <row r="66">
      <c r="A66" s="3">
        <v>64.0</v>
      </c>
      <c r="B66" s="4">
        <v>42403.0</v>
      </c>
      <c r="C66" s="3">
        <v>39715.7203807121</v>
      </c>
      <c r="D66" s="3">
        <v>-74544.839753752</v>
      </c>
      <c r="E66" s="3">
        <v>103414.149335656</v>
      </c>
      <c r="F66" s="3">
        <v>39715.7203807121</v>
      </c>
      <c r="G66" s="3">
        <v>39715.7203807121</v>
      </c>
      <c r="H66" s="3">
        <v>-27187.0457054848</v>
      </c>
      <c r="I66" s="3">
        <v>-27187.0457054848</v>
      </c>
      <c r="J66" s="3">
        <v>-27187.0457054848</v>
      </c>
      <c r="K66" s="3">
        <v>273.057967320638</v>
      </c>
      <c r="L66" s="3">
        <v>273.057967320638</v>
      </c>
      <c r="M66" s="3">
        <v>273.057967320638</v>
      </c>
      <c r="N66" s="3">
        <v>-27460.1036728054</v>
      </c>
      <c r="O66" s="3">
        <v>-27460.1036728054</v>
      </c>
      <c r="P66" s="3">
        <v>-27460.1036728054</v>
      </c>
      <c r="Q66" s="3">
        <v>0.0</v>
      </c>
      <c r="R66" s="3">
        <v>0.0</v>
      </c>
      <c r="S66" s="3">
        <v>0.0</v>
      </c>
      <c r="T66" s="3">
        <v>12528.6746752273</v>
      </c>
    </row>
    <row r="67">
      <c r="A67" s="3">
        <v>65.0</v>
      </c>
      <c r="B67" s="4">
        <v>42404.0</v>
      </c>
      <c r="C67" s="3">
        <v>39714.4061778627</v>
      </c>
      <c r="D67" s="3">
        <v>-73666.9227254502</v>
      </c>
      <c r="E67" s="3">
        <v>102484.982555203</v>
      </c>
      <c r="F67" s="3">
        <v>39714.4061778627</v>
      </c>
      <c r="G67" s="3">
        <v>39714.4061778627</v>
      </c>
      <c r="H67" s="3">
        <v>-29579.4651336089</v>
      </c>
      <c r="I67" s="3">
        <v>-29579.4651336089</v>
      </c>
      <c r="J67" s="3">
        <v>-29579.4651336089</v>
      </c>
      <c r="K67" s="3">
        <v>-938.979836891651</v>
      </c>
      <c r="L67" s="3">
        <v>-938.979836891651</v>
      </c>
      <c r="M67" s="3">
        <v>-938.979836891651</v>
      </c>
      <c r="N67" s="3">
        <v>-28640.4852967173</v>
      </c>
      <c r="O67" s="3">
        <v>-28640.4852967173</v>
      </c>
      <c r="P67" s="3">
        <v>-28640.4852967173</v>
      </c>
      <c r="Q67" s="3">
        <v>0.0</v>
      </c>
      <c r="R67" s="3">
        <v>0.0</v>
      </c>
      <c r="S67" s="3">
        <v>0.0</v>
      </c>
      <c r="T67" s="3">
        <v>10134.9410442538</v>
      </c>
    </row>
    <row r="68">
      <c r="A68" s="3">
        <v>66.0</v>
      </c>
      <c r="B68" s="4">
        <v>42405.0</v>
      </c>
      <c r="C68" s="3">
        <v>39713.0919750134</v>
      </c>
      <c r="D68" s="3">
        <v>-83004.6432536196</v>
      </c>
      <c r="E68" s="3">
        <v>100966.084543576</v>
      </c>
      <c r="F68" s="3">
        <v>39713.0919750134</v>
      </c>
      <c r="G68" s="3">
        <v>39713.0919750134</v>
      </c>
      <c r="H68" s="3">
        <v>-29545.7799956214</v>
      </c>
      <c r="I68" s="3">
        <v>-29545.7799956214</v>
      </c>
      <c r="J68" s="3">
        <v>-29545.7799956214</v>
      </c>
      <c r="K68" s="3">
        <v>-170.514365088886</v>
      </c>
      <c r="L68" s="3">
        <v>-170.514365088886</v>
      </c>
      <c r="M68" s="3">
        <v>-170.514365088886</v>
      </c>
      <c r="N68" s="3">
        <v>-29375.2656305325</v>
      </c>
      <c r="O68" s="3">
        <v>-29375.2656305325</v>
      </c>
      <c r="P68" s="3">
        <v>-29375.2656305325</v>
      </c>
      <c r="Q68" s="3">
        <v>0.0</v>
      </c>
      <c r="R68" s="3">
        <v>0.0</v>
      </c>
      <c r="S68" s="3">
        <v>0.0</v>
      </c>
      <c r="T68" s="3">
        <v>10167.3119793919</v>
      </c>
    </row>
    <row r="69">
      <c r="A69" s="3">
        <v>67.0</v>
      </c>
      <c r="B69" s="4">
        <v>42406.0</v>
      </c>
      <c r="C69" s="3">
        <v>39711.7777721641</v>
      </c>
      <c r="D69" s="3">
        <v>-80309.4677684547</v>
      </c>
      <c r="E69" s="3">
        <v>99808.3309795115</v>
      </c>
      <c r="F69" s="3">
        <v>39711.7777721641</v>
      </c>
      <c r="G69" s="3">
        <v>39711.7777721641</v>
      </c>
      <c r="H69" s="3">
        <v>-28863.1013793315</v>
      </c>
      <c r="I69" s="3">
        <v>-28863.1013793315</v>
      </c>
      <c r="J69" s="3">
        <v>-28863.1013793315</v>
      </c>
      <c r="K69" s="3">
        <v>789.856236605078</v>
      </c>
      <c r="L69" s="3">
        <v>789.856236605078</v>
      </c>
      <c r="M69" s="3">
        <v>789.856236605078</v>
      </c>
      <c r="N69" s="3">
        <v>-29652.9576159366</v>
      </c>
      <c r="O69" s="3">
        <v>-29652.9576159366</v>
      </c>
      <c r="P69" s="3">
        <v>-29652.9576159366</v>
      </c>
      <c r="Q69" s="3">
        <v>0.0</v>
      </c>
      <c r="R69" s="3">
        <v>0.0</v>
      </c>
      <c r="S69" s="3">
        <v>0.0</v>
      </c>
      <c r="T69" s="3">
        <v>10848.6763928325</v>
      </c>
    </row>
    <row r="70">
      <c r="A70" s="3">
        <v>68.0</v>
      </c>
      <c r="B70" s="4">
        <v>42407.0</v>
      </c>
      <c r="C70" s="3">
        <v>39710.4635693147</v>
      </c>
      <c r="D70" s="3">
        <v>-78471.8797948993</v>
      </c>
      <c r="E70" s="3">
        <v>94179.0608691166</v>
      </c>
      <c r="F70" s="3">
        <v>39710.4635693147</v>
      </c>
      <c r="G70" s="3">
        <v>39710.4635693147</v>
      </c>
      <c r="H70" s="3">
        <v>-30277.1846478714</v>
      </c>
      <c r="I70" s="3">
        <v>-30277.1846478714</v>
      </c>
      <c r="J70" s="3">
        <v>-30277.1846478714</v>
      </c>
      <c r="K70" s="3">
        <v>-804.257528578167</v>
      </c>
      <c r="L70" s="3">
        <v>-804.257528578167</v>
      </c>
      <c r="M70" s="3">
        <v>-804.257528578167</v>
      </c>
      <c r="N70" s="3">
        <v>-29472.9271192932</v>
      </c>
      <c r="O70" s="3">
        <v>-29472.9271192932</v>
      </c>
      <c r="P70" s="3">
        <v>-29472.9271192932</v>
      </c>
      <c r="Q70" s="3">
        <v>0.0</v>
      </c>
      <c r="R70" s="3">
        <v>0.0</v>
      </c>
      <c r="S70" s="3">
        <v>0.0</v>
      </c>
      <c r="T70" s="3">
        <v>9433.27892144335</v>
      </c>
    </row>
    <row r="71">
      <c r="A71" s="3">
        <v>69.0</v>
      </c>
      <c r="B71" s="4">
        <v>42408.0</v>
      </c>
      <c r="C71" s="3">
        <v>39709.1493664654</v>
      </c>
      <c r="D71" s="3">
        <v>-73868.1927420337</v>
      </c>
      <c r="E71" s="3">
        <v>103983.962162459</v>
      </c>
      <c r="F71" s="3">
        <v>39709.1493664654</v>
      </c>
      <c r="G71" s="3">
        <v>39709.1493664654</v>
      </c>
      <c r="H71" s="3">
        <v>-28028.6141540925</v>
      </c>
      <c r="I71" s="3">
        <v>-28028.6141540925</v>
      </c>
      <c r="J71" s="3">
        <v>-28028.6141540925</v>
      </c>
      <c r="K71" s="3">
        <v>817.027741809791</v>
      </c>
      <c r="L71" s="3">
        <v>817.027741809791</v>
      </c>
      <c r="M71" s="3">
        <v>817.027741809791</v>
      </c>
      <c r="N71" s="3">
        <v>-28845.6418959023</v>
      </c>
      <c r="O71" s="3">
        <v>-28845.6418959023</v>
      </c>
      <c r="P71" s="3">
        <v>-28845.6418959023</v>
      </c>
      <c r="Q71" s="3">
        <v>0.0</v>
      </c>
      <c r="R71" s="3">
        <v>0.0</v>
      </c>
      <c r="S71" s="3">
        <v>0.0</v>
      </c>
      <c r="T71" s="3">
        <v>11680.5352123729</v>
      </c>
    </row>
    <row r="72">
      <c r="A72" s="3">
        <v>70.0</v>
      </c>
      <c r="B72" s="4">
        <v>42409.0</v>
      </c>
      <c r="C72" s="3">
        <v>39707.835163616</v>
      </c>
      <c r="D72" s="3">
        <v>-76062.3719369215</v>
      </c>
      <c r="E72" s="3">
        <v>105073.71728102</v>
      </c>
      <c r="F72" s="3">
        <v>39707.835163616</v>
      </c>
      <c r="G72" s="3">
        <v>39707.835163616</v>
      </c>
      <c r="H72" s="3">
        <v>-27758.8307844579</v>
      </c>
      <c r="I72" s="3">
        <v>-27758.8307844579</v>
      </c>
      <c r="J72" s="3">
        <v>-27758.8307844579</v>
      </c>
      <c r="K72" s="3">
        <v>33.8097848251215</v>
      </c>
      <c r="L72" s="3">
        <v>33.8097848251215</v>
      </c>
      <c r="M72" s="3">
        <v>33.8097848251215</v>
      </c>
      <c r="N72" s="3">
        <v>-27792.640569283</v>
      </c>
      <c r="O72" s="3">
        <v>-27792.640569283</v>
      </c>
      <c r="P72" s="3">
        <v>-27792.640569283</v>
      </c>
      <c r="Q72" s="3">
        <v>0.0</v>
      </c>
      <c r="R72" s="3">
        <v>0.0</v>
      </c>
      <c r="S72" s="3">
        <v>0.0</v>
      </c>
      <c r="T72" s="3">
        <v>11949.0043791581</v>
      </c>
    </row>
    <row r="73">
      <c r="A73" s="3">
        <v>71.0</v>
      </c>
      <c r="B73" s="4">
        <v>42410.0</v>
      </c>
      <c r="C73" s="3">
        <v>39706.5209607667</v>
      </c>
      <c r="D73" s="3">
        <v>-82269.9267884964</v>
      </c>
      <c r="E73" s="3">
        <v>100271.09042911</v>
      </c>
      <c r="F73" s="3">
        <v>39706.5209607667</v>
      </c>
      <c r="G73" s="3">
        <v>39706.5209607667</v>
      </c>
      <c r="H73" s="3">
        <v>-26073.1625454792</v>
      </c>
      <c r="I73" s="3">
        <v>-26073.1625454792</v>
      </c>
      <c r="J73" s="3">
        <v>-26073.1625454792</v>
      </c>
      <c r="K73" s="3">
        <v>273.057967317289</v>
      </c>
      <c r="L73" s="3">
        <v>273.057967317289</v>
      </c>
      <c r="M73" s="3">
        <v>273.057967317289</v>
      </c>
      <c r="N73" s="3">
        <v>-26346.2205127965</v>
      </c>
      <c r="O73" s="3">
        <v>-26346.2205127965</v>
      </c>
      <c r="P73" s="3">
        <v>-26346.2205127965</v>
      </c>
      <c r="Q73" s="3">
        <v>0.0</v>
      </c>
      <c r="R73" s="3">
        <v>0.0</v>
      </c>
      <c r="S73" s="3">
        <v>0.0</v>
      </c>
      <c r="T73" s="3">
        <v>13633.3584152875</v>
      </c>
    </row>
    <row r="74">
      <c r="A74" s="3">
        <v>72.0</v>
      </c>
      <c r="B74" s="4">
        <v>42411.0</v>
      </c>
      <c r="C74" s="3">
        <v>39705.2067579174</v>
      </c>
      <c r="D74" s="3">
        <v>-70862.7298908608</v>
      </c>
      <c r="E74" s="3">
        <v>94824.2939040284</v>
      </c>
      <c r="F74" s="3">
        <v>39705.2067579174</v>
      </c>
      <c r="G74" s="3">
        <v>39705.2067579174</v>
      </c>
      <c r="H74" s="3">
        <v>-25487.8307496346</v>
      </c>
      <c r="I74" s="3">
        <v>-25487.8307496346</v>
      </c>
      <c r="J74" s="3">
        <v>-25487.8307496346</v>
      </c>
      <c r="K74" s="3">
        <v>-938.979836890764</v>
      </c>
      <c r="L74" s="3">
        <v>-938.979836890764</v>
      </c>
      <c r="M74" s="3">
        <v>-938.979836890764</v>
      </c>
      <c r="N74" s="3">
        <v>-24548.8509127438</v>
      </c>
      <c r="O74" s="3">
        <v>-24548.8509127438</v>
      </c>
      <c r="P74" s="3">
        <v>-24548.8509127438</v>
      </c>
      <c r="Q74" s="3">
        <v>0.0</v>
      </c>
      <c r="R74" s="3">
        <v>0.0</v>
      </c>
      <c r="S74" s="3">
        <v>0.0</v>
      </c>
      <c r="T74" s="3">
        <v>14217.3760082827</v>
      </c>
    </row>
    <row r="75">
      <c r="A75" s="3">
        <v>73.0</v>
      </c>
      <c r="B75" s="4">
        <v>42412.0</v>
      </c>
      <c r="C75" s="3">
        <v>39703.892555068</v>
      </c>
      <c r="D75" s="3">
        <v>-69339.0044813582</v>
      </c>
      <c r="E75" s="3">
        <v>112787.738923711</v>
      </c>
      <c r="F75" s="3">
        <v>39703.892555068</v>
      </c>
      <c r="G75" s="3">
        <v>39703.892555068</v>
      </c>
      <c r="H75" s="3">
        <v>-22622.8388795595</v>
      </c>
      <c r="I75" s="3">
        <v>-22622.8388795595</v>
      </c>
      <c r="J75" s="3">
        <v>-22622.8388795595</v>
      </c>
      <c r="K75" s="3">
        <v>-170.514365084401</v>
      </c>
      <c r="L75" s="3">
        <v>-170.514365084401</v>
      </c>
      <c r="M75" s="3">
        <v>-170.514365084401</v>
      </c>
      <c r="N75" s="3">
        <v>-22452.3245144751</v>
      </c>
      <c r="O75" s="3">
        <v>-22452.3245144751</v>
      </c>
      <c r="P75" s="3">
        <v>-22452.3245144751</v>
      </c>
      <c r="Q75" s="3">
        <v>0.0</v>
      </c>
      <c r="R75" s="3">
        <v>0.0</v>
      </c>
      <c r="S75" s="3">
        <v>0.0</v>
      </c>
      <c r="T75" s="3">
        <v>17081.0536755085</v>
      </c>
    </row>
    <row r="76">
      <c r="A76" s="3">
        <v>74.0</v>
      </c>
      <c r="B76" s="4">
        <v>42413.0</v>
      </c>
      <c r="C76" s="3">
        <v>39702.5783522187</v>
      </c>
      <c r="D76" s="3">
        <v>-64960.9646761021</v>
      </c>
      <c r="E76" s="3">
        <v>101789.246774601</v>
      </c>
      <c r="F76" s="3">
        <v>39702.5783522187</v>
      </c>
      <c r="G76" s="3">
        <v>39702.5783522187</v>
      </c>
      <c r="H76" s="3">
        <v>-19326.8121735353</v>
      </c>
      <c r="I76" s="3">
        <v>-19326.8121735353</v>
      </c>
      <c r="J76" s="3">
        <v>-19326.8121735353</v>
      </c>
      <c r="K76" s="3">
        <v>789.856236605728</v>
      </c>
      <c r="L76" s="3">
        <v>789.856236605728</v>
      </c>
      <c r="M76" s="3">
        <v>789.856236605728</v>
      </c>
      <c r="N76" s="3">
        <v>-20116.668410141</v>
      </c>
      <c r="O76" s="3">
        <v>-20116.668410141</v>
      </c>
      <c r="P76" s="3">
        <v>-20116.668410141</v>
      </c>
      <c r="Q76" s="3">
        <v>0.0</v>
      </c>
      <c r="R76" s="3">
        <v>0.0</v>
      </c>
      <c r="S76" s="3">
        <v>0.0</v>
      </c>
      <c r="T76" s="3">
        <v>20375.7661786834</v>
      </c>
    </row>
    <row r="77">
      <c r="A77" s="3">
        <v>75.0</v>
      </c>
      <c r="B77" s="4">
        <v>42414.0</v>
      </c>
      <c r="C77" s="3">
        <v>39701.2641493693</v>
      </c>
      <c r="D77" s="3">
        <v>-64586.8229333622</v>
      </c>
      <c r="E77" s="3">
        <v>112128.89232551</v>
      </c>
      <c r="F77" s="3">
        <v>39701.2641493693</v>
      </c>
      <c r="G77" s="3">
        <v>39701.2641493693</v>
      </c>
      <c r="H77" s="3">
        <v>-18413.0980673256</v>
      </c>
      <c r="I77" s="3">
        <v>-18413.0980673256</v>
      </c>
      <c r="J77" s="3">
        <v>-18413.0980673256</v>
      </c>
      <c r="K77" s="3">
        <v>-804.257528576747</v>
      </c>
      <c r="L77" s="3">
        <v>-804.257528576747</v>
      </c>
      <c r="M77" s="3">
        <v>-804.257528576747</v>
      </c>
      <c r="N77" s="3">
        <v>-17608.8405387489</v>
      </c>
      <c r="O77" s="3">
        <v>-17608.8405387489</v>
      </c>
      <c r="P77" s="3">
        <v>-17608.8405387489</v>
      </c>
      <c r="Q77" s="3">
        <v>0.0</v>
      </c>
      <c r="R77" s="3">
        <v>0.0</v>
      </c>
      <c r="S77" s="3">
        <v>0.0</v>
      </c>
      <c r="T77" s="3">
        <v>21288.1660820437</v>
      </c>
    </row>
    <row r="78">
      <c r="A78" s="3">
        <v>76.0</v>
      </c>
      <c r="B78" s="4">
        <v>42415.0</v>
      </c>
      <c r="C78" s="3">
        <v>39699.94994652</v>
      </c>
      <c r="D78" s="3">
        <v>-69686.2830374337</v>
      </c>
      <c r="E78" s="3">
        <v>110202.357851502</v>
      </c>
      <c r="F78" s="3">
        <v>39699.94994652</v>
      </c>
      <c r="G78" s="3">
        <v>39699.94994652</v>
      </c>
      <c r="H78" s="3">
        <v>-14184.2164245044</v>
      </c>
      <c r="I78" s="3">
        <v>-14184.2164245044</v>
      </c>
      <c r="J78" s="3">
        <v>-14184.2164245044</v>
      </c>
      <c r="K78" s="3">
        <v>817.027741810407</v>
      </c>
      <c r="L78" s="3">
        <v>817.027741810407</v>
      </c>
      <c r="M78" s="3">
        <v>817.027741810407</v>
      </c>
      <c r="N78" s="3">
        <v>-15001.2441663148</v>
      </c>
      <c r="O78" s="3">
        <v>-15001.2441663148</v>
      </c>
      <c r="P78" s="3">
        <v>-15001.2441663148</v>
      </c>
      <c r="Q78" s="3">
        <v>0.0</v>
      </c>
      <c r="R78" s="3">
        <v>0.0</v>
      </c>
      <c r="S78" s="3">
        <v>0.0</v>
      </c>
      <c r="T78" s="3">
        <v>25515.7335220156</v>
      </c>
    </row>
    <row r="79">
      <c r="A79" s="3">
        <v>77.0</v>
      </c>
      <c r="B79" s="4">
        <v>42416.0</v>
      </c>
      <c r="C79" s="3">
        <v>39698.6357436707</v>
      </c>
      <c r="D79" s="3">
        <v>-60652.544432059</v>
      </c>
      <c r="E79" s="3">
        <v>115047.596791794</v>
      </c>
      <c r="F79" s="3">
        <v>39698.6357436707</v>
      </c>
      <c r="G79" s="3">
        <v>39698.6357436707</v>
      </c>
      <c r="H79" s="3">
        <v>-12336.2875655942</v>
      </c>
      <c r="I79" s="3">
        <v>-12336.2875655942</v>
      </c>
      <c r="J79" s="3">
        <v>-12336.2875655942</v>
      </c>
      <c r="K79" s="3">
        <v>33.8097848257639</v>
      </c>
      <c r="L79" s="3">
        <v>33.8097848257639</v>
      </c>
      <c r="M79" s="3">
        <v>33.8097848257639</v>
      </c>
      <c r="N79" s="3">
        <v>-12370.0973504199</v>
      </c>
      <c r="O79" s="3">
        <v>-12370.0973504199</v>
      </c>
      <c r="P79" s="3">
        <v>-12370.0973504199</v>
      </c>
      <c r="Q79" s="3">
        <v>0.0</v>
      </c>
      <c r="R79" s="3">
        <v>0.0</v>
      </c>
      <c r="S79" s="3">
        <v>0.0</v>
      </c>
      <c r="T79" s="3">
        <v>27362.3481780765</v>
      </c>
    </row>
    <row r="80">
      <c r="A80" s="3">
        <v>78.0</v>
      </c>
      <c r="B80" s="4">
        <v>42417.0</v>
      </c>
      <c r="C80" s="3">
        <v>39697.3215408213</v>
      </c>
      <c r="D80" s="3">
        <v>-51311.5028119795</v>
      </c>
      <c r="E80" s="3">
        <v>119265.342701109</v>
      </c>
      <c r="F80" s="3">
        <v>39697.3215408213</v>
      </c>
      <c r="G80" s="3">
        <v>39697.3215408213</v>
      </c>
      <c r="H80" s="3">
        <v>-9520.64017744076</v>
      </c>
      <c r="I80" s="3">
        <v>-9520.64017744076</v>
      </c>
      <c r="J80" s="3">
        <v>-9520.64017744076</v>
      </c>
      <c r="K80" s="3">
        <v>273.057967319485</v>
      </c>
      <c r="L80" s="3">
        <v>273.057967319485</v>
      </c>
      <c r="M80" s="3">
        <v>273.057967319485</v>
      </c>
      <c r="N80" s="3">
        <v>-9793.69814476024</v>
      </c>
      <c r="O80" s="3">
        <v>-9793.69814476024</v>
      </c>
      <c r="P80" s="3">
        <v>-9793.69814476024</v>
      </c>
      <c r="Q80" s="3">
        <v>0.0</v>
      </c>
      <c r="R80" s="3">
        <v>0.0</v>
      </c>
      <c r="S80" s="3">
        <v>0.0</v>
      </c>
      <c r="T80" s="3">
        <v>30176.6813633806</v>
      </c>
    </row>
    <row r="81">
      <c r="A81" s="3">
        <v>79.0</v>
      </c>
      <c r="B81" s="4">
        <v>42418.0</v>
      </c>
      <c r="C81" s="3">
        <v>39696.007337972</v>
      </c>
      <c r="D81" s="3">
        <v>-57493.2861460266</v>
      </c>
      <c r="E81" s="3">
        <v>123256.556809563</v>
      </c>
      <c r="F81" s="3">
        <v>39696.007337972</v>
      </c>
      <c r="G81" s="3">
        <v>39696.007337972</v>
      </c>
      <c r="H81" s="3">
        <v>-8289.60880560288</v>
      </c>
      <c r="I81" s="3">
        <v>-8289.60880560288</v>
      </c>
      <c r="J81" s="3">
        <v>-8289.60880560288</v>
      </c>
      <c r="K81" s="3">
        <v>-938.979836894428</v>
      </c>
      <c r="L81" s="3">
        <v>-938.979836894428</v>
      </c>
      <c r="M81" s="3">
        <v>-938.979836894428</v>
      </c>
      <c r="N81" s="3">
        <v>-7350.62896870845</v>
      </c>
      <c r="O81" s="3">
        <v>-7350.62896870845</v>
      </c>
      <c r="P81" s="3">
        <v>-7350.62896870845</v>
      </c>
      <c r="Q81" s="3">
        <v>0.0</v>
      </c>
      <c r="R81" s="3">
        <v>0.0</v>
      </c>
      <c r="S81" s="3">
        <v>0.0</v>
      </c>
      <c r="T81" s="3">
        <v>31406.3985323691</v>
      </c>
    </row>
    <row r="82">
      <c r="A82" s="3">
        <v>80.0</v>
      </c>
      <c r="B82" s="4">
        <v>42419.0</v>
      </c>
      <c r="C82" s="3">
        <v>39694.6931351226</v>
      </c>
      <c r="D82" s="3">
        <v>-51926.5905010618</v>
      </c>
      <c r="E82" s="3">
        <v>123476.936199596</v>
      </c>
      <c r="F82" s="3">
        <v>39694.6931351226</v>
      </c>
      <c r="G82" s="3">
        <v>39694.6931351226</v>
      </c>
      <c r="H82" s="3">
        <v>-5288.45945376718</v>
      </c>
      <c r="I82" s="3">
        <v>-5288.45945376718</v>
      </c>
      <c r="J82" s="3">
        <v>-5288.45945376718</v>
      </c>
      <c r="K82" s="3">
        <v>-170.514365089711</v>
      </c>
      <c r="L82" s="3">
        <v>-170.514365089711</v>
      </c>
      <c r="M82" s="3">
        <v>-170.514365089711</v>
      </c>
      <c r="N82" s="3">
        <v>-5117.94508867747</v>
      </c>
      <c r="O82" s="3">
        <v>-5117.94508867747</v>
      </c>
      <c r="P82" s="3">
        <v>-5117.94508867747</v>
      </c>
      <c r="Q82" s="3">
        <v>0.0</v>
      </c>
      <c r="R82" s="3">
        <v>0.0</v>
      </c>
      <c r="S82" s="3">
        <v>0.0</v>
      </c>
      <c r="T82" s="3">
        <v>34406.2336813555</v>
      </c>
    </row>
    <row r="83">
      <c r="A83" s="3">
        <v>81.0</v>
      </c>
      <c r="B83" s="4">
        <v>42420.0</v>
      </c>
      <c r="C83" s="3">
        <v>39693.3789322733</v>
      </c>
      <c r="D83" s="3">
        <v>-51503.0191824577</v>
      </c>
      <c r="E83" s="3">
        <v>122052.891200002</v>
      </c>
      <c r="F83" s="3">
        <v>39693.3789322733</v>
      </c>
      <c r="G83" s="3">
        <v>39693.3789322733</v>
      </c>
      <c r="H83" s="3">
        <v>-2379.53625662499</v>
      </c>
      <c r="I83" s="3">
        <v>-2379.53625662499</v>
      </c>
      <c r="J83" s="3">
        <v>-2379.53625662499</v>
      </c>
      <c r="K83" s="3">
        <v>789.856236602468</v>
      </c>
      <c r="L83" s="3">
        <v>789.856236602468</v>
      </c>
      <c r="M83" s="3">
        <v>789.856236602468</v>
      </c>
      <c r="N83" s="3">
        <v>-3169.39249322746</v>
      </c>
      <c r="O83" s="3">
        <v>-3169.39249322746</v>
      </c>
      <c r="P83" s="3">
        <v>-3169.39249322746</v>
      </c>
      <c r="Q83" s="3">
        <v>0.0</v>
      </c>
      <c r="R83" s="3">
        <v>0.0</v>
      </c>
      <c r="S83" s="3">
        <v>0.0</v>
      </c>
      <c r="T83" s="3">
        <v>37313.8426756483</v>
      </c>
    </row>
    <row r="84">
      <c r="A84" s="3">
        <v>82.0</v>
      </c>
      <c r="B84" s="4">
        <v>42421.0</v>
      </c>
      <c r="C84" s="3">
        <v>39692.064729424</v>
      </c>
      <c r="D84" s="3">
        <v>-50225.1447479886</v>
      </c>
      <c r="E84" s="3">
        <v>124923.303513406</v>
      </c>
      <c r="F84" s="3">
        <v>39692.064729424</v>
      </c>
      <c r="G84" s="3">
        <v>39692.064729424</v>
      </c>
      <c r="H84" s="3">
        <v>-2377.95712123338</v>
      </c>
      <c r="I84" s="3">
        <v>-2377.95712123338</v>
      </c>
      <c r="J84" s="3">
        <v>-2377.95712123338</v>
      </c>
      <c r="K84" s="3">
        <v>-804.257528578964</v>
      </c>
      <c r="L84" s="3">
        <v>-804.257528578964</v>
      </c>
      <c r="M84" s="3">
        <v>-804.257528578964</v>
      </c>
      <c r="N84" s="3">
        <v>-1573.69959265441</v>
      </c>
      <c r="O84" s="3">
        <v>-1573.69959265441</v>
      </c>
      <c r="P84" s="3">
        <v>-1573.69959265441</v>
      </c>
      <c r="Q84" s="3">
        <v>0.0</v>
      </c>
      <c r="R84" s="3">
        <v>0.0</v>
      </c>
      <c r="S84" s="3">
        <v>0.0</v>
      </c>
      <c r="T84" s="3">
        <v>37314.1076081906</v>
      </c>
    </row>
    <row r="85">
      <c r="A85" s="3">
        <v>83.0</v>
      </c>
      <c r="B85" s="4">
        <v>42422.0</v>
      </c>
      <c r="C85" s="3">
        <v>39690.7505265746</v>
      </c>
      <c r="D85" s="3">
        <v>-34509.6582977149</v>
      </c>
      <c r="E85" s="3">
        <v>125281.121374182</v>
      </c>
      <c r="F85" s="3">
        <v>39690.7505265746</v>
      </c>
      <c r="G85" s="3">
        <v>39690.7505265746</v>
      </c>
      <c r="H85" s="3">
        <v>424.04258156418</v>
      </c>
      <c r="I85" s="3">
        <v>424.04258156418</v>
      </c>
      <c r="J85" s="3">
        <v>424.04258156418</v>
      </c>
      <c r="K85" s="3">
        <v>817.027741807759</v>
      </c>
      <c r="L85" s="3">
        <v>817.027741807759</v>
      </c>
      <c r="M85" s="3">
        <v>817.027741807759</v>
      </c>
      <c r="N85" s="3">
        <v>-392.985160243578</v>
      </c>
      <c r="O85" s="3">
        <v>-392.985160243578</v>
      </c>
      <c r="P85" s="3">
        <v>-392.985160243578</v>
      </c>
      <c r="Q85" s="3">
        <v>0.0</v>
      </c>
      <c r="R85" s="3">
        <v>0.0</v>
      </c>
      <c r="S85" s="3">
        <v>0.0</v>
      </c>
      <c r="T85" s="3">
        <v>40114.7931081388</v>
      </c>
    </row>
    <row r="86">
      <c r="A86" s="3">
        <v>84.0</v>
      </c>
      <c r="B86" s="4">
        <v>42423.0</v>
      </c>
      <c r="C86" s="3">
        <v>39689.4363237253</v>
      </c>
      <c r="D86" s="3">
        <v>-54410.2999600457</v>
      </c>
      <c r="E86" s="3">
        <v>124596.997894044</v>
      </c>
      <c r="F86" s="3">
        <v>39689.4363237253</v>
      </c>
      <c r="G86" s="3">
        <v>39689.4363237253</v>
      </c>
      <c r="H86" s="3">
        <v>352.487966127415</v>
      </c>
      <c r="I86" s="3">
        <v>352.487966127415</v>
      </c>
      <c r="J86" s="3">
        <v>352.487966127415</v>
      </c>
      <c r="K86" s="3">
        <v>33.8097848261904</v>
      </c>
      <c r="L86" s="3">
        <v>33.8097848261904</v>
      </c>
      <c r="M86" s="3">
        <v>33.8097848261904</v>
      </c>
      <c r="N86" s="3">
        <v>318.678181301225</v>
      </c>
      <c r="O86" s="3">
        <v>318.678181301225</v>
      </c>
      <c r="P86" s="3">
        <v>318.678181301225</v>
      </c>
      <c r="Q86" s="3">
        <v>0.0</v>
      </c>
      <c r="R86" s="3">
        <v>0.0</v>
      </c>
      <c r="S86" s="3">
        <v>0.0</v>
      </c>
      <c r="T86" s="3">
        <v>40041.9242898527</v>
      </c>
    </row>
    <row r="87">
      <c r="A87" s="3">
        <v>85.0</v>
      </c>
      <c r="B87" s="4">
        <v>42424.0</v>
      </c>
      <c r="C87" s="3">
        <v>39688.1221208759</v>
      </c>
      <c r="D87" s="3">
        <v>-52080.2501819254</v>
      </c>
      <c r="E87" s="3">
        <v>128101.084807928</v>
      </c>
      <c r="F87" s="3">
        <v>39688.1221208759</v>
      </c>
      <c r="G87" s="3">
        <v>39688.1221208759</v>
      </c>
      <c r="H87" s="3">
        <v>789.567719682447</v>
      </c>
      <c r="I87" s="3">
        <v>789.567719682447</v>
      </c>
      <c r="J87" s="3">
        <v>789.567719682447</v>
      </c>
      <c r="K87" s="3">
        <v>273.057967317722</v>
      </c>
      <c r="L87" s="3">
        <v>273.057967317722</v>
      </c>
      <c r="M87" s="3">
        <v>273.057967317722</v>
      </c>
      <c r="N87" s="3">
        <v>516.509752364724</v>
      </c>
      <c r="O87" s="3">
        <v>516.509752364724</v>
      </c>
      <c r="P87" s="3">
        <v>516.509752364724</v>
      </c>
      <c r="Q87" s="3">
        <v>0.0</v>
      </c>
      <c r="R87" s="3">
        <v>0.0</v>
      </c>
      <c r="S87" s="3">
        <v>0.0</v>
      </c>
      <c r="T87" s="3">
        <v>40477.6898405584</v>
      </c>
    </row>
    <row r="88">
      <c r="A88" s="3">
        <v>86.0</v>
      </c>
      <c r="B88" s="4">
        <v>42425.0</v>
      </c>
      <c r="C88" s="3">
        <v>39686.8079180266</v>
      </c>
      <c r="D88" s="3">
        <v>-52256.1101756774</v>
      </c>
      <c r="E88" s="3">
        <v>132063.421085635</v>
      </c>
      <c r="F88" s="3">
        <v>39686.8079180266</v>
      </c>
      <c r="G88" s="3">
        <v>39686.8079180266</v>
      </c>
      <c r="H88" s="3">
        <v>-772.934100209061</v>
      </c>
      <c r="I88" s="3">
        <v>-772.934100209061</v>
      </c>
      <c r="J88" s="3">
        <v>-772.934100209061</v>
      </c>
      <c r="K88" s="3">
        <v>-938.979836888262</v>
      </c>
      <c r="L88" s="3">
        <v>-938.979836888262</v>
      </c>
      <c r="M88" s="3">
        <v>-938.979836888262</v>
      </c>
      <c r="N88" s="3">
        <v>166.0457366792</v>
      </c>
      <c r="O88" s="3">
        <v>166.0457366792</v>
      </c>
      <c r="P88" s="3">
        <v>166.0457366792</v>
      </c>
      <c r="Q88" s="3">
        <v>0.0</v>
      </c>
      <c r="R88" s="3">
        <v>0.0</v>
      </c>
      <c r="S88" s="3">
        <v>0.0</v>
      </c>
      <c r="T88" s="3">
        <v>38913.8738178176</v>
      </c>
    </row>
    <row r="89">
      <c r="A89" s="3">
        <v>87.0</v>
      </c>
      <c r="B89" s="4">
        <v>42426.0</v>
      </c>
      <c r="C89" s="3">
        <v>39685.4937151773</v>
      </c>
      <c r="D89" s="3">
        <v>-50100.5334685772</v>
      </c>
      <c r="E89" s="3">
        <v>124496.643027909</v>
      </c>
      <c r="F89" s="3">
        <v>39685.4937151773</v>
      </c>
      <c r="G89" s="3">
        <v>39685.4937151773</v>
      </c>
      <c r="H89" s="3">
        <v>-926.595502125422</v>
      </c>
      <c r="I89" s="3">
        <v>-926.595502125422</v>
      </c>
      <c r="J89" s="3">
        <v>-926.595502125422</v>
      </c>
      <c r="K89" s="3">
        <v>-170.51436508716</v>
      </c>
      <c r="L89" s="3">
        <v>-170.51436508716</v>
      </c>
      <c r="M89" s="3">
        <v>-170.51436508716</v>
      </c>
      <c r="N89" s="3">
        <v>-756.081137038261</v>
      </c>
      <c r="O89" s="3">
        <v>-756.081137038261</v>
      </c>
      <c r="P89" s="3">
        <v>-756.081137038261</v>
      </c>
      <c r="Q89" s="3">
        <v>0.0</v>
      </c>
      <c r="R89" s="3">
        <v>0.0</v>
      </c>
      <c r="S89" s="3">
        <v>0.0</v>
      </c>
      <c r="T89" s="3">
        <v>38758.8982130518</v>
      </c>
    </row>
    <row r="90">
      <c r="A90" s="3">
        <v>88.0</v>
      </c>
      <c r="B90" s="4">
        <v>42427.0</v>
      </c>
      <c r="C90" s="3">
        <v>39684.1795123279</v>
      </c>
      <c r="D90" s="3">
        <v>-52218.2121365585</v>
      </c>
      <c r="E90" s="3">
        <v>132718.530928273</v>
      </c>
      <c r="F90" s="3">
        <v>39684.1795123279</v>
      </c>
      <c r="G90" s="3">
        <v>39684.1795123279</v>
      </c>
      <c r="H90" s="3">
        <v>-1471.76889615166</v>
      </c>
      <c r="I90" s="3">
        <v>-1471.76889615166</v>
      </c>
      <c r="J90" s="3">
        <v>-1471.76889615166</v>
      </c>
      <c r="K90" s="3">
        <v>789.85623660769</v>
      </c>
      <c r="L90" s="3">
        <v>789.85623660769</v>
      </c>
      <c r="M90" s="3">
        <v>789.85623660769</v>
      </c>
      <c r="N90" s="3">
        <v>-2261.62513275936</v>
      </c>
      <c r="O90" s="3">
        <v>-2261.62513275936</v>
      </c>
      <c r="P90" s="3">
        <v>-2261.62513275936</v>
      </c>
      <c r="Q90" s="3">
        <v>0.0</v>
      </c>
      <c r="R90" s="3">
        <v>0.0</v>
      </c>
      <c r="S90" s="3">
        <v>0.0</v>
      </c>
      <c r="T90" s="3">
        <v>38212.4106161763</v>
      </c>
    </row>
    <row r="91">
      <c r="A91" s="3">
        <v>89.0</v>
      </c>
      <c r="B91" s="4">
        <v>42428.0</v>
      </c>
      <c r="C91" s="3">
        <v>39682.8653094786</v>
      </c>
      <c r="D91" s="3">
        <v>-52387.7681380394</v>
      </c>
      <c r="E91" s="3">
        <v>124730.886249952</v>
      </c>
      <c r="F91" s="3">
        <v>39682.8653094786</v>
      </c>
      <c r="G91" s="3">
        <v>39682.8653094786</v>
      </c>
      <c r="H91" s="3">
        <v>-5154.74295953703</v>
      </c>
      <c r="I91" s="3">
        <v>-5154.74295953703</v>
      </c>
      <c r="J91" s="3">
        <v>-5154.74295953703</v>
      </c>
      <c r="K91" s="3">
        <v>-804.257528577544</v>
      </c>
      <c r="L91" s="3">
        <v>-804.257528577544</v>
      </c>
      <c r="M91" s="3">
        <v>-804.257528577544</v>
      </c>
      <c r="N91" s="3">
        <v>-4350.48543095948</v>
      </c>
      <c r="O91" s="3">
        <v>-4350.48543095948</v>
      </c>
      <c r="P91" s="3">
        <v>-4350.48543095948</v>
      </c>
      <c r="Q91" s="3">
        <v>0.0</v>
      </c>
      <c r="R91" s="3">
        <v>0.0</v>
      </c>
      <c r="S91" s="3">
        <v>0.0</v>
      </c>
      <c r="T91" s="3">
        <v>34528.1223499416</v>
      </c>
    </row>
    <row r="92">
      <c r="A92" s="3">
        <v>90.0</v>
      </c>
      <c r="B92" s="4">
        <v>42429.0</v>
      </c>
      <c r="C92" s="3">
        <v>39681.5511066292</v>
      </c>
      <c r="D92" s="3">
        <v>-51419.834837361</v>
      </c>
      <c r="E92" s="3">
        <v>125899.370064315</v>
      </c>
      <c r="F92" s="3">
        <v>39681.5511066292</v>
      </c>
      <c r="G92" s="3">
        <v>39681.5511066292</v>
      </c>
      <c r="H92" s="3">
        <v>-6193.71480495775</v>
      </c>
      <c r="I92" s="3">
        <v>-6193.71480495775</v>
      </c>
      <c r="J92" s="3">
        <v>-6193.71480495775</v>
      </c>
      <c r="K92" s="3">
        <v>817.027741808374</v>
      </c>
      <c r="L92" s="3">
        <v>817.027741808374</v>
      </c>
      <c r="M92" s="3">
        <v>817.027741808374</v>
      </c>
      <c r="N92" s="3">
        <v>-7010.74254676613</v>
      </c>
      <c r="O92" s="3">
        <v>-7010.74254676613</v>
      </c>
      <c r="P92" s="3">
        <v>-7010.74254676613</v>
      </c>
      <c r="Q92" s="3">
        <v>0.0</v>
      </c>
      <c r="R92" s="3">
        <v>0.0</v>
      </c>
      <c r="S92" s="3">
        <v>0.0</v>
      </c>
      <c r="T92" s="3">
        <v>33487.8363016715</v>
      </c>
    </row>
    <row r="93">
      <c r="A93" s="3">
        <v>91.0</v>
      </c>
      <c r="B93" s="4">
        <v>42430.0</v>
      </c>
      <c r="C93" s="3">
        <v>39680.2369037799</v>
      </c>
      <c r="D93" s="3">
        <v>-60354.6241341242</v>
      </c>
      <c r="E93" s="3">
        <v>112535.748293584</v>
      </c>
      <c r="F93" s="3">
        <v>39680.2369037799</v>
      </c>
      <c r="G93" s="3">
        <v>39680.2369037799</v>
      </c>
      <c r="H93" s="3">
        <v>-10185.1604518536</v>
      </c>
      <c r="I93" s="3">
        <v>-10185.1604518536</v>
      </c>
      <c r="J93" s="3">
        <v>-10185.1604518536</v>
      </c>
      <c r="K93" s="3">
        <v>33.8097848266169</v>
      </c>
      <c r="L93" s="3">
        <v>33.8097848266169</v>
      </c>
      <c r="M93" s="3">
        <v>33.8097848266169</v>
      </c>
      <c r="N93" s="3">
        <v>-10218.9702366803</v>
      </c>
      <c r="O93" s="3">
        <v>-10218.9702366803</v>
      </c>
      <c r="P93" s="3">
        <v>-10218.9702366803</v>
      </c>
      <c r="Q93" s="3">
        <v>0.0</v>
      </c>
      <c r="R93" s="3">
        <v>0.0</v>
      </c>
      <c r="S93" s="3">
        <v>0.0</v>
      </c>
      <c r="T93" s="3">
        <v>29495.0764519262</v>
      </c>
    </row>
    <row r="94">
      <c r="A94" s="3">
        <v>92.0</v>
      </c>
      <c r="B94" s="4">
        <v>42431.0</v>
      </c>
      <c r="C94" s="3">
        <v>39678.9227009306</v>
      </c>
      <c r="D94" s="3">
        <v>-63640.8246956854</v>
      </c>
      <c r="E94" s="3">
        <v>109691.407437792</v>
      </c>
      <c r="F94" s="3">
        <v>39678.9227009306</v>
      </c>
      <c r="G94" s="3">
        <v>39678.9227009306</v>
      </c>
      <c r="H94" s="3">
        <v>-13667.7549395488</v>
      </c>
      <c r="I94" s="3">
        <v>-13667.7549395488</v>
      </c>
      <c r="J94" s="3">
        <v>-13667.7549395488</v>
      </c>
      <c r="K94" s="3">
        <v>273.057967319918</v>
      </c>
      <c r="L94" s="3">
        <v>273.057967319918</v>
      </c>
      <c r="M94" s="3">
        <v>273.057967319918</v>
      </c>
      <c r="N94" s="3">
        <v>-13940.8129068687</v>
      </c>
      <c r="O94" s="3">
        <v>-13940.8129068687</v>
      </c>
      <c r="P94" s="3">
        <v>-13940.8129068687</v>
      </c>
      <c r="Q94" s="3">
        <v>0.0</v>
      </c>
      <c r="R94" s="3">
        <v>0.0</v>
      </c>
      <c r="S94" s="3">
        <v>0.0</v>
      </c>
      <c r="T94" s="3">
        <v>26011.1677613818</v>
      </c>
    </row>
    <row r="95">
      <c r="A95" s="3">
        <v>93.0</v>
      </c>
      <c r="B95" s="4">
        <v>42432.0</v>
      </c>
      <c r="C95" s="3">
        <v>39677.6084980812</v>
      </c>
      <c r="D95" s="3">
        <v>-65455.0056608675</v>
      </c>
      <c r="E95" s="3">
        <v>110107.951213711</v>
      </c>
      <c r="F95" s="3">
        <v>39677.6084980812</v>
      </c>
      <c r="G95" s="3">
        <v>39677.6084980812</v>
      </c>
      <c r="H95" s="3">
        <v>-19070.7917097517</v>
      </c>
      <c r="I95" s="3">
        <v>-19070.7917097517</v>
      </c>
      <c r="J95" s="3">
        <v>-19070.7917097517</v>
      </c>
      <c r="K95" s="3">
        <v>-938.979836892654</v>
      </c>
      <c r="L95" s="3">
        <v>-938.979836892654</v>
      </c>
      <c r="M95" s="3">
        <v>-938.979836892654</v>
      </c>
      <c r="N95" s="3">
        <v>-18131.811872859</v>
      </c>
      <c r="O95" s="3">
        <v>-18131.811872859</v>
      </c>
      <c r="P95" s="3">
        <v>-18131.811872859</v>
      </c>
      <c r="Q95" s="3">
        <v>0.0</v>
      </c>
      <c r="R95" s="3">
        <v>0.0</v>
      </c>
      <c r="S95" s="3">
        <v>0.0</v>
      </c>
      <c r="T95" s="3">
        <v>20606.8167883295</v>
      </c>
    </row>
    <row r="96">
      <c r="A96" s="3">
        <v>94.0</v>
      </c>
      <c r="B96" s="4">
        <v>42433.0</v>
      </c>
      <c r="C96" s="3">
        <v>39676.2942952319</v>
      </c>
      <c r="D96" s="3">
        <v>-70164.3903591512</v>
      </c>
      <c r="E96" s="3">
        <v>108056.014739909</v>
      </c>
      <c r="F96" s="3">
        <v>39676.2942952319</v>
      </c>
      <c r="G96" s="3">
        <v>39676.2942952319</v>
      </c>
      <c r="H96" s="3">
        <v>-22908.9720130426</v>
      </c>
      <c r="I96" s="3">
        <v>-22908.9720130426</v>
      </c>
      <c r="J96" s="3">
        <v>-22908.9720130426</v>
      </c>
      <c r="K96" s="3">
        <v>-170.514365087573</v>
      </c>
      <c r="L96" s="3">
        <v>-170.514365087573</v>
      </c>
      <c r="M96" s="3">
        <v>-170.514365087573</v>
      </c>
      <c r="N96" s="3">
        <v>-22738.457647955</v>
      </c>
      <c r="O96" s="3">
        <v>-22738.457647955</v>
      </c>
      <c r="P96" s="3">
        <v>-22738.457647955</v>
      </c>
      <c r="Q96" s="3">
        <v>0.0</v>
      </c>
      <c r="R96" s="3">
        <v>0.0</v>
      </c>
      <c r="S96" s="3">
        <v>0.0</v>
      </c>
      <c r="T96" s="3">
        <v>16767.3222821892</v>
      </c>
    </row>
    <row r="97">
      <c r="A97" s="3">
        <v>95.0</v>
      </c>
      <c r="B97" s="4">
        <v>42434.0</v>
      </c>
      <c r="C97" s="3">
        <v>39674.9800923825</v>
      </c>
      <c r="D97" s="3">
        <v>-73675.0852487744</v>
      </c>
      <c r="E97" s="3">
        <v>98893.6230785616</v>
      </c>
      <c r="F97" s="3">
        <v>39674.9800923825</v>
      </c>
      <c r="G97" s="3">
        <v>39674.9800923825</v>
      </c>
      <c r="H97" s="3">
        <v>-26909.5836799302</v>
      </c>
      <c r="I97" s="3">
        <v>-26909.5836799302</v>
      </c>
      <c r="J97" s="3">
        <v>-26909.5836799302</v>
      </c>
      <c r="K97" s="3">
        <v>789.856236604429</v>
      </c>
      <c r="L97" s="3">
        <v>789.856236604429</v>
      </c>
      <c r="M97" s="3">
        <v>789.856236604429</v>
      </c>
      <c r="N97" s="3">
        <v>-27699.4399165346</v>
      </c>
      <c r="O97" s="3">
        <v>-27699.4399165346</v>
      </c>
      <c r="P97" s="3">
        <v>-27699.4399165346</v>
      </c>
      <c r="Q97" s="3">
        <v>0.0</v>
      </c>
      <c r="R97" s="3">
        <v>0.0</v>
      </c>
      <c r="S97" s="3">
        <v>0.0</v>
      </c>
      <c r="T97" s="3">
        <v>12765.3964124523</v>
      </c>
    </row>
    <row r="98">
      <c r="A98" s="3">
        <v>96.0</v>
      </c>
      <c r="B98" s="4">
        <v>42435.0</v>
      </c>
      <c r="C98" s="3">
        <v>39673.6658895332</v>
      </c>
      <c r="D98" s="3">
        <v>-82960.1492352976</v>
      </c>
      <c r="E98" s="3">
        <v>94241.4405592645</v>
      </c>
      <c r="F98" s="3">
        <v>39673.6658895332</v>
      </c>
      <c r="G98" s="3">
        <v>39673.6658895332</v>
      </c>
      <c r="H98" s="3">
        <v>-33751.31964752</v>
      </c>
      <c r="I98" s="3">
        <v>-33751.31964752</v>
      </c>
      <c r="J98" s="3">
        <v>-33751.31964752</v>
      </c>
      <c r="K98" s="3">
        <v>-804.257528578274</v>
      </c>
      <c r="L98" s="3">
        <v>-804.257528578274</v>
      </c>
      <c r="M98" s="3">
        <v>-804.257528578274</v>
      </c>
      <c r="N98" s="3">
        <v>-32947.0621189417</v>
      </c>
      <c r="O98" s="3">
        <v>-32947.0621189417</v>
      </c>
      <c r="P98" s="3">
        <v>-32947.0621189417</v>
      </c>
      <c r="Q98" s="3">
        <v>0.0</v>
      </c>
      <c r="R98" s="3">
        <v>0.0</v>
      </c>
      <c r="S98" s="3">
        <v>0.0</v>
      </c>
      <c r="T98" s="3">
        <v>5922.34624201322</v>
      </c>
    </row>
    <row r="99">
      <c r="A99" s="3">
        <v>97.0</v>
      </c>
      <c r="B99" s="4">
        <v>42436.0</v>
      </c>
      <c r="C99" s="3">
        <v>39672.3516866839</v>
      </c>
      <c r="D99" s="3">
        <v>-89825.4764937318</v>
      </c>
      <c r="E99" s="3">
        <v>88893.4819607813</v>
      </c>
      <c r="F99" s="3">
        <v>39672.3516866839</v>
      </c>
      <c r="G99" s="3">
        <v>39672.3516866839</v>
      </c>
      <c r="H99" s="3">
        <v>-37591.7560130245</v>
      </c>
      <c r="I99" s="3">
        <v>-37591.7560130245</v>
      </c>
      <c r="J99" s="3">
        <v>-37591.7560130245</v>
      </c>
      <c r="K99" s="3">
        <v>817.027741808912</v>
      </c>
      <c r="L99" s="3">
        <v>817.027741808912</v>
      </c>
      <c r="M99" s="3">
        <v>817.027741808912</v>
      </c>
      <c r="N99" s="3">
        <v>-38408.7837548334</v>
      </c>
      <c r="O99" s="3">
        <v>-38408.7837548334</v>
      </c>
      <c r="P99" s="3">
        <v>-38408.7837548334</v>
      </c>
      <c r="Q99" s="3">
        <v>0.0</v>
      </c>
      <c r="R99" s="3">
        <v>0.0</v>
      </c>
      <c r="S99" s="3">
        <v>0.0</v>
      </c>
      <c r="T99" s="3">
        <v>2080.5956736594</v>
      </c>
    </row>
    <row r="100">
      <c r="A100" s="3">
        <v>98.0</v>
      </c>
      <c r="B100" s="4">
        <v>42437.0</v>
      </c>
      <c r="C100" s="3">
        <v>39671.0374838345</v>
      </c>
      <c r="D100" s="3">
        <v>-94396.0888352329</v>
      </c>
      <c r="E100" s="3">
        <v>84053.0306380157</v>
      </c>
      <c r="F100" s="3">
        <v>39671.0374838345</v>
      </c>
      <c r="G100" s="3">
        <v>39671.0374838345</v>
      </c>
      <c r="H100" s="3">
        <v>-43975.0409103792</v>
      </c>
      <c r="I100" s="3">
        <v>-43975.0409103792</v>
      </c>
      <c r="J100" s="3">
        <v>-43975.0409103792</v>
      </c>
      <c r="K100" s="3">
        <v>33.8097848250412</v>
      </c>
      <c r="L100" s="3">
        <v>33.8097848250412</v>
      </c>
      <c r="M100" s="3">
        <v>33.8097848250412</v>
      </c>
      <c r="N100" s="3">
        <v>-44008.8506952042</v>
      </c>
      <c r="O100" s="3">
        <v>-44008.8506952042</v>
      </c>
      <c r="P100" s="3">
        <v>-44008.8506952042</v>
      </c>
      <c r="Q100" s="3">
        <v>0.0</v>
      </c>
      <c r="R100" s="3">
        <v>0.0</v>
      </c>
      <c r="S100" s="3">
        <v>0.0</v>
      </c>
      <c r="T100" s="3">
        <v>-4304.00342654465</v>
      </c>
    </row>
    <row r="101">
      <c r="A101" s="3">
        <v>99.0</v>
      </c>
      <c r="B101" s="4">
        <v>42438.0</v>
      </c>
      <c r="C101" s="3">
        <v>39669.7232809852</v>
      </c>
      <c r="D101" s="3">
        <v>-96662.1482557058</v>
      </c>
      <c r="E101" s="3">
        <v>71194.8944740276</v>
      </c>
      <c r="F101" s="3">
        <v>39669.7232809852</v>
      </c>
      <c r="G101" s="3">
        <v>39669.7232809852</v>
      </c>
      <c r="H101" s="3">
        <v>-49396.9140765526</v>
      </c>
      <c r="I101" s="3">
        <v>-49396.9140765526</v>
      </c>
      <c r="J101" s="3">
        <v>-49396.9140765526</v>
      </c>
      <c r="K101" s="3">
        <v>273.057967316569</v>
      </c>
      <c r="L101" s="3">
        <v>273.057967316569</v>
      </c>
      <c r="M101" s="3">
        <v>273.057967316569</v>
      </c>
      <c r="N101" s="3">
        <v>-49669.9720438692</v>
      </c>
      <c r="O101" s="3">
        <v>-49669.9720438692</v>
      </c>
      <c r="P101" s="3">
        <v>-49669.9720438692</v>
      </c>
      <c r="Q101" s="3">
        <v>0.0</v>
      </c>
      <c r="R101" s="3">
        <v>0.0</v>
      </c>
      <c r="S101" s="3">
        <v>0.0</v>
      </c>
      <c r="T101" s="3">
        <v>-9727.1907955674</v>
      </c>
    </row>
    <row r="102">
      <c r="A102" s="3">
        <v>100.0</v>
      </c>
      <c r="B102" s="4">
        <v>42439.0</v>
      </c>
      <c r="C102" s="3">
        <v>39668.4090781358</v>
      </c>
      <c r="D102" s="3">
        <v>-106293.525265435</v>
      </c>
      <c r="E102" s="3">
        <v>64941.1964031941</v>
      </c>
      <c r="F102" s="3">
        <v>39668.4090781358</v>
      </c>
      <c r="G102" s="3">
        <v>39668.4090781358</v>
      </c>
      <c r="H102" s="3">
        <v>-56253.9812809071</v>
      </c>
      <c r="I102" s="3">
        <v>-56253.9812809071</v>
      </c>
      <c r="J102" s="3">
        <v>-56253.9812809071</v>
      </c>
      <c r="K102" s="3">
        <v>-938.979836896318</v>
      </c>
      <c r="L102" s="3">
        <v>-938.979836896318</v>
      </c>
      <c r="M102" s="3">
        <v>-938.979836896318</v>
      </c>
      <c r="N102" s="3">
        <v>-55315.0014440108</v>
      </c>
      <c r="O102" s="3">
        <v>-55315.0014440108</v>
      </c>
      <c r="P102" s="3">
        <v>-55315.0014440108</v>
      </c>
      <c r="Q102" s="3">
        <v>0.0</v>
      </c>
      <c r="R102" s="3">
        <v>0.0</v>
      </c>
      <c r="S102" s="3">
        <v>0.0</v>
      </c>
      <c r="T102" s="3">
        <v>-16585.5722027712</v>
      </c>
    </row>
    <row r="103">
      <c r="A103" s="3">
        <v>101.0</v>
      </c>
      <c r="B103" s="4">
        <v>42440.0</v>
      </c>
      <c r="C103" s="3">
        <v>39667.0948752865</v>
      </c>
      <c r="D103" s="3">
        <v>-109193.329071484</v>
      </c>
      <c r="E103" s="3">
        <v>65066.5004552052</v>
      </c>
      <c r="F103" s="3">
        <v>39667.0948752865</v>
      </c>
      <c r="G103" s="3">
        <v>39667.0948752865</v>
      </c>
      <c r="H103" s="3">
        <v>-61039.0955535211</v>
      </c>
      <c r="I103" s="3">
        <v>-61039.0955535211</v>
      </c>
      <c r="J103" s="3">
        <v>-61039.0955535211</v>
      </c>
      <c r="K103" s="3">
        <v>-170.514365087985</v>
      </c>
      <c r="L103" s="3">
        <v>-170.514365087985</v>
      </c>
      <c r="M103" s="3">
        <v>-170.514365087985</v>
      </c>
      <c r="N103" s="3">
        <v>-60868.5811884331</v>
      </c>
      <c r="O103" s="3">
        <v>-60868.5811884331</v>
      </c>
      <c r="P103" s="3">
        <v>-60868.5811884331</v>
      </c>
      <c r="Q103" s="3">
        <v>0.0</v>
      </c>
      <c r="R103" s="3">
        <v>0.0</v>
      </c>
      <c r="S103" s="3">
        <v>0.0</v>
      </c>
      <c r="T103" s="3">
        <v>-21372.0006782345</v>
      </c>
    </row>
    <row r="104">
      <c r="A104" s="3">
        <v>102.0</v>
      </c>
      <c r="B104" s="4">
        <v>42441.0</v>
      </c>
      <c r="C104" s="3">
        <v>39665.7806724372</v>
      </c>
      <c r="D104" s="3">
        <v>-123031.167122576</v>
      </c>
      <c r="E104" s="3">
        <v>65716.2294278885</v>
      </c>
      <c r="F104" s="3">
        <v>39665.7806724372</v>
      </c>
      <c r="G104" s="3">
        <v>39665.7806724372</v>
      </c>
      <c r="H104" s="3">
        <v>-65468.8528045191</v>
      </c>
      <c r="I104" s="3">
        <v>-65468.8528045191</v>
      </c>
      <c r="J104" s="3">
        <v>-65468.8528045191</v>
      </c>
      <c r="K104" s="3">
        <v>789.856236605079</v>
      </c>
      <c r="L104" s="3">
        <v>789.856236605079</v>
      </c>
      <c r="M104" s="3">
        <v>789.856236605079</v>
      </c>
      <c r="N104" s="3">
        <v>-66258.7090411242</v>
      </c>
      <c r="O104" s="3">
        <v>-66258.7090411242</v>
      </c>
      <c r="P104" s="3">
        <v>-66258.7090411242</v>
      </c>
      <c r="Q104" s="3">
        <v>0.0</v>
      </c>
      <c r="R104" s="3">
        <v>0.0</v>
      </c>
      <c r="S104" s="3">
        <v>0.0</v>
      </c>
      <c r="T104" s="3">
        <v>-25803.0721320819</v>
      </c>
    </row>
    <row r="105">
      <c r="A105" s="3">
        <v>103.0</v>
      </c>
      <c r="B105" s="4">
        <v>42442.0</v>
      </c>
      <c r="C105" s="3">
        <v>39664.4664695878</v>
      </c>
      <c r="D105" s="3">
        <v>-117142.52985273</v>
      </c>
      <c r="E105" s="3">
        <v>51662.3646781956</v>
      </c>
      <c r="F105" s="3">
        <v>39664.4664695878</v>
      </c>
      <c r="G105" s="3">
        <v>39664.4664695878</v>
      </c>
      <c r="H105" s="3">
        <v>-72222.447786141</v>
      </c>
      <c r="I105" s="3">
        <v>-72222.447786141</v>
      </c>
      <c r="J105" s="3">
        <v>-72222.447786141</v>
      </c>
      <c r="K105" s="3">
        <v>-804.257528579003</v>
      </c>
      <c r="L105" s="3">
        <v>-804.257528579003</v>
      </c>
      <c r="M105" s="3">
        <v>-804.257528579003</v>
      </c>
      <c r="N105" s="3">
        <v>-71418.190257562</v>
      </c>
      <c r="O105" s="3">
        <v>-71418.190257562</v>
      </c>
      <c r="P105" s="3">
        <v>-71418.190257562</v>
      </c>
      <c r="Q105" s="3">
        <v>0.0</v>
      </c>
      <c r="R105" s="3">
        <v>0.0</v>
      </c>
      <c r="S105" s="3">
        <v>0.0</v>
      </c>
      <c r="T105" s="3">
        <v>-32557.9813165531</v>
      </c>
    </row>
    <row r="106">
      <c r="A106" s="3">
        <v>104.0</v>
      </c>
      <c r="B106" s="4">
        <v>42443.0</v>
      </c>
      <c r="C106" s="3">
        <v>39663.1522667385</v>
      </c>
      <c r="D106" s="3">
        <v>-121855.109787373</v>
      </c>
      <c r="E106" s="3">
        <v>56623.8640923769</v>
      </c>
      <c r="F106" s="3">
        <v>39663.1522667385</v>
      </c>
      <c r="G106" s="3">
        <v>39663.1522667385</v>
      </c>
      <c r="H106" s="3">
        <v>-75468.9130811597</v>
      </c>
      <c r="I106" s="3">
        <v>-75468.9130811597</v>
      </c>
      <c r="J106" s="3">
        <v>-75468.9130811597</v>
      </c>
      <c r="K106" s="3">
        <v>817.027741807915</v>
      </c>
      <c r="L106" s="3">
        <v>817.027741807915</v>
      </c>
      <c r="M106" s="3">
        <v>817.027741807915</v>
      </c>
      <c r="N106" s="3">
        <v>-76285.9408229676</v>
      </c>
      <c r="O106" s="3">
        <v>-76285.9408229676</v>
      </c>
      <c r="P106" s="3">
        <v>-76285.9408229676</v>
      </c>
      <c r="Q106" s="3">
        <v>0.0</v>
      </c>
      <c r="R106" s="3">
        <v>0.0</v>
      </c>
      <c r="S106" s="3">
        <v>0.0</v>
      </c>
      <c r="T106" s="3">
        <v>-35805.7608144211</v>
      </c>
    </row>
    <row r="107">
      <c r="A107" s="3">
        <v>105.0</v>
      </c>
      <c r="B107" s="4">
        <v>42444.0</v>
      </c>
      <c r="C107" s="3">
        <v>39661.8380638891</v>
      </c>
      <c r="D107" s="3">
        <v>-131576.748727508</v>
      </c>
      <c r="E107" s="3">
        <v>47538.3915054169</v>
      </c>
      <c r="F107" s="3">
        <v>39661.8380638891</v>
      </c>
      <c r="G107" s="3">
        <v>39661.8380638891</v>
      </c>
      <c r="H107" s="3">
        <v>-80774.3025202771</v>
      </c>
      <c r="I107" s="3">
        <v>-80774.3025202771</v>
      </c>
      <c r="J107" s="3">
        <v>-80774.3025202771</v>
      </c>
      <c r="K107" s="3">
        <v>33.8097848276857</v>
      </c>
      <c r="L107" s="3">
        <v>33.8097848276857</v>
      </c>
      <c r="M107" s="3">
        <v>33.8097848276857</v>
      </c>
      <c r="N107" s="3">
        <v>-80808.1123051048</v>
      </c>
      <c r="O107" s="3">
        <v>-80808.1123051048</v>
      </c>
      <c r="P107" s="3">
        <v>-80808.1123051048</v>
      </c>
      <c r="Q107" s="3">
        <v>0.0</v>
      </c>
      <c r="R107" s="3">
        <v>0.0</v>
      </c>
      <c r="S107" s="3">
        <v>0.0</v>
      </c>
      <c r="T107" s="3">
        <v>-41112.4644563879</v>
      </c>
    </row>
    <row r="108">
      <c r="A108" s="3">
        <v>106.0</v>
      </c>
      <c r="B108" s="4">
        <v>42445.0</v>
      </c>
      <c r="C108" s="3">
        <v>39660.5238610398</v>
      </c>
      <c r="D108" s="3">
        <v>-131824.763090053</v>
      </c>
      <c r="E108" s="3">
        <v>48195.8062759723</v>
      </c>
      <c r="F108" s="3">
        <v>39660.5238610398</v>
      </c>
      <c r="G108" s="3">
        <v>39660.5238610398</v>
      </c>
      <c r="H108" s="3">
        <v>-84665.9558476437</v>
      </c>
      <c r="I108" s="3">
        <v>-84665.9558476437</v>
      </c>
      <c r="J108" s="3">
        <v>-84665.9558476437</v>
      </c>
      <c r="K108" s="3">
        <v>273.057967318765</v>
      </c>
      <c r="L108" s="3">
        <v>273.057967318765</v>
      </c>
      <c r="M108" s="3">
        <v>273.057967318765</v>
      </c>
      <c r="N108" s="3">
        <v>-84939.0138149625</v>
      </c>
      <c r="O108" s="3">
        <v>-84939.0138149625</v>
      </c>
      <c r="P108" s="3">
        <v>-84939.0138149625</v>
      </c>
      <c r="Q108" s="3">
        <v>0.0</v>
      </c>
      <c r="R108" s="3">
        <v>0.0</v>
      </c>
      <c r="S108" s="3">
        <v>0.0</v>
      </c>
      <c r="T108" s="3">
        <v>-45005.4319866038</v>
      </c>
    </row>
    <row r="109">
      <c r="A109" s="3">
        <v>107.0</v>
      </c>
      <c r="B109" s="4">
        <v>42446.0</v>
      </c>
      <c r="C109" s="3">
        <v>39659.2096581905</v>
      </c>
      <c r="D109" s="3">
        <v>-143733.86644611</v>
      </c>
      <c r="E109" s="3">
        <v>42744.0693665809</v>
      </c>
      <c r="F109" s="3">
        <v>39659.2096581905</v>
      </c>
      <c r="G109" s="3">
        <v>39659.2096581905</v>
      </c>
      <c r="H109" s="3">
        <v>-89580.7920760585</v>
      </c>
      <c r="I109" s="3">
        <v>-89580.7920760585</v>
      </c>
      <c r="J109" s="3">
        <v>-89580.7920760585</v>
      </c>
      <c r="K109" s="3">
        <v>-938.979836895067</v>
      </c>
      <c r="L109" s="3">
        <v>-938.979836895067</v>
      </c>
      <c r="M109" s="3">
        <v>-938.979836895067</v>
      </c>
      <c r="N109" s="3">
        <v>-88641.8122391634</v>
      </c>
      <c r="O109" s="3">
        <v>-88641.8122391634</v>
      </c>
      <c r="P109" s="3">
        <v>-88641.8122391634</v>
      </c>
      <c r="Q109" s="3">
        <v>0.0</v>
      </c>
      <c r="R109" s="3">
        <v>0.0</v>
      </c>
      <c r="S109" s="3">
        <v>0.0</v>
      </c>
      <c r="T109" s="3">
        <v>-49921.582417868</v>
      </c>
    </row>
    <row r="110">
      <c r="A110" s="3">
        <v>108.0</v>
      </c>
      <c r="B110" s="4">
        <v>42447.0</v>
      </c>
      <c r="C110" s="3">
        <v>39657.8954553411</v>
      </c>
      <c r="D110" s="3">
        <v>-146349.805246237</v>
      </c>
      <c r="E110" s="3">
        <v>38313.8109825759</v>
      </c>
      <c r="F110" s="3">
        <v>39657.8954553411</v>
      </c>
      <c r="G110" s="3">
        <v>39657.8954553411</v>
      </c>
      <c r="H110" s="3">
        <v>-92059.5123591868</v>
      </c>
      <c r="I110" s="3">
        <v>-92059.5123591868</v>
      </c>
      <c r="J110" s="3">
        <v>-92059.5123591868</v>
      </c>
      <c r="K110" s="3">
        <v>-170.514365088398</v>
      </c>
      <c r="L110" s="3">
        <v>-170.514365088398</v>
      </c>
      <c r="M110" s="3">
        <v>-170.514365088398</v>
      </c>
      <c r="N110" s="3">
        <v>-91888.9979940985</v>
      </c>
      <c r="O110" s="3">
        <v>-91888.9979940985</v>
      </c>
      <c r="P110" s="3">
        <v>-91888.9979940985</v>
      </c>
      <c r="Q110" s="3">
        <v>0.0</v>
      </c>
      <c r="R110" s="3">
        <v>0.0</v>
      </c>
      <c r="S110" s="3">
        <v>0.0</v>
      </c>
      <c r="T110" s="3">
        <v>-52401.6169038457</v>
      </c>
    </row>
    <row r="111">
      <c r="A111" s="3">
        <v>109.0</v>
      </c>
      <c r="B111" s="4">
        <v>42448.0</v>
      </c>
      <c r="C111" s="3">
        <v>39656.5812524918</v>
      </c>
      <c r="D111" s="3">
        <v>-139803.43305802</v>
      </c>
      <c r="E111" s="3">
        <v>32332.1795497051</v>
      </c>
      <c r="F111" s="3">
        <v>39656.5812524918</v>
      </c>
      <c r="G111" s="3">
        <v>39656.5812524918</v>
      </c>
      <c r="H111" s="3">
        <v>-93872.7536477792</v>
      </c>
      <c r="I111" s="3">
        <v>-93872.7536477792</v>
      </c>
      <c r="J111" s="3">
        <v>-93872.7536477792</v>
      </c>
      <c r="K111" s="3">
        <v>789.85623660248</v>
      </c>
      <c r="L111" s="3">
        <v>789.85623660248</v>
      </c>
      <c r="M111" s="3">
        <v>789.85623660248</v>
      </c>
      <c r="N111" s="3">
        <v>-94662.6098843817</v>
      </c>
      <c r="O111" s="3">
        <v>-94662.6098843817</v>
      </c>
      <c r="P111" s="3">
        <v>-94662.6098843817</v>
      </c>
      <c r="Q111" s="3">
        <v>0.0</v>
      </c>
      <c r="R111" s="3">
        <v>0.0</v>
      </c>
      <c r="S111" s="3">
        <v>0.0</v>
      </c>
      <c r="T111" s="3">
        <v>-54216.1723952874</v>
      </c>
    </row>
    <row r="112">
      <c r="A112" s="3">
        <v>110.0</v>
      </c>
      <c r="B112" s="4">
        <v>42449.0</v>
      </c>
      <c r="C112" s="3">
        <v>39655.2670496424</v>
      </c>
      <c r="D112" s="3">
        <v>-146555.992275541</v>
      </c>
      <c r="E112" s="3">
        <v>27375.1821124025</v>
      </c>
      <c r="F112" s="3">
        <v>39655.2670496424</v>
      </c>
      <c r="G112" s="3">
        <v>39655.2670496424</v>
      </c>
      <c r="H112" s="3">
        <v>-97758.4765837049</v>
      </c>
      <c r="I112" s="3">
        <v>-97758.4765837049</v>
      </c>
      <c r="J112" s="3">
        <v>-97758.4765837049</v>
      </c>
      <c r="K112" s="3">
        <v>-804.257528578409</v>
      </c>
      <c r="L112" s="3">
        <v>-804.257528578409</v>
      </c>
      <c r="M112" s="3">
        <v>-804.257528578409</v>
      </c>
      <c r="N112" s="3">
        <v>-96954.2190551265</v>
      </c>
      <c r="O112" s="3">
        <v>-96954.2190551265</v>
      </c>
      <c r="P112" s="3">
        <v>-96954.2190551265</v>
      </c>
      <c r="Q112" s="3">
        <v>0.0</v>
      </c>
      <c r="R112" s="3">
        <v>0.0</v>
      </c>
      <c r="S112" s="3">
        <v>0.0</v>
      </c>
      <c r="T112" s="3">
        <v>-58103.2095340624</v>
      </c>
    </row>
    <row r="113">
      <c r="A113" s="3">
        <v>111.0</v>
      </c>
      <c r="B113" s="4">
        <v>42450.0</v>
      </c>
      <c r="C113" s="3">
        <v>39653.9528467931</v>
      </c>
      <c r="D113" s="3">
        <v>-146524.226149316</v>
      </c>
      <c r="E113" s="3">
        <v>33165.4572279933</v>
      </c>
      <c r="F113" s="3">
        <v>39653.9528467931</v>
      </c>
      <c r="G113" s="3">
        <v>39653.9528467931</v>
      </c>
      <c r="H113" s="3">
        <v>-97947.6505934575</v>
      </c>
      <c r="I113" s="3">
        <v>-97947.6505934575</v>
      </c>
      <c r="J113" s="3">
        <v>-97947.6505934575</v>
      </c>
      <c r="K113" s="3">
        <v>817.02774180853</v>
      </c>
      <c r="L113" s="3">
        <v>817.02774180853</v>
      </c>
      <c r="M113" s="3">
        <v>817.02774180853</v>
      </c>
      <c r="N113" s="3">
        <v>-98764.6783352661</v>
      </c>
      <c r="O113" s="3">
        <v>-98764.6783352661</v>
      </c>
      <c r="P113" s="3">
        <v>-98764.6783352661</v>
      </c>
      <c r="Q113" s="3">
        <v>0.0</v>
      </c>
      <c r="R113" s="3">
        <v>0.0</v>
      </c>
      <c r="S113" s="3">
        <v>0.0</v>
      </c>
      <c r="T113" s="3">
        <v>-58293.6977466644</v>
      </c>
    </row>
    <row r="114">
      <c r="A114" s="3">
        <v>112.0</v>
      </c>
      <c r="B114" s="4">
        <v>42451.0</v>
      </c>
      <c r="C114" s="3">
        <v>39652.6386439438</v>
      </c>
      <c r="D114" s="3">
        <v>-152261.522552834</v>
      </c>
      <c r="E114" s="3">
        <v>30820.6914639033</v>
      </c>
      <c r="F114" s="3">
        <v>39652.6386439438</v>
      </c>
      <c r="G114" s="3">
        <v>39652.6386439438</v>
      </c>
      <c r="H114" s="3">
        <v>-100069.839524514</v>
      </c>
      <c r="I114" s="3">
        <v>-100069.839524514</v>
      </c>
      <c r="J114" s="3">
        <v>-100069.839524514</v>
      </c>
      <c r="K114" s="3">
        <v>33.8097848258942</v>
      </c>
      <c r="L114" s="3">
        <v>33.8097848258942</v>
      </c>
      <c r="M114" s="3">
        <v>33.8097848258942</v>
      </c>
      <c r="N114" s="3">
        <v>-100103.64930934</v>
      </c>
      <c r="O114" s="3">
        <v>-100103.64930934</v>
      </c>
      <c r="P114" s="3">
        <v>-100103.64930934</v>
      </c>
      <c r="Q114" s="3">
        <v>0.0</v>
      </c>
      <c r="R114" s="3">
        <v>0.0</v>
      </c>
      <c r="S114" s="3">
        <v>0.0</v>
      </c>
      <c r="T114" s="3">
        <v>-60417.2008805711</v>
      </c>
    </row>
    <row r="115">
      <c r="A115" s="3">
        <v>113.0</v>
      </c>
      <c r="B115" s="4">
        <v>42452.0</v>
      </c>
      <c r="C115" s="3">
        <v>39651.3244410944</v>
      </c>
      <c r="D115" s="3">
        <v>-152691.578420492</v>
      </c>
      <c r="E115" s="3">
        <v>28708.5142284333</v>
      </c>
      <c r="F115" s="3">
        <v>39651.3244410944</v>
      </c>
      <c r="G115" s="3">
        <v>39651.3244410944</v>
      </c>
      <c r="H115" s="3">
        <v>-100715.867102652</v>
      </c>
      <c r="I115" s="3">
        <v>-100715.867102652</v>
      </c>
      <c r="J115" s="3">
        <v>-100715.867102652</v>
      </c>
      <c r="K115" s="3">
        <v>273.057967317003</v>
      </c>
      <c r="L115" s="3">
        <v>273.057967317003</v>
      </c>
      <c r="M115" s="3">
        <v>273.057967317003</v>
      </c>
      <c r="N115" s="3">
        <v>-100988.925069969</v>
      </c>
      <c r="O115" s="3">
        <v>-100988.925069969</v>
      </c>
      <c r="P115" s="3">
        <v>-100988.925069969</v>
      </c>
      <c r="Q115" s="3">
        <v>0.0</v>
      </c>
      <c r="R115" s="3">
        <v>0.0</v>
      </c>
      <c r="S115" s="3">
        <v>0.0</v>
      </c>
      <c r="T115" s="3">
        <v>-61064.5426615575</v>
      </c>
    </row>
    <row r="116">
      <c r="A116" s="3">
        <v>114.0</v>
      </c>
      <c r="B116" s="4">
        <v>42453.0</v>
      </c>
      <c r="C116" s="3">
        <v>39650.0102382451</v>
      </c>
      <c r="D116" s="3">
        <v>-148228.308676892</v>
      </c>
      <c r="E116" s="3">
        <v>26409.2046532852</v>
      </c>
      <c r="F116" s="3">
        <v>39650.0102382451</v>
      </c>
      <c r="G116" s="3">
        <v>39650.0102382451</v>
      </c>
      <c r="H116" s="3">
        <v>-102384.551482439</v>
      </c>
      <c r="I116" s="3">
        <v>-102384.551482439</v>
      </c>
      <c r="J116" s="3">
        <v>-102384.551482439</v>
      </c>
      <c r="K116" s="3">
        <v>-938.97983689418</v>
      </c>
      <c r="L116" s="3">
        <v>-938.97983689418</v>
      </c>
      <c r="M116" s="3">
        <v>-938.97983689418</v>
      </c>
      <c r="N116" s="3">
        <v>-101445.571645545</v>
      </c>
      <c r="O116" s="3">
        <v>-101445.571645545</v>
      </c>
      <c r="P116" s="3">
        <v>-101445.571645545</v>
      </c>
      <c r="Q116" s="3">
        <v>0.0</v>
      </c>
      <c r="R116" s="3">
        <v>0.0</v>
      </c>
      <c r="S116" s="3">
        <v>0.0</v>
      </c>
      <c r="T116" s="3">
        <v>-62734.5412441945</v>
      </c>
    </row>
    <row r="117">
      <c r="A117" s="3">
        <v>115.0</v>
      </c>
      <c r="B117" s="4">
        <v>42454.0</v>
      </c>
      <c r="C117" s="3">
        <v>39648.6960353957</v>
      </c>
      <c r="D117" s="3">
        <v>-154407.739336406</v>
      </c>
      <c r="E117" s="3">
        <v>24743.1893694111</v>
      </c>
      <c r="F117" s="3">
        <v>39648.6960353957</v>
      </c>
      <c r="G117" s="3">
        <v>39648.6960353957</v>
      </c>
      <c r="H117" s="3">
        <v>-101675.429806676</v>
      </c>
      <c r="I117" s="3">
        <v>-101675.429806676</v>
      </c>
      <c r="J117" s="3">
        <v>-101675.429806676</v>
      </c>
      <c r="K117" s="3">
        <v>-170.514365085847</v>
      </c>
      <c r="L117" s="3">
        <v>-170.514365085847</v>
      </c>
      <c r="M117" s="3">
        <v>-170.514365085847</v>
      </c>
      <c r="N117" s="3">
        <v>-101504.91544159</v>
      </c>
      <c r="O117" s="3">
        <v>-101504.91544159</v>
      </c>
      <c r="P117" s="3">
        <v>-101504.91544159</v>
      </c>
      <c r="Q117" s="3">
        <v>0.0</v>
      </c>
      <c r="R117" s="3">
        <v>0.0</v>
      </c>
      <c r="S117" s="3">
        <v>0.0</v>
      </c>
      <c r="T117" s="3">
        <v>-62026.7337712809</v>
      </c>
    </row>
    <row r="118">
      <c r="A118" s="3">
        <v>116.0</v>
      </c>
      <c r="B118" s="4">
        <v>42455.0</v>
      </c>
      <c r="C118" s="3">
        <v>39572.417058658</v>
      </c>
      <c r="D118" s="3">
        <v>-153121.109803373</v>
      </c>
      <c r="E118" s="3">
        <v>29696.2925703627</v>
      </c>
      <c r="F118" s="3">
        <v>39572.417058658</v>
      </c>
      <c r="G118" s="3">
        <v>39572.417058658</v>
      </c>
      <c r="H118" s="3">
        <v>-100413.551334084</v>
      </c>
      <c r="I118" s="3">
        <v>-100413.551334084</v>
      </c>
      <c r="J118" s="3">
        <v>-100413.551334084</v>
      </c>
      <c r="K118" s="3">
        <v>789.856236607041</v>
      </c>
      <c r="L118" s="3">
        <v>789.856236607041</v>
      </c>
      <c r="M118" s="3">
        <v>789.856236607041</v>
      </c>
      <c r="N118" s="3">
        <v>-101203.407570691</v>
      </c>
      <c r="O118" s="3">
        <v>-101203.407570691</v>
      </c>
      <c r="P118" s="3">
        <v>-101203.407570691</v>
      </c>
      <c r="Q118" s="3">
        <v>0.0</v>
      </c>
      <c r="R118" s="3">
        <v>0.0</v>
      </c>
      <c r="S118" s="3">
        <v>0.0</v>
      </c>
      <c r="T118" s="3">
        <v>-60841.134275426</v>
      </c>
    </row>
    <row r="119">
      <c r="A119" s="3">
        <v>117.0</v>
      </c>
      <c r="B119" s="4">
        <v>42456.0</v>
      </c>
      <c r="C119" s="3">
        <v>39496.1380819203</v>
      </c>
      <c r="D119" s="3">
        <v>-140408.78231754</v>
      </c>
      <c r="E119" s="3">
        <v>30082.3323371237</v>
      </c>
      <c r="F119" s="3">
        <v>39496.1380819203</v>
      </c>
      <c r="G119" s="3">
        <v>39496.1380819203</v>
      </c>
      <c r="H119" s="3">
        <v>-101385.656120789</v>
      </c>
      <c r="I119" s="3">
        <v>-101385.656120789</v>
      </c>
      <c r="J119" s="3">
        <v>-101385.656120789</v>
      </c>
      <c r="K119" s="3">
        <v>-804.25752857699</v>
      </c>
      <c r="L119" s="3">
        <v>-804.25752857699</v>
      </c>
      <c r="M119" s="3">
        <v>-804.25752857699</v>
      </c>
      <c r="N119" s="3">
        <v>-100581.398592212</v>
      </c>
      <c r="O119" s="3">
        <v>-100581.398592212</v>
      </c>
      <c r="P119" s="3">
        <v>-100581.398592212</v>
      </c>
      <c r="Q119" s="3">
        <v>0.0</v>
      </c>
      <c r="R119" s="3">
        <v>0.0</v>
      </c>
      <c r="S119" s="3">
        <v>0.0</v>
      </c>
      <c r="T119" s="3">
        <v>-61889.5180388686</v>
      </c>
    </row>
    <row r="120">
      <c r="A120" s="3">
        <v>118.0</v>
      </c>
      <c r="B120" s="4">
        <v>42457.0</v>
      </c>
      <c r="C120" s="3">
        <v>39419.8591051826</v>
      </c>
      <c r="D120" s="3">
        <v>-153284.631622467</v>
      </c>
      <c r="E120" s="3">
        <v>27572.2227108826</v>
      </c>
      <c r="F120" s="3">
        <v>39419.8591051826</v>
      </c>
      <c r="G120" s="3">
        <v>39419.8591051826</v>
      </c>
      <c r="H120" s="3">
        <v>-98864.8311380508</v>
      </c>
      <c r="I120" s="3">
        <v>-98864.8311380508</v>
      </c>
      <c r="J120" s="3">
        <v>-98864.8311380508</v>
      </c>
      <c r="K120" s="3">
        <v>817.027741809069</v>
      </c>
      <c r="L120" s="3">
        <v>817.027741809069</v>
      </c>
      <c r="M120" s="3">
        <v>817.027741809069</v>
      </c>
      <c r="N120" s="3">
        <v>-99681.8588798598</v>
      </c>
      <c r="O120" s="3">
        <v>-99681.8588798598</v>
      </c>
      <c r="P120" s="3">
        <v>-99681.8588798598</v>
      </c>
      <c r="Q120" s="3">
        <v>0.0</v>
      </c>
      <c r="R120" s="3">
        <v>0.0</v>
      </c>
      <c r="S120" s="3">
        <v>0.0</v>
      </c>
      <c r="T120" s="3">
        <v>-59444.9720328682</v>
      </c>
    </row>
    <row r="121">
      <c r="A121" s="3">
        <v>119.0</v>
      </c>
      <c r="B121" s="4">
        <v>42458.0</v>
      </c>
      <c r="C121" s="3">
        <v>39343.5801284448</v>
      </c>
      <c r="D121" s="3">
        <v>-149457.486712274</v>
      </c>
      <c r="E121" s="3">
        <v>31785.9426712249</v>
      </c>
      <c r="F121" s="3">
        <v>39343.5801284448</v>
      </c>
      <c r="G121" s="3">
        <v>39343.5801284448</v>
      </c>
      <c r="H121" s="3">
        <v>-98515.2707664522</v>
      </c>
      <c r="I121" s="3">
        <v>-98515.2707664522</v>
      </c>
      <c r="J121" s="3">
        <v>-98515.2707664522</v>
      </c>
      <c r="K121" s="3">
        <v>33.8097848263208</v>
      </c>
      <c r="L121" s="3">
        <v>33.8097848263208</v>
      </c>
      <c r="M121" s="3">
        <v>33.8097848263208</v>
      </c>
      <c r="N121" s="3">
        <v>-98549.0805512785</v>
      </c>
      <c r="O121" s="3">
        <v>-98549.0805512785</v>
      </c>
      <c r="P121" s="3">
        <v>-98549.0805512785</v>
      </c>
      <c r="Q121" s="3">
        <v>0.0</v>
      </c>
      <c r="R121" s="3">
        <v>0.0</v>
      </c>
      <c r="S121" s="3">
        <v>0.0</v>
      </c>
      <c r="T121" s="3">
        <v>-59171.6906380073</v>
      </c>
    </row>
    <row r="122">
      <c r="A122" s="3">
        <v>120.0</v>
      </c>
      <c r="B122" s="4">
        <v>42459.0</v>
      </c>
      <c r="C122" s="3">
        <v>39267.3011517071</v>
      </c>
      <c r="D122" s="3">
        <v>-143993.419821796</v>
      </c>
      <c r="E122" s="3">
        <v>29381.9629131765</v>
      </c>
      <c r="F122" s="3">
        <v>39267.3011517071</v>
      </c>
      <c r="G122" s="3">
        <v>39267.3011517071</v>
      </c>
      <c r="H122" s="3">
        <v>-96954.3386567211</v>
      </c>
      <c r="I122" s="3">
        <v>-96954.3386567211</v>
      </c>
      <c r="J122" s="3">
        <v>-96954.3386567211</v>
      </c>
      <c r="K122" s="3">
        <v>273.057967317612</v>
      </c>
      <c r="L122" s="3">
        <v>273.057967317612</v>
      </c>
      <c r="M122" s="3">
        <v>273.057967317612</v>
      </c>
      <c r="N122" s="3">
        <v>-97227.3966240387</v>
      </c>
      <c r="O122" s="3">
        <v>-97227.3966240387</v>
      </c>
      <c r="P122" s="3">
        <v>-97227.3966240387</v>
      </c>
      <c r="Q122" s="3">
        <v>0.0</v>
      </c>
      <c r="R122" s="3">
        <v>0.0</v>
      </c>
      <c r="S122" s="3">
        <v>0.0</v>
      </c>
      <c r="T122" s="3">
        <v>-57687.037505014</v>
      </c>
    </row>
    <row r="123">
      <c r="A123" s="3">
        <v>121.0</v>
      </c>
      <c r="B123" s="4">
        <v>42460.0</v>
      </c>
      <c r="C123" s="3">
        <v>39191.0221749694</v>
      </c>
      <c r="D123" s="3">
        <v>-147068.104805788</v>
      </c>
      <c r="E123" s="3">
        <v>31759.8631096179</v>
      </c>
      <c r="F123" s="3">
        <v>39191.0221749694</v>
      </c>
      <c r="G123" s="3">
        <v>39191.0221749694</v>
      </c>
      <c r="H123" s="3">
        <v>-96698.9316666403</v>
      </c>
      <c r="I123" s="3">
        <v>-96698.9316666403</v>
      </c>
      <c r="J123" s="3">
        <v>-96698.9316666403</v>
      </c>
      <c r="K123" s="3">
        <v>-938.979836892929</v>
      </c>
      <c r="L123" s="3">
        <v>-938.979836892929</v>
      </c>
      <c r="M123" s="3">
        <v>-938.979836892929</v>
      </c>
      <c r="N123" s="3">
        <v>-95759.9518297474</v>
      </c>
      <c r="O123" s="3">
        <v>-95759.9518297474</v>
      </c>
      <c r="P123" s="3">
        <v>-95759.9518297474</v>
      </c>
      <c r="Q123" s="3">
        <v>0.0</v>
      </c>
      <c r="R123" s="3">
        <v>0.0</v>
      </c>
      <c r="S123" s="3">
        <v>0.0</v>
      </c>
      <c r="T123" s="3">
        <v>-57507.9094916709</v>
      </c>
    </row>
    <row r="124">
      <c r="A124" s="3">
        <v>122.0</v>
      </c>
      <c r="B124" s="4">
        <v>42461.0</v>
      </c>
      <c r="C124" s="3">
        <v>39114.7431982316</v>
      </c>
      <c r="D124" s="3">
        <v>-140487.119527647</v>
      </c>
      <c r="E124" s="3">
        <v>30677.3631440471</v>
      </c>
      <c r="F124" s="3">
        <v>39114.7431982316</v>
      </c>
      <c r="G124" s="3">
        <v>39114.7431982316</v>
      </c>
      <c r="H124" s="3">
        <v>-94358.0717352355</v>
      </c>
      <c r="I124" s="3">
        <v>-94358.0717352355</v>
      </c>
      <c r="J124" s="3">
        <v>-94358.0717352355</v>
      </c>
      <c r="K124" s="3">
        <v>-170.514365091157</v>
      </c>
      <c r="L124" s="3">
        <v>-170.514365091157</v>
      </c>
      <c r="M124" s="3">
        <v>-170.514365091157</v>
      </c>
      <c r="N124" s="3">
        <v>-94187.5573701444</v>
      </c>
      <c r="O124" s="3">
        <v>-94187.5573701444</v>
      </c>
      <c r="P124" s="3">
        <v>-94187.5573701444</v>
      </c>
      <c r="Q124" s="3">
        <v>0.0</v>
      </c>
      <c r="R124" s="3">
        <v>0.0</v>
      </c>
      <c r="S124" s="3">
        <v>0.0</v>
      </c>
      <c r="T124" s="3">
        <v>-55243.3285370038</v>
      </c>
    </row>
    <row r="125">
      <c r="A125" s="3">
        <v>123.0</v>
      </c>
      <c r="B125" s="4">
        <v>42462.0</v>
      </c>
      <c r="C125" s="3">
        <v>39038.4642214939</v>
      </c>
      <c r="D125" s="3">
        <v>-137809.246999272</v>
      </c>
      <c r="E125" s="3">
        <v>35385.8365256599</v>
      </c>
      <c r="F125" s="3">
        <v>39038.4642214939</v>
      </c>
      <c r="G125" s="3">
        <v>39038.4642214939</v>
      </c>
      <c r="H125" s="3">
        <v>-91757.8026730003</v>
      </c>
      <c r="I125" s="3">
        <v>-91757.8026730003</v>
      </c>
      <c r="J125" s="3">
        <v>-91757.8026730003</v>
      </c>
      <c r="K125" s="3">
        <v>789.85623660378</v>
      </c>
      <c r="L125" s="3">
        <v>789.85623660378</v>
      </c>
      <c r="M125" s="3">
        <v>789.85623660378</v>
      </c>
      <c r="N125" s="3">
        <v>-92547.6589096041</v>
      </c>
      <c r="O125" s="3">
        <v>-92547.6589096041</v>
      </c>
      <c r="P125" s="3">
        <v>-92547.6589096041</v>
      </c>
      <c r="Q125" s="3">
        <v>0.0</v>
      </c>
      <c r="R125" s="3">
        <v>0.0</v>
      </c>
      <c r="S125" s="3">
        <v>0.0</v>
      </c>
      <c r="T125" s="3">
        <v>-52719.3384515063</v>
      </c>
    </row>
    <row r="126">
      <c r="A126" s="3">
        <v>124.0</v>
      </c>
      <c r="B126" s="4">
        <v>42463.0</v>
      </c>
      <c r="C126" s="3">
        <v>38962.1852447562</v>
      </c>
      <c r="D126" s="3">
        <v>-143332.592560009</v>
      </c>
      <c r="E126" s="3">
        <v>38962.0407184165</v>
      </c>
      <c r="F126" s="3">
        <v>38962.1852447562</v>
      </c>
      <c r="G126" s="3">
        <v>38962.1852447562</v>
      </c>
      <c r="H126" s="3">
        <v>-91677.7008903708</v>
      </c>
      <c r="I126" s="3">
        <v>-91677.7008903708</v>
      </c>
      <c r="J126" s="3">
        <v>-91677.7008903708</v>
      </c>
      <c r="K126" s="3">
        <v>-804.257528577719</v>
      </c>
      <c r="L126" s="3">
        <v>-804.257528577719</v>
      </c>
      <c r="M126" s="3">
        <v>-804.257528577719</v>
      </c>
      <c r="N126" s="3">
        <v>-90873.443361793</v>
      </c>
      <c r="O126" s="3">
        <v>-90873.443361793</v>
      </c>
      <c r="P126" s="3">
        <v>-90873.443361793</v>
      </c>
      <c r="Q126" s="3">
        <v>0.0</v>
      </c>
      <c r="R126" s="3">
        <v>0.0</v>
      </c>
      <c r="S126" s="3">
        <v>0.0</v>
      </c>
      <c r="T126" s="3">
        <v>-52715.5156456146</v>
      </c>
    </row>
    <row r="127">
      <c r="A127" s="3">
        <v>125.0</v>
      </c>
      <c r="B127" s="4">
        <v>42464.0</v>
      </c>
      <c r="C127" s="3">
        <v>38885.9062680184</v>
      </c>
      <c r="D127" s="3">
        <v>-132886.354872987</v>
      </c>
      <c r="E127" s="3">
        <v>43901.8860380031</v>
      </c>
      <c r="F127" s="3">
        <v>38885.9062680184</v>
      </c>
      <c r="G127" s="3">
        <v>38885.9062680184</v>
      </c>
      <c r="H127" s="3">
        <v>-88376.0779167621</v>
      </c>
      <c r="I127" s="3">
        <v>-88376.0779167621</v>
      </c>
      <c r="J127" s="3">
        <v>-88376.0779167621</v>
      </c>
      <c r="K127" s="3">
        <v>817.027741808072</v>
      </c>
      <c r="L127" s="3">
        <v>817.027741808072</v>
      </c>
      <c r="M127" s="3">
        <v>817.027741808072</v>
      </c>
      <c r="N127" s="3">
        <v>-89193.1056585701</v>
      </c>
      <c r="O127" s="3">
        <v>-89193.1056585701</v>
      </c>
      <c r="P127" s="3">
        <v>-89193.1056585701</v>
      </c>
      <c r="Q127" s="3">
        <v>0.0</v>
      </c>
      <c r="R127" s="3">
        <v>0.0</v>
      </c>
      <c r="S127" s="3">
        <v>0.0</v>
      </c>
      <c r="T127" s="3">
        <v>-49490.1716487436</v>
      </c>
    </row>
    <row r="128">
      <c r="A128" s="3">
        <v>126.0</v>
      </c>
      <c r="B128" s="4">
        <v>42465.0</v>
      </c>
      <c r="C128" s="3">
        <v>38809.6272912807</v>
      </c>
      <c r="D128" s="3">
        <v>-136655.173375007</v>
      </c>
      <c r="E128" s="3">
        <v>40049.3365254412</v>
      </c>
      <c r="F128" s="3">
        <v>38809.6272912807</v>
      </c>
      <c r="G128" s="3">
        <v>38809.6272912807</v>
      </c>
      <c r="H128" s="3">
        <v>-87495.482031564</v>
      </c>
      <c r="I128" s="3">
        <v>-87495.482031564</v>
      </c>
      <c r="J128" s="3">
        <v>-87495.482031564</v>
      </c>
      <c r="K128" s="3">
        <v>33.8097848247451</v>
      </c>
      <c r="L128" s="3">
        <v>33.8097848247451</v>
      </c>
      <c r="M128" s="3">
        <v>33.8097848247451</v>
      </c>
      <c r="N128" s="3">
        <v>-87529.2918163887</v>
      </c>
      <c r="O128" s="3">
        <v>-87529.2918163887</v>
      </c>
      <c r="P128" s="3">
        <v>-87529.2918163887</v>
      </c>
      <c r="Q128" s="3">
        <v>0.0</v>
      </c>
      <c r="R128" s="3">
        <v>0.0</v>
      </c>
      <c r="S128" s="3">
        <v>0.0</v>
      </c>
      <c r="T128" s="3">
        <v>-48685.8547402832</v>
      </c>
    </row>
    <row r="129">
      <c r="A129" s="3">
        <v>127.0</v>
      </c>
      <c r="B129" s="4">
        <v>42466.0</v>
      </c>
      <c r="C129" s="3">
        <v>38733.348314543</v>
      </c>
      <c r="D129" s="3">
        <v>-137107.626469883</v>
      </c>
      <c r="E129" s="3">
        <v>39317.3962551643</v>
      </c>
      <c r="F129" s="3">
        <v>38733.348314543</v>
      </c>
      <c r="G129" s="3">
        <v>38733.348314543</v>
      </c>
      <c r="H129" s="3">
        <v>-85625.6714140643</v>
      </c>
      <c r="I129" s="3">
        <v>-85625.6714140643</v>
      </c>
      <c r="J129" s="3">
        <v>-85625.6714140643</v>
      </c>
      <c r="K129" s="3">
        <v>273.057967318222</v>
      </c>
      <c r="L129" s="3">
        <v>273.057967318222</v>
      </c>
      <c r="M129" s="3">
        <v>273.057967318222</v>
      </c>
      <c r="N129" s="3">
        <v>-85898.7293813825</v>
      </c>
      <c r="O129" s="3">
        <v>-85898.7293813825</v>
      </c>
      <c r="P129" s="3">
        <v>-85898.7293813825</v>
      </c>
      <c r="Q129" s="3">
        <v>0.0</v>
      </c>
      <c r="R129" s="3">
        <v>0.0</v>
      </c>
      <c r="S129" s="3">
        <v>0.0</v>
      </c>
      <c r="T129" s="3">
        <v>-46892.3230995213</v>
      </c>
    </row>
    <row r="130">
      <c r="A130" s="3">
        <v>128.0</v>
      </c>
      <c r="B130" s="4">
        <v>42467.0</v>
      </c>
      <c r="C130" s="3">
        <v>38657.0693378053</v>
      </c>
      <c r="D130" s="3">
        <v>-128470.011710553</v>
      </c>
      <c r="E130" s="3">
        <v>49090.29150665</v>
      </c>
      <c r="F130" s="3">
        <v>38657.0693378053</v>
      </c>
      <c r="G130" s="3">
        <v>38657.0693378053</v>
      </c>
      <c r="H130" s="3">
        <v>-85251.030724929</v>
      </c>
      <c r="I130" s="3">
        <v>-85251.030724929</v>
      </c>
      <c r="J130" s="3">
        <v>-85251.030724929</v>
      </c>
      <c r="K130" s="3">
        <v>-938.979836896592</v>
      </c>
      <c r="L130" s="3">
        <v>-938.979836896592</v>
      </c>
      <c r="M130" s="3">
        <v>-938.979836896592</v>
      </c>
      <c r="N130" s="3">
        <v>-84312.0508880324</v>
      </c>
      <c r="O130" s="3">
        <v>-84312.0508880324</v>
      </c>
      <c r="P130" s="3">
        <v>-84312.0508880324</v>
      </c>
      <c r="Q130" s="3">
        <v>0.0</v>
      </c>
      <c r="R130" s="3">
        <v>0.0</v>
      </c>
      <c r="S130" s="3">
        <v>0.0</v>
      </c>
      <c r="T130" s="3">
        <v>-46593.9613871237</v>
      </c>
    </row>
    <row r="131">
      <c r="A131" s="3">
        <v>129.0</v>
      </c>
      <c r="B131" s="4">
        <v>42468.0</v>
      </c>
      <c r="C131" s="3">
        <v>38580.7903610675</v>
      </c>
      <c r="D131" s="3">
        <v>-130981.975531991</v>
      </c>
      <c r="E131" s="3">
        <v>43488.7395536887</v>
      </c>
      <c r="F131" s="3">
        <v>38580.7903610675</v>
      </c>
      <c r="G131" s="3">
        <v>38580.7903610675</v>
      </c>
      <c r="H131" s="3">
        <v>-82944.3248274931</v>
      </c>
      <c r="I131" s="3">
        <v>-82944.3248274931</v>
      </c>
      <c r="J131" s="3">
        <v>-82944.3248274931</v>
      </c>
      <c r="K131" s="3">
        <v>-170.514365086672</v>
      </c>
      <c r="L131" s="3">
        <v>-170.514365086672</v>
      </c>
      <c r="M131" s="3">
        <v>-170.514365086672</v>
      </c>
      <c r="N131" s="3">
        <v>-82773.8104624064</v>
      </c>
      <c r="O131" s="3">
        <v>-82773.8104624064</v>
      </c>
      <c r="P131" s="3">
        <v>-82773.8104624064</v>
      </c>
      <c r="Q131" s="3">
        <v>0.0</v>
      </c>
      <c r="R131" s="3">
        <v>0.0</v>
      </c>
      <c r="S131" s="3">
        <v>0.0</v>
      </c>
      <c r="T131" s="3">
        <v>-44363.5344664255</v>
      </c>
    </row>
    <row r="132">
      <c r="A132" s="3">
        <v>130.0</v>
      </c>
      <c r="B132" s="4">
        <v>42469.0</v>
      </c>
      <c r="C132" s="3">
        <v>38504.5113843298</v>
      </c>
      <c r="D132" s="3">
        <v>-129901.779221047</v>
      </c>
      <c r="E132" s="3">
        <v>41857.2891420502</v>
      </c>
      <c r="F132" s="3">
        <v>38504.5113843298</v>
      </c>
      <c r="G132" s="3">
        <v>38504.5113843298</v>
      </c>
      <c r="H132" s="3">
        <v>-80492.8320532824</v>
      </c>
      <c r="I132" s="3">
        <v>-80492.8320532824</v>
      </c>
      <c r="J132" s="3">
        <v>-80492.8320532824</v>
      </c>
      <c r="K132" s="3">
        <v>789.85623660443</v>
      </c>
      <c r="L132" s="3">
        <v>789.85623660443</v>
      </c>
      <c r="M132" s="3">
        <v>789.85623660443</v>
      </c>
      <c r="N132" s="3">
        <v>-81282.6882898869</v>
      </c>
      <c r="O132" s="3">
        <v>-81282.6882898869</v>
      </c>
      <c r="P132" s="3">
        <v>-81282.6882898869</v>
      </c>
      <c r="Q132" s="3">
        <v>0.0</v>
      </c>
      <c r="R132" s="3">
        <v>0.0</v>
      </c>
      <c r="S132" s="3">
        <v>0.0</v>
      </c>
      <c r="T132" s="3">
        <v>-41988.3206689526</v>
      </c>
    </row>
    <row r="133">
      <c r="A133" s="3">
        <v>131.0</v>
      </c>
      <c r="B133" s="4">
        <v>42470.0</v>
      </c>
      <c r="C133" s="3">
        <v>38428.2324075921</v>
      </c>
      <c r="D133" s="3">
        <v>-133979.388607131</v>
      </c>
      <c r="E133" s="3">
        <v>43961.997784954</v>
      </c>
      <c r="F133" s="3">
        <v>38428.2324075921</v>
      </c>
      <c r="G133" s="3">
        <v>38428.2324075921</v>
      </c>
      <c r="H133" s="3">
        <v>-80636.130028515</v>
      </c>
      <c r="I133" s="3">
        <v>-80636.130028515</v>
      </c>
      <c r="J133" s="3">
        <v>-80636.130028515</v>
      </c>
      <c r="K133" s="3">
        <v>-804.257528577787</v>
      </c>
      <c r="L133" s="3">
        <v>-804.257528577787</v>
      </c>
      <c r="M133" s="3">
        <v>-804.257528577787</v>
      </c>
      <c r="N133" s="3">
        <v>-79831.8724999372</v>
      </c>
      <c r="O133" s="3">
        <v>-79831.8724999372</v>
      </c>
      <c r="P133" s="3">
        <v>-79831.8724999372</v>
      </c>
      <c r="Q133" s="3">
        <v>0.0</v>
      </c>
      <c r="R133" s="3">
        <v>0.0</v>
      </c>
      <c r="S133" s="3">
        <v>0.0</v>
      </c>
      <c r="T133" s="3">
        <v>-42207.8976209229</v>
      </c>
    </row>
    <row r="134">
      <c r="A134" s="3">
        <v>132.0</v>
      </c>
      <c r="B134" s="4">
        <v>42471.0</v>
      </c>
      <c r="C134" s="3">
        <v>38351.9534308543</v>
      </c>
      <c r="D134" s="3">
        <v>-129957.09217543</v>
      </c>
      <c r="E134" s="3">
        <v>44803.6270216196</v>
      </c>
      <c r="F134" s="3">
        <v>38351.9534308543</v>
      </c>
      <c r="G134" s="3">
        <v>38351.9534308543</v>
      </c>
      <c r="H134" s="3">
        <v>-77592.5754901599</v>
      </c>
      <c r="I134" s="3">
        <v>-77592.5754901599</v>
      </c>
      <c r="J134" s="3">
        <v>-77592.5754901599</v>
      </c>
      <c r="K134" s="3">
        <v>817.027741808648</v>
      </c>
      <c r="L134" s="3">
        <v>817.027741808648</v>
      </c>
      <c r="M134" s="3">
        <v>817.027741808648</v>
      </c>
      <c r="N134" s="3">
        <v>-78409.6032319685</v>
      </c>
      <c r="O134" s="3">
        <v>-78409.6032319685</v>
      </c>
      <c r="P134" s="3">
        <v>-78409.6032319685</v>
      </c>
      <c r="Q134" s="3">
        <v>0.0</v>
      </c>
      <c r="R134" s="3">
        <v>0.0</v>
      </c>
      <c r="S134" s="3">
        <v>0.0</v>
      </c>
      <c r="T134" s="3">
        <v>-39240.6220593055</v>
      </c>
    </row>
    <row r="135">
      <c r="A135" s="3">
        <v>133.0</v>
      </c>
      <c r="B135" s="4">
        <v>42472.0</v>
      </c>
      <c r="C135" s="3">
        <v>38275.6744541166</v>
      </c>
      <c r="D135" s="3">
        <v>-128074.007823694</v>
      </c>
      <c r="E135" s="3">
        <v>49996.6196499611</v>
      </c>
      <c r="F135" s="3">
        <v>38275.6744541166</v>
      </c>
      <c r="G135" s="3">
        <v>38275.6744541166</v>
      </c>
      <c r="H135" s="3">
        <v>-76966.0495818346</v>
      </c>
      <c r="I135" s="3">
        <v>-76966.0495818346</v>
      </c>
      <c r="J135" s="3">
        <v>-76966.0495818346</v>
      </c>
      <c r="K135" s="3">
        <v>33.8097848273897</v>
      </c>
      <c r="L135" s="3">
        <v>33.8097848273897</v>
      </c>
      <c r="M135" s="3">
        <v>33.8097848273897</v>
      </c>
      <c r="N135" s="3">
        <v>-76999.859366662</v>
      </c>
      <c r="O135" s="3">
        <v>-76999.859366662</v>
      </c>
      <c r="P135" s="3">
        <v>-76999.859366662</v>
      </c>
      <c r="Q135" s="3">
        <v>0.0</v>
      </c>
      <c r="R135" s="3">
        <v>0.0</v>
      </c>
      <c r="S135" s="3">
        <v>0.0</v>
      </c>
      <c r="T135" s="3">
        <v>-38690.3751277179</v>
      </c>
    </row>
    <row r="136">
      <c r="A136" s="3">
        <v>134.0</v>
      </c>
      <c r="B136" s="4">
        <v>42473.0</v>
      </c>
      <c r="C136" s="3">
        <v>38199.3954773789</v>
      </c>
      <c r="D136" s="3">
        <v>-126185.943815801</v>
      </c>
      <c r="E136" s="3">
        <v>47793.4550437545</v>
      </c>
      <c r="F136" s="3">
        <v>38199.3954773789</v>
      </c>
      <c r="G136" s="3">
        <v>38199.3954773789</v>
      </c>
      <c r="H136" s="3">
        <v>-75310.1067758197</v>
      </c>
      <c r="I136" s="3">
        <v>-75310.1067758197</v>
      </c>
      <c r="J136" s="3">
        <v>-75310.1067758197</v>
      </c>
      <c r="K136" s="3">
        <v>273.057967320418</v>
      </c>
      <c r="L136" s="3">
        <v>273.057967320418</v>
      </c>
      <c r="M136" s="3">
        <v>273.057967320418</v>
      </c>
      <c r="N136" s="3">
        <v>-75583.1647431402</v>
      </c>
      <c r="O136" s="3">
        <v>-75583.1647431402</v>
      </c>
      <c r="P136" s="3">
        <v>-75583.1647431402</v>
      </c>
      <c r="Q136" s="3">
        <v>0.0</v>
      </c>
      <c r="R136" s="3">
        <v>0.0</v>
      </c>
      <c r="S136" s="3">
        <v>0.0</v>
      </c>
      <c r="T136" s="3">
        <v>-37110.7112984408</v>
      </c>
    </row>
    <row r="137">
      <c r="A137" s="3">
        <v>135.0</v>
      </c>
      <c r="B137" s="4">
        <v>42474.0</v>
      </c>
      <c r="C137" s="3">
        <v>38123.1165006412</v>
      </c>
      <c r="D137" s="3">
        <v>-123061.732532458</v>
      </c>
      <c r="E137" s="3">
        <v>48863.9350546318</v>
      </c>
      <c r="F137" s="3">
        <v>38123.1165006412</v>
      </c>
      <c r="G137" s="3">
        <v>38123.1165006412</v>
      </c>
      <c r="H137" s="3">
        <v>-75076.4675656229</v>
      </c>
      <c r="I137" s="3">
        <v>-75076.4675656229</v>
      </c>
      <c r="J137" s="3">
        <v>-75076.4675656229</v>
      </c>
      <c r="K137" s="3">
        <v>-938.979836890426</v>
      </c>
      <c r="L137" s="3">
        <v>-938.979836890426</v>
      </c>
      <c r="M137" s="3">
        <v>-938.979836890426</v>
      </c>
      <c r="N137" s="3">
        <v>-74137.4877287325</v>
      </c>
      <c r="O137" s="3">
        <v>-74137.4877287325</v>
      </c>
      <c r="P137" s="3">
        <v>-74137.4877287325</v>
      </c>
      <c r="Q137" s="3">
        <v>0.0</v>
      </c>
      <c r="R137" s="3">
        <v>0.0</v>
      </c>
      <c r="S137" s="3">
        <v>0.0</v>
      </c>
      <c r="T137" s="3">
        <v>-36953.3510649817</v>
      </c>
    </row>
    <row r="138">
      <c r="A138" s="3">
        <v>136.0</v>
      </c>
      <c r="B138" s="4">
        <v>42475.0</v>
      </c>
      <c r="C138" s="3">
        <v>38046.8375239034</v>
      </c>
      <c r="D138" s="3">
        <v>-126739.494335507</v>
      </c>
      <c r="E138" s="3">
        <v>57687.2135854484</v>
      </c>
      <c r="F138" s="3">
        <v>38046.8375239034</v>
      </c>
      <c r="G138" s="3">
        <v>38046.8375239034</v>
      </c>
      <c r="H138" s="3">
        <v>-72809.7201974698</v>
      </c>
      <c r="I138" s="3">
        <v>-72809.7201974698</v>
      </c>
      <c r="J138" s="3">
        <v>-72809.7201974698</v>
      </c>
      <c r="K138" s="3">
        <v>-170.514365084121</v>
      </c>
      <c r="L138" s="3">
        <v>-170.514365084121</v>
      </c>
      <c r="M138" s="3">
        <v>-170.514365084121</v>
      </c>
      <c r="N138" s="3">
        <v>-72639.2058323857</v>
      </c>
      <c r="O138" s="3">
        <v>-72639.2058323857</v>
      </c>
      <c r="P138" s="3">
        <v>-72639.2058323857</v>
      </c>
      <c r="Q138" s="3">
        <v>0.0</v>
      </c>
      <c r="R138" s="3">
        <v>0.0</v>
      </c>
      <c r="S138" s="3">
        <v>0.0</v>
      </c>
      <c r="T138" s="3">
        <v>-34762.8826735663</v>
      </c>
    </row>
    <row r="139">
      <c r="A139" s="3">
        <v>137.0</v>
      </c>
      <c r="B139" s="4">
        <v>42476.0</v>
      </c>
      <c r="C139" s="3">
        <v>37970.5585471657</v>
      </c>
      <c r="D139" s="3">
        <v>-119944.097764423</v>
      </c>
      <c r="E139" s="3">
        <v>55521.431974136</v>
      </c>
      <c r="F139" s="3">
        <v>37970.5585471657</v>
      </c>
      <c r="G139" s="3">
        <v>37970.5585471657</v>
      </c>
      <c r="H139" s="3">
        <v>-70274.2494685212</v>
      </c>
      <c r="I139" s="3">
        <v>-70274.2494685212</v>
      </c>
      <c r="J139" s="3">
        <v>-70274.2494685212</v>
      </c>
      <c r="K139" s="3">
        <v>789.856236605742</v>
      </c>
      <c r="L139" s="3">
        <v>789.856236605742</v>
      </c>
      <c r="M139" s="3">
        <v>789.856236605742</v>
      </c>
      <c r="N139" s="3">
        <v>-71064.1057051269</v>
      </c>
      <c r="O139" s="3">
        <v>-71064.1057051269</v>
      </c>
      <c r="P139" s="3">
        <v>-71064.1057051269</v>
      </c>
      <c r="Q139" s="3">
        <v>0.0</v>
      </c>
      <c r="R139" s="3">
        <v>0.0</v>
      </c>
      <c r="S139" s="3">
        <v>0.0</v>
      </c>
      <c r="T139" s="3">
        <v>-32303.6909213554</v>
      </c>
    </row>
    <row r="140">
      <c r="A140" s="3">
        <v>138.0</v>
      </c>
      <c r="B140" s="4">
        <v>42477.0</v>
      </c>
      <c r="C140" s="3">
        <v>37894.279570428</v>
      </c>
      <c r="D140" s="3">
        <v>-122756.086715544</v>
      </c>
      <c r="E140" s="3">
        <v>56490.9801983036</v>
      </c>
      <c r="F140" s="3">
        <v>37894.279570428</v>
      </c>
      <c r="G140" s="3">
        <v>37894.279570428</v>
      </c>
      <c r="H140" s="3">
        <v>-70192.6459023189</v>
      </c>
      <c r="I140" s="3">
        <v>-70192.6459023189</v>
      </c>
      <c r="J140" s="3">
        <v>-70192.6459023189</v>
      </c>
      <c r="K140" s="3">
        <v>-804.257528578517</v>
      </c>
      <c r="L140" s="3">
        <v>-804.257528578517</v>
      </c>
      <c r="M140" s="3">
        <v>-804.257528578517</v>
      </c>
      <c r="N140" s="3">
        <v>-69388.3883737404</v>
      </c>
      <c r="O140" s="3">
        <v>-69388.3883737404</v>
      </c>
      <c r="P140" s="3">
        <v>-69388.3883737404</v>
      </c>
      <c r="Q140" s="3">
        <v>0.0</v>
      </c>
      <c r="R140" s="3">
        <v>0.0</v>
      </c>
      <c r="S140" s="3">
        <v>0.0</v>
      </c>
      <c r="T140" s="3">
        <v>-32298.3663318909</v>
      </c>
    </row>
    <row r="141">
      <c r="A141" s="3">
        <v>139.0</v>
      </c>
      <c r="B141" s="4">
        <v>42478.0</v>
      </c>
      <c r="C141" s="3">
        <v>37818.0005936902</v>
      </c>
      <c r="D141" s="3">
        <v>-117389.217880807</v>
      </c>
      <c r="E141" s="3">
        <v>59689.4163712108</v>
      </c>
      <c r="F141" s="3">
        <v>37818.0005936902</v>
      </c>
      <c r="G141" s="3">
        <v>37818.0005936902</v>
      </c>
      <c r="H141" s="3">
        <v>-66772.62216669</v>
      </c>
      <c r="I141" s="3">
        <v>-66772.62216669</v>
      </c>
      <c r="J141" s="3">
        <v>-66772.62216669</v>
      </c>
      <c r="K141" s="3">
        <v>817.027741809225</v>
      </c>
      <c r="L141" s="3">
        <v>817.027741809225</v>
      </c>
      <c r="M141" s="3">
        <v>817.027741809225</v>
      </c>
      <c r="N141" s="3">
        <v>-67589.6499084992</v>
      </c>
      <c r="O141" s="3">
        <v>-67589.6499084992</v>
      </c>
      <c r="P141" s="3">
        <v>-67589.6499084992</v>
      </c>
      <c r="Q141" s="3">
        <v>0.0</v>
      </c>
      <c r="R141" s="3">
        <v>0.0</v>
      </c>
      <c r="S141" s="3">
        <v>0.0</v>
      </c>
      <c r="T141" s="3">
        <v>-28954.6215729997</v>
      </c>
    </row>
    <row r="142">
      <c r="A142" s="3">
        <v>140.0</v>
      </c>
      <c r="B142" s="4">
        <v>42479.0</v>
      </c>
      <c r="C142" s="3">
        <v>37741.7216169525</v>
      </c>
      <c r="D142" s="3">
        <v>-112164.147957384</v>
      </c>
      <c r="E142" s="3">
        <v>59536.0134565862</v>
      </c>
      <c r="F142" s="3">
        <v>37741.7216169525</v>
      </c>
      <c r="G142" s="3">
        <v>37741.7216169525</v>
      </c>
      <c r="H142" s="3">
        <v>-65613.9991222755</v>
      </c>
      <c r="I142" s="3">
        <v>-65613.9991222755</v>
      </c>
      <c r="J142" s="3">
        <v>-65613.9991222755</v>
      </c>
      <c r="K142" s="3">
        <v>33.8097848255981</v>
      </c>
      <c r="L142" s="3">
        <v>33.8097848255981</v>
      </c>
      <c r="M142" s="3">
        <v>33.8097848255981</v>
      </c>
      <c r="N142" s="3">
        <v>-65647.8089071012</v>
      </c>
      <c r="O142" s="3">
        <v>-65647.8089071012</v>
      </c>
      <c r="P142" s="3">
        <v>-65647.8089071012</v>
      </c>
      <c r="Q142" s="3">
        <v>0.0</v>
      </c>
      <c r="R142" s="3">
        <v>0.0</v>
      </c>
      <c r="S142" s="3">
        <v>0.0</v>
      </c>
      <c r="T142" s="3">
        <v>-27872.277505323</v>
      </c>
    </row>
    <row r="143">
      <c r="A143" s="3">
        <v>141.0</v>
      </c>
      <c r="B143" s="4">
        <v>42480.0</v>
      </c>
      <c r="C143" s="3">
        <v>37665.4426402148</v>
      </c>
      <c r="D143" s="3">
        <v>-107664.492564155</v>
      </c>
      <c r="E143" s="3">
        <v>65063.9098825148</v>
      </c>
      <c r="F143" s="3">
        <v>37665.4426402148</v>
      </c>
      <c r="G143" s="3">
        <v>37665.4426402148</v>
      </c>
      <c r="H143" s="3">
        <v>-63272.896173466</v>
      </c>
      <c r="I143" s="3">
        <v>-63272.896173466</v>
      </c>
      <c r="J143" s="3">
        <v>-63272.896173466</v>
      </c>
      <c r="K143" s="3">
        <v>273.057967317069</v>
      </c>
      <c r="L143" s="3">
        <v>273.057967317069</v>
      </c>
      <c r="M143" s="3">
        <v>273.057967317069</v>
      </c>
      <c r="N143" s="3">
        <v>-63545.9541407831</v>
      </c>
      <c r="O143" s="3">
        <v>-63545.9541407831</v>
      </c>
      <c r="P143" s="3">
        <v>-63545.9541407831</v>
      </c>
      <c r="Q143" s="3">
        <v>0.0</v>
      </c>
      <c r="R143" s="3">
        <v>0.0</v>
      </c>
      <c r="S143" s="3">
        <v>0.0</v>
      </c>
      <c r="T143" s="3">
        <v>-25607.4535332512</v>
      </c>
    </row>
    <row r="144">
      <c r="A144" s="3">
        <v>142.0</v>
      </c>
      <c r="B144" s="4">
        <v>42481.0</v>
      </c>
      <c r="C144" s="3">
        <v>37589.1636634771</v>
      </c>
      <c r="D144" s="3">
        <v>-108387.029506202</v>
      </c>
      <c r="E144" s="3">
        <v>63403.4251543147</v>
      </c>
      <c r="F144" s="3">
        <v>37589.1636634771</v>
      </c>
      <c r="G144" s="3">
        <v>37589.1636634771</v>
      </c>
      <c r="H144" s="3">
        <v>-62210.0682222498</v>
      </c>
      <c r="I144" s="3">
        <v>-62210.0682222498</v>
      </c>
      <c r="J144" s="3">
        <v>-62210.0682222498</v>
      </c>
      <c r="K144" s="3">
        <v>-938.979836894455</v>
      </c>
      <c r="L144" s="3">
        <v>-938.979836894455</v>
      </c>
      <c r="M144" s="3">
        <v>-938.979836894455</v>
      </c>
      <c r="N144" s="3">
        <v>-61271.0883853554</v>
      </c>
      <c r="O144" s="3">
        <v>-61271.0883853554</v>
      </c>
      <c r="P144" s="3">
        <v>-61271.0883853554</v>
      </c>
      <c r="Q144" s="3">
        <v>0.0</v>
      </c>
      <c r="R144" s="3">
        <v>0.0</v>
      </c>
      <c r="S144" s="3">
        <v>0.0</v>
      </c>
      <c r="T144" s="3">
        <v>-24620.9045587727</v>
      </c>
    </row>
    <row r="145">
      <c r="A145" s="3">
        <v>143.0</v>
      </c>
      <c r="B145" s="4">
        <v>42482.0</v>
      </c>
      <c r="C145" s="3">
        <v>37512.8846867393</v>
      </c>
      <c r="D145" s="3">
        <v>-104825.42876294</v>
      </c>
      <c r="E145" s="3">
        <v>70221.8185072732</v>
      </c>
      <c r="F145" s="3">
        <v>37512.8846867393</v>
      </c>
      <c r="G145" s="3">
        <v>37512.8846867393</v>
      </c>
      <c r="H145" s="3">
        <v>-58985.2621311353</v>
      </c>
      <c r="I145" s="3">
        <v>-58985.2621311353</v>
      </c>
      <c r="J145" s="3">
        <v>-58985.2621311353</v>
      </c>
      <c r="K145" s="3">
        <v>-170.514365084533</v>
      </c>
      <c r="L145" s="3">
        <v>-170.514365084533</v>
      </c>
      <c r="M145" s="3">
        <v>-170.514365084533</v>
      </c>
      <c r="N145" s="3">
        <v>-58814.7477660507</v>
      </c>
      <c r="O145" s="3">
        <v>-58814.7477660507</v>
      </c>
      <c r="P145" s="3">
        <v>-58814.7477660507</v>
      </c>
      <c r="Q145" s="3">
        <v>0.0</v>
      </c>
      <c r="R145" s="3">
        <v>0.0</v>
      </c>
      <c r="S145" s="3">
        <v>0.0</v>
      </c>
      <c r="T145" s="3">
        <v>-21472.3774443959</v>
      </c>
    </row>
    <row r="146">
      <c r="A146" s="3">
        <v>144.0</v>
      </c>
      <c r="B146" s="4">
        <v>42483.0</v>
      </c>
      <c r="C146" s="3">
        <v>37436.6057100016</v>
      </c>
      <c r="D146" s="3">
        <v>-106943.878350507</v>
      </c>
      <c r="E146" s="3">
        <v>64424.6077295949</v>
      </c>
      <c r="F146" s="3">
        <v>37436.6057100016</v>
      </c>
      <c r="G146" s="3">
        <v>37436.6057100016</v>
      </c>
      <c r="H146" s="3">
        <v>-55383.6235395097</v>
      </c>
      <c r="I146" s="3">
        <v>-55383.6235395097</v>
      </c>
      <c r="J146" s="3">
        <v>-55383.6235395097</v>
      </c>
      <c r="K146" s="3">
        <v>789.856236607053</v>
      </c>
      <c r="L146" s="3">
        <v>789.856236607053</v>
      </c>
      <c r="M146" s="3">
        <v>789.856236607053</v>
      </c>
      <c r="N146" s="3">
        <v>-56173.4797761167</v>
      </c>
      <c r="O146" s="3">
        <v>-56173.4797761167</v>
      </c>
      <c r="P146" s="3">
        <v>-56173.4797761167</v>
      </c>
      <c r="Q146" s="3">
        <v>0.0</v>
      </c>
      <c r="R146" s="3">
        <v>0.0</v>
      </c>
      <c r="S146" s="3">
        <v>0.0</v>
      </c>
      <c r="T146" s="3">
        <v>-17947.017829508</v>
      </c>
    </row>
    <row r="147">
      <c r="A147" s="3">
        <v>145.0</v>
      </c>
      <c r="B147" s="4">
        <v>42484.0</v>
      </c>
      <c r="C147" s="3">
        <v>37360.3267332639</v>
      </c>
      <c r="D147" s="3">
        <v>-104523.459508132</v>
      </c>
      <c r="E147" s="3">
        <v>67898.0860798721</v>
      </c>
      <c r="F147" s="3">
        <v>37360.3267332639</v>
      </c>
      <c r="G147" s="3">
        <v>37360.3267332639</v>
      </c>
      <c r="H147" s="3">
        <v>-54153.4249002519</v>
      </c>
      <c r="I147" s="3">
        <v>-54153.4249002519</v>
      </c>
      <c r="J147" s="3">
        <v>-54153.4249002519</v>
      </c>
      <c r="K147" s="3">
        <v>-804.257528577097</v>
      </c>
      <c r="L147" s="3">
        <v>-804.257528577097</v>
      </c>
      <c r="M147" s="3">
        <v>-804.257528577097</v>
      </c>
      <c r="N147" s="3">
        <v>-53349.1673716748</v>
      </c>
      <c r="O147" s="3">
        <v>-53349.1673716748</v>
      </c>
      <c r="P147" s="3">
        <v>-53349.1673716748</v>
      </c>
      <c r="Q147" s="3">
        <v>0.0</v>
      </c>
      <c r="R147" s="3">
        <v>0.0</v>
      </c>
      <c r="S147" s="3">
        <v>0.0</v>
      </c>
      <c r="T147" s="3">
        <v>-16793.098166988</v>
      </c>
    </row>
    <row r="148">
      <c r="A148" s="3">
        <v>146.0</v>
      </c>
      <c r="B148" s="4">
        <v>42485.0</v>
      </c>
      <c r="C148" s="3">
        <v>37284.0477565261</v>
      </c>
      <c r="D148" s="3">
        <v>-102769.737680589</v>
      </c>
      <c r="E148" s="3">
        <v>73107.8861163144</v>
      </c>
      <c r="F148" s="3">
        <v>37284.0477565261</v>
      </c>
      <c r="G148" s="3">
        <v>37284.0477565261</v>
      </c>
      <c r="H148" s="3">
        <v>-49532.1633324573</v>
      </c>
      <c r="I148" s="3">
        <v>-49532.1633324573</v>
      </c>
      <c r="J148" s="3">
        <v>-49532.1633324573</v>
      </c>
      <c r="K148" s="3">
        <v>817.027741809802</v>
      </c>
      <c r="L148" s="3">
        <v>817.027741809802</v>
      </c>
      <c r="M148" s="3">
        <v>817.027741809802</v>
      </c>
      <c r="N148" s="3">
        <v>-50349.1910742671</v>
      </c>
      <c r="O148" s="3">
        <v>-50349.1910742671</v>
      </c>
      <c r="P148" s="3">
        <v>-50349.1910742671</v>
      </c>
      <c r="Q148" s="3">
        <v>0.0</v>
      </c>
      <c r="R148" s="3">
        <v>0.0</v>
      </c>
      <c r="S148" s="3">
        <v>0.0</v>
      </c>
      <c r="T148" s="3">
        <v>-12248.1155759311</v>
      </c>
    </row>
    <row r="149">
      <c r="A149" s="3">
        <v>147.0</v>
      </c>
      <c r="B149" s="4">
        <v>42486.0</v>
      </c>
      <c r="C149" s="3">
        <v>37207.7687797884</v>
      </c>
      <c r="D149" s="3">
        <v>-96940.370553005</v>
      </c>
      <c r="E149" s="3">
        <v>76786.5408722344</v>
      </c>
      <c r="F149" s="3">
        <v>37207.7687797884</v>
      </c>
      <c r="G149" s="3">
        <v>37207.7687797884</v>
      </c>
      <c r="H149" s="3">
        <v>-47152.6159112689</v>
      </c>
      <c r="I149" s="3">
        <v>-47152.6159112689</v>
      </c>
      <c r="J149" s="3">
        <v>-47152.6159112689</v>
      </c>
      <c r="K149" s="3">
        <v>33.8097848240225</v>
      </c>
      <c r="L149" s="3">
        <v>33.8097848240225</v>
      </c>
      <c r="M149" s="3">
        <v>33.8097848240225</v>
      </c>
      <c r="N149" s="3">
        <v>-47186.4256960929</v>
      </c>
      <c r="O149" s="3">
        <v>-47186.4256960929</v>
      </c>
      <c r="P149" s="3">
        <v>-47186.4256960929</v>
      </c>
      <c r="Q149" s="3">
        <v>0.0</v>
      </c>
      <c r="R149" s="3">
        <v>0.0</v>
      </c>
      <c r="S149" s="3">
        <v>0.0</v>
      </c>
      <c r="T149" s="3">
        <v>-9944.84713148049</v>
      </c>
    </row>
    <row r="150">
      <c r="A150" s="3">
        <v>148.0</v>
      </c>
      <c r="B150" s="4">
        <v>42487.0</v>
      </c>
      <c r="C150" s="3">
        <v>37131.4898030507</v>
      </c>
      <c r="D150" s="3">
        <v>-95433.2027924664</v>
      </c>
      <c r="E150" s="3">
        <v>76938.1448521889</v>
      </c>
      <c r="F150" s="3">
        <v>37131.4898030507</v>
      </c>
      <c r="G150" s="3">
        <v>37131.4898030507</v>
      </c>
      <c r="H150" s="3">
        <v>-43606.0150430282</v>
      </c>
      <c r="I150" s="3">
        <v>-43606.0150430282</v>
      </c>
      <c r="J150" s="3">
        <v>-43606.0150430282</v>
      </c>
      <c r="K150" s="3">
        <v>273.057967319265</v>
      </c>
      <c r="L150" s="3">
        <v>273.057967319265</v>
      </c>
      <c r="M150" s="3">
        <v>273.057967319265</v>
      </c>
      <c r="N150" s="3">
        <v>-43879.0730103474</v>
      </c>
      <c r="O150" s="3">
        <v>-43879.0730103474</v>
      </c>
      <c r="P150" s="3">
        <v>-43879.0730103474</v>
      </c>
      <c r="Q150" s="3">
        <v>0.0</v>
      </c>
      <c r="R150" s="3">
        <v>0.0</v>
      </c>
      <c r="S150" s="3">
        <v>0.0</v>
      </c>
      <c r="T150" s="3">
        <v>-6474.52523997748</v>
      </c>
    </row>
    <row r="151">
      <c r="A151" s="3">
        <v>149.0</v>
      </c>
      <c r="B151" s="4">
        <v>42488.0</v>
      </c>
      <c r="C151" s="3">
        <v>37055.210826313</v>
      </c>
      <c r="D151" s="3">
        <v>-89020.9122849325</v>
      </c>
      <c r="E151" s="3">
        <v>86739.6354870821</v>
      </c>
      <c r="F151" s="3">
        <v>37055.210826313</v>
      </c>
      <c r="G151" s="3">
        <v>37055.210826313</v>
      </c>
      <c r="H151" s="3">
        <v>-41389.3161237037</v>
      </c>
      <c r="I151" s="3">
        <v>-41389.3161237037</v>
      </c>
      <c r="J151" s="3">
        <v>-41389.3161237037</v>
      </c>
      <c r="K151" s="3">
        <v>-938.979836893203</v>
      </c>
      <c r="L151" s="3">
        <v>-938.979836893203</v>
      </c>
      <c r="M151" s="3">
        <v>-938.979836893203</v>
      </c>
      <c r="N151" s="3">
        <v>-40450.3362868104</v>
      </c>
      <c r="O151" s="3">
        <v>-40450.3362868104</v>
      </c>
      <c r="P151" s="3">
        <v>-40450.3362868104</v>
      </c>
      <c r="Q151" s="3">
        <v>0.0</v>
      </c>
      <c r="R151" s="3">
        <v>0.0</v>
      </c>
      <c r="S151" s="3">
        <v>0.0</v>
      </c>
      <c r="T151" s="3">
        <v>-4334.10529739069</v>
      </c>
    </row>
    <row r="152">
      <c r="A152" s="3">
        <v>150.0</v>
      </c>
      <c r="B152" s="4">
        <v>42489.0</v>
      </c>
      <c r="C152" s="3">
        <v>36978.9318495752</v>
      </c>
      <c r="D152" s="3">
        <v>-86608.4912951545</v>
      </c>
      <c r="E152" s="3">
        <v>89323.4565866053</v>
      </c>
      <c r="F152" s="3">
        <v>36978.9318495752</v>
      </c>
      <c r="G152" s="3">
        <v>36978.9318495752</v>
      </c>
      <c r="H152" s="3">
        <v>-37098.4613420417</v>
      </c>
      <c r="I152" s="3">
        <v>-37098.4613420417</v>
      </c>
      <c r="J152" s="3">
        <v>-37098.4613420417</v>
      </c>
      <c r="K152" s="3">
        <v>-170.514365084946</v>
      </c>
      <c r="L152" s="3">
        <v>-170.514365084946</v>
      </c>
      <c r="M152" s="3">
        <v>-170.514365084946</v>
      </c>
      <c r="N152" s="3">
        <v>-36927.9469769567</v>
      </c>
      <c r="O152" s="3">
        <v>-36927.9469769567</v>
      </c>
      <c r="P152" s="3">
        <v>-36927.9469769567</v>
      </c>
      <c r="Q152" s="3">
        <v>0.0</v>
      </c>
      <c r="R152" s="3">
        <v>0.0</v>
      </c>
      <c r="S152" s="3">
        <v>0.0</v>
      </c>
      <c r="T152" s="3">
        <v>-119.529492466463</v>
      </c>
    </row>
    <row r="153">
      <c r="A153" s="3">
        <v>151.0</v>
      </c>
      <c r="B153" s="4">
        <v>42490.0</v>
      </c>
      <c r="C153" s="3">
        <v>36902.6528728375</v>
      </c>
      <c r="D153" s="3">
        <v>-82818.2060184932</v>
      </c>
      <c r="E153" s="3">
        <v>85779.2846009708</v>
      </c>
      <c r="F153" s="3">
        <v>36902.6528728375</v>
      </c>
      <c r="G153" s="3">
        <v>36902.6528728375</v>
      </c>
      <c r="H153" s="3">
        <v>-32553.7016070632</v>
      </c>
      <c r="I153" s="3">
        <v>-32553.7016070632</v>
      </c>
      <c r="J153" s="3">
        <v>-32553.7016070632</v>
      </c>
      <c r="K153" s="3">
        <v>789.856236603792</v>
      </c>
      <c r="L153" s="3">
        <v>789.856236603792</v>
      </c>
      <c r="M153" s="3">
        <v>789.856236603792</v>
      </c>
      <c r="N153" s="3">
        <v>-33343.557843667</v>
      </c>
      <c r="O153" s="3">
        <v>-33343.557843667</v>
      </c>
      <c r="P153" s="3">
        <v>-33343.557843667</v>
      </c>
      <c r="Q153" s="3">
        <v>0.0</v>
      </c>
      <c r="R153" s="3">
        <v>0.0</v>
      </c>
      <c r="S153" s="3">
        <v>0.0</v>
      </c>
      <c r="T153" s="3">
        <v>4348.95126577425</v>
      </c>
    </row>
    <row r="154">
      <c r="A154" s="3">
        <v>152.0</v>
      </c>
      <c r="B154" s="4">
        <v>42491.0</v>
      </c>
      <c r="C154" s="3">
        <v>36826.3738960998</v>
      </c>
      <c r="D154" s="3">
        <v>-83263.6099686828</v>
      </c>
      <c r="E154" s="3">
        <v>94339.357117944</v>
      </c>
      <c r="F154" s="3">
        <v>36826.3738960998</v>
      </c>
      <c r="G154" s="3">
        <v>36826.3738960998</v>
      </c>
      <c r="H154" s="3">
        <v>-30536.2779134461</v>
      </c>
      <c r="I154" s="3">
        <v>-30536.2779134461</v>
      </c>
      <c r="J154" s="3">
        <v>-30536.2779134461</v>
      </c>
      <c r="K154" s="3">
        <v>-804.257528579314</v>
      </c>
      <c r="L154" s="3">
        <v>-804.257528579314</v>
      </c>
      <c r="M154" s="3">
        <v>-804.257528579314</v>
      </c>
      <c r="N154" s="3">
        <v>-29732.0203848668</v>
      </c>
      <c r="O154" s="3">
        <v>-29732.0203848668</v>
      </c>
      <c r="P154" s="3">
        <v>-29732.0203848668</v>
      </c>
      <c r="Q154" s="3">
        <v>0.0</v>
      </c>
      <c r="R154" s="3">
        <v>0.0</v>
      </c>
      <c r="S154" s="3">
        <v>0.0</v>
      </c>
      <c r="T154" s="3">
        <v>6290.09598265364</v>
      </c>
    </row>
    <row r="155">
      <c r="A155" s="3">
        <v>153.0</v>
      </c>
      <c r="B155" s="4">
        <v>42492.0</v>
      </c>
      <c r="C155" s="3">
        <v>36750.094919362</v>
      </c>
      <c r="D155" s="3">
        <v>-76014.3050118694</v>
      </c>
      <c r="E155" s="3">
        <v>106146.742268314</v>
      </c>
      <c r="F155" s="3">
        <v>36750.094919362</v>
      </c>
      <c r="G155" s="3">
        <v>36750.094919362</v>
      </c>
      <c r="H155" s="3">
        <v>-25313.5396632531</v>
      </c>
      <c r="I155" s="3">
        <v>-25313.5396632531</v>
      </c>
      <c r="J155" s="3">
        <v>-25313.5396632531</v>
      </c>
      <c r="K155" s="3">
        <v>817.027741808805</v>
      </c>
      <c r="L155" s="3">
        <v>817.027741808805</v>
      </c>
      <c r="M155" s="3">
        <v>817.027741808805</v>
      </c>
      <c r="N155" s="3">
        <v>-26130.5674050619</v>
      </c>
      <c r="O155" s="3">
        <v>-26130.5674050619</v>
      </c>
      <c r="P155" s="3">
        <v>-26130.5674050619</v>
      </c>
      <c r="Q155" s="3">
        <v>0.0</v>
      </c>
      <c r="R155" s="3">
        <v>0.0</v>
      </c>
      <c r="S155" s="3">
        <v>0.0</v>
      </c>
      <c r="T155" s="3">
        <v>11436.5552561089</v>
      </c>
    </row>
    <row r="156">
      <c r="A156" s="3">
        <v>154.0</v>
      </c>
      <c r="B156" s="4">
        <v>42493.0</v>
      </c>
      <c r="C156" s="3">
        <v>36673.8159426243</v>
      </c>
      <c r="D156" s="3">
        <v>-71666.738412921</v>
      </c>
      <c r="E156" s="3">
        <v>103811.70900509</v>
      </c>
      <c r="F156" s="3">
        <v>36673.8159426243</v>
      </c>
      <c r="G156" s="3">
        <v>36673.8159426243</v>
      </c>
      <c r="H156" s="3">
        <v>-22544.1141854859</v>
      </c>
      <c r="I156" s="3">
        <v>-22544.1141854859</v>
      </c>
      <c r="J156" s="3">
        <v>-22544.1141854859</v>
      </c>
      <c r="K156" s="3">
        <v>33.809784826883</v>
      </c>
      <c r="L156" s="3">
        <v>33.809784826883</v>
      </c>
      <c r="M156" s="3">
        <v>33.809784826883</v>
      </c>
      <c r="N156" s="3">
        <v>-22577.9239703128</v>
      </c>
      <c r="O156" s="3">
        <v>-22577.9239703128</v>
      </c>
      <c r="P156" s="3">
        <v>-22577.9239703128</v>
      </c>
      <c r="Q156" s="3">
        <v>0.0</v>
      </c>
      <c r="R156" s="3">
        <v>0.0</v>
      </c>
      <c r="S156" s="3">
        <v>0.0</v>
      </c>
      <c r="T156" s="3">
        <v>14129.7017571384</v>
      </c>
    </row>
    <row r="157">
      <c r="A157" s="3">
        <v>155.0</v>
      </c>
      <c r="B157" s="4">
        <v>42494.0</v>
      </c>
      <c r="C157" s="3">
        <v>36597.5369658866</v>
      </c>
      <c r="D157" s="3">
        <v>-70761.8823568841</v>
      </c>
      <c r="E157" s="3">
        <v>106903.15303686</v>
      </c>
      <c r="F157" s="3">
        <v>36597.5369658866</v>
      </c>
      <c r="G157" s="3">
        <v>36597.5369658866</v>
      </c>
      <c r="H157" s="3">
        <v>-18840.3137184582</v>
      </c>
      <c r="I157" s="3">
        <v>-18840.3137184582</v>
      </c>
      <c r="J157" s="3">
        <v>-18840.3137184582</v>
      </c>
      <c r="K157" s="3">
        <v>273.057967317502</v>
      </c>
      <c r="L157" s="3">
        <v>273.057967317502</v>
      </c>
      <c r="M157" s="3">
        <v>273.057967317502</v>
      </c>
      <c r="N157" s="3">
        <v>-19113.3716857757</v>
      </c>
      <c r="O157" s="3">
        <v>-19113.3716857757</v>
      </c>
      <c r="P157" s="3">
        <v>-19113.3716857757</v>
      </c>
      <c r="Q157" s="3">
        <v>0.0</v>
      </c>
      <c r="R157" s="3">
        <v>0.0</v>
      </c>
      <c r="S157" s="3">
        <v>0.0</v>
      </c>
      <c r="T157" s="3">
        <v>17757.2232474283</v>
      </c>
    </row>
    <row r="158">
      <c r="A158" s="3">
        <v>156.0</v>
      </c>
      <c r="B158" s="4">
        <v>42495.0</v>
      </c>
      <c r="C158" s="3">
        <v>36521.2579891489</v>
      </c>
      <c r="D158" s="3">
        <v>-67185.2667022826</v>
      </c>
      <c r="E158" s="3">
        <v>107907.204976075</v>
      </c>
      <c r="F158" s="3">
        <v>36521.2579891489</v>
      </c>
      <c r="G158" s="3">
        <v>36521.2579891489</v>
      </c>
      <c r="H158" s="3">
        <v>-16714.7720599697</v>
      </c>
      <c r="I158" s="3">
        <v>-16714.7720599697</v>
      </c>
      <c r="J158" s="3">
        <v>-16714.7720599697</v>
      </c>
      <c r="K158" s="3">
        <v>-938.979836891952</v>
      </c>
      <c r="L158" s="3">
        <v>-938.979836891952</v>
      </c>
      <c r="M158" s="3">
        <v>-938.979836891952</v>
      </c>
      <c r="N158" s="3">
        <v>-15775.7922230777</v>
      </c>
      <c r="O158" s="3">
        <v>-15775.7922230777</v>
      </c>
      <c r="P158" s="3">
        <v>-15775.7922230777</v>
      </c>
      <c r="Q158" s="3">
        <v>0.0</v>
      </c>
      <c r="R158" s="3">
        <v>0.0</v>
      </c>
      <c r="S158" s="3">
        <v>0.0</v>
      </c>
      <c r="T158" s="3">
        <v>19806.4859291791</v>
      </c>
    </row>
    <row r="159">
      <c r="A159" s="3">
        <v>157.0</v>
      </c>
      <c r="B159" s="4">
        <v>42496.0</v>
      </c>
      <c r="C159" s="3">
        <v>36444.9790124111</v>
      </c>
      <c r="D159" s="3">
        <v>-70464.5171629273</v>
      </c>
      <c r="E159" s="3">
        <v>114130.596355233</v>
      </c>
      <c r="F159" s="3">
        <v>36444.9790124111</v>
      </c>
      <c r="G159" s="3">
        <v>36444.9790124111</v>
      </c>
      <c r="H159" s="3">
        <v>-12773.2306494926</v>
      </c>
      <c r="I159" s="3">
        <v>-12773.2306494926</v>
      </c>
      <c r="J159" s="3">
        <v>-12773.2306494926</v>
      </c>
      <c r="K159" s="3">
        <v>-170.514365085358</v>
      </c>
      <c r="L159" s="3">
        <v>-170.514365085358</v>
      </c>
      <c r="M159" s="3">
        <v>-170.514365085358</v>
      </c>
      <c r="N159" s="3">
        <v>-12602.7162844072</v>
      </c>
      <c r="O159" s="3">
        <v>-12602.7162844072</v>
      </c>
      <c r="P159" s="3">
        <v>-12602.7162844072</v>
      </c>
      <c r="Q159" s="3">
        <v>0.0</v>
      </c>
      <c r="R159" s="3">
        <v>0.0</v>
      </c>
      <c r="S159" s="3">
        <v>0.0</v>
      </c>
      <c r="T159" s="3">
        <v>23671.7483629185</v>
      </c>
    </row>
    <row r="160">
      <c r="A160" s="3">
        <v>158.0</v>
      </c>
      <c r="B160" s="4">
        <v>42497.0</v>
      </c>
      <c r="C160" s="3">
        <v>36368.7000356734</v>
      </c>
      <c r="D160" s="3">
        <v>-64801.2914828501</v>
      </c>
      <c r="E160" s="3">
        <v>121910.776232498</v>
      </c>
      <c r="F160" s="3">
        <v>36368.7000356734</v>
      </c>
      <c r="G160" s="3">
        <v>36368.7000356734</v>
      </c>
      <c r="H160" s="3">
        <v>-8839.54748804557</v>
      </c>
      <c r="I160" s="3">
        <v>-8839.54748804557</v>
      </c>
      <c r="J160" s="3">
        <v>-8839.54748804557</v>
      </c>
      <c r="K160" s="3">
        <v>789.856236609014</v>
      </c>
      <c r="L160" s="3">
        <v>789.856236609014</v>
      </c>
      <c r="M160" s="3">
        <v>789.856236609014</v>
      </c>
      <c r="N160" s="3">
        <v>-9629.40372465458</v>
      </c>
      <c r="O160" s="3">
        <v>-9629.40372465458</v>
      </c>
      <c r="P160" s="3">
        <v>-9629.40372465458</v>
      </c>
      <c r="Q160" s="3">
        <v>0.0</v>
      </c>
      <c r="R160" s="3">
        <v>0.0</v>
      </c>
      <c r="S160" s="3">
        <v>0.0</v>
      </c>
      <c r="T160" s="3">
        <v>27529.1525476278</v>
      </c>
    </row>
    <row r="161">
      <c r="A161" s="3">
        <v>159.0</v>
      </c>
      <c r="B161" s="4">
        <v>42498.0</v>
      </c>
      <c r="C161" s="3">
        <v>36292.4210589357</v>
      </c>
      <c r="D161" s="3">
        <v>-57797.8353662364</v>
      </c>
      <c r="E161" s="3">
        <v>120340.739148362</v>
      </c>
      <c r="F161" s="3">
        <v>36292.4210589357</v>
      </c>
      <c r="G161" s="3">
        <v>36292.4210589357</v>
      </c>
      <c r="H161" s="3">
        <v>-7692.23691824116</v>
      </c>
      <c r="I161" s="3">
        <v>-7692.23691824116</v>
      </c>
      <c r="J161" s="3">
        <v>-7692.23691824116</v>
      </c>
      <c r="K161" s="3">
        <v>-804.257528577894</v>
      </c>
      <c r="L161" s="3">
        <v>-804.257528577894</v>
      </c>
      <c r="M161" s="3">
        <v>-804.257528577894</v>
      </c>
      <c r="N161" s="3">
        <v>-6887.97938966327</v>
      </c>
      <c r="O161" s="3">
        <v>-6887.97938966327</v>
      </c>
      <c r="P161" s="3">
        <v>-6887.97938966327</v>
      </c>
      <c r="Q161" s="3">
        <v>0.0</v>
      </c>
      <c r="R161" s="3">
        <v>0.0</v>
      </c>
      <c r="S161" s="3">
        <v>0.0</v>
      </c>
      <c r="T161" s="3">
        <v>28600.1841406945</v>
      </c>
    </row>
    <row r="162">
      <c r="A162" s="3">
        <v>160.0</v>
      </c>
      <c r="B162" s="4">
        <v>42499.0</v>
      </c>
      <c r="C162" s="3">
        <v>36216.1420821979</v>
      </c>
      <c r="D162" s="3">
        <v>-55817.4240498907</v>
      </c>
      <c r="E162" s="3">
        <v>119268.374553981</v>
      </c>
      <c r="F162" s="3">
        <v>36216.1420821979</v>
      </c>
      <c r="G162" s="3">
        <v>36216.1420821979</v>
      </c>
      <c r="H162" s="3">
        <v>-3589.61966817457</v>
      </c>
      <c r="I162" s="3">
        <v>-3589.61966817457</v>
      </c>
      <c r="J162" s="3">
        <v>-3589.61966817457</v>
      </c>
      <c r="K162" s="3">
        <v>817.027741809381</v>
      </c>
      <c r="L162" s="3">
        <v>817.027741809381</v>
      </c>
      <c r="M162" s="3">
        <v>817.027741809381</v>
      </c>
      <c r="N162" s="3">
        <v>-4406.64740998396</v>
      </c>
      <c r="O162" s="3">
        <v>-4406.64740998396</v>
      </c>
      <c r="P162" s="3">
        <v>-4406.64740998396</v>
      </c>
      <c r="Q162" s="3">
        <v>0.0</v>
      </c>
      <c r="R162" s="3">
        <v>0.0</v>
      </c>
      <c r="S162" s="3">
        <v>0.0</v>
      </c>
      <c r="T162" s="3">
        <v>32626.5224140234</v>
      </c>
    </row>
    <row r="163">
      <c r="A163" s="3">
        <v>161.0</v>
      </c>
      <c r="B163" s="4">
        <v>42500.0</v>
      </c>
      <c r="C163" s="3">
        <v>36139.8631054602</v>
      </c>
      <c r="D163" s="3">
        <v>-58468.7150905839</v>
      </c>
      <c r="E163" s="3">
        <v>122862.872660448</v>
      </c>
      <c r="F163" s="3">
        <v>36139.8631054602</v>
      </c>
      <c r="G163" s="3">
        <v>36139.8631054602</v>
      </c>
      <c r="H163" s="3">
        <v>-2175.19449464639</v>
      </c>
      <c r="I163" s="3">
        <v>-2175.19449464639</v>
      </c>
      <c r="J163" s="3">
        <v>-2175.19449464639</v>
      </c>
      <c r="K163" s="3">
        <v>33.8097848250916</v>
      </c>
      <c r="L163" s="3">
        <v>33.8097848250916</v>
      </c>
      <c r="M163" s="3">
        <v>33.8097848250916</v>
      </c>
      <c r="N163" s="3">
        <v>-2209.00427947148</v>
      </c>
      <c r="O163" s="3">
        <v>-2209.00427947148</v>
      </c>
      <c r="P163" s="3">
        <v>-2209.00427947148</v>
      </c>
      <c r="Q163" s="3">
        <v>0.0</v>
      </c>
      <c r="R163" s="3">
        <v>0.0</v>
      </c>
      <c r="S163" s="3">
        <v>0.0</v>
      </c>
      <c r="T163" s="3">
        <v>33964.6686108138</v>
      </c>
    </row>
    <row r="164">
      <c r="A164" s="3">
        <v>162.0</v>
      </c>
      <c r="B164" s="4">
        <v>42501.0</v>
      </c>
      <c r="C164" s="3">
        <v>36063.5841287225</v>
      </c>
      <c r="D164" s="3">
        <v>-52340.2627892212</v>
      </c>
      <c r="E164" s="3">
        <v>123725.800778029</v>
      </c>
      <c r="F164" s="3">
        <v>36063.5841287225</v>
      </c>
      <c r="G164" s="3">
        <v>36063.5841287225</v>
      </c>
      <c r="H164" s="3">
        <v>-40.4101545866004</v>
      </c>
      <c r="I164" s="3">
        <v>-40.4101545866004</v>
      </c>
      <c r="J164" s="3">
        <v>-40.4101545866004</v>
      </c>
      <c r="K164" s="3">
        <v>273.057967319698</v>
      </c>
      <c r="L164" s="3">
        <v>273.057967319698</v>
      </c>
      <c r="M164" s="3">
        <v>273.057967319698</v>
      </c>
      <c r="N164" s="3">
        <v>-313.468121906299</v>
      </c>
      <c r="O164" s="3">
        <v>-313.468121906299</v>
      </c>
      <c r="P164" s="3">
        <v>-313.468121906299</v>
      </c>
      <c r="Q164" s="3">
        <v>0.0</v>
      </c>
      <c r="R164" s="3">
        <v>0.0</v>
      </c>
      <c r="S164" s="3">
        <v>0.0</v>
      </c>
      <c r="T164" s="3">
        <v>36023.1739741359</v>
      </c>
    </row>
    <row r="165">
      <c r="A165" s="3">
        <v>163.0</v>
      </c>
      <c r="B165" s="4">
        <v>42502.0</v>
      </c>
      <c r="C165" s="3">
        <v>35987.3051519847</v>
      </c>
      <c r="D165" s="3">
        <v>-49087.254074165</v>
      </c>
      <c r="E165" s="3">
        <v>127715.884358164</v>
      </c>
      <c r="F165" s="3">
        <v>35987.3051519847</v>
      </c>
      <c r="G165" s="3">
        <v>35987.3051519847</v>
      </c>
      <c r="H165" s="3">
        <v>328.181965532816</v>
      </c>
      <c r="I165" s="3">
        <v>328.181965532816</v>
      </c>
      <c r="J165" s="3">
        <v>328.181965532816</v>
      </c>
      <c r="K165" s="3">
        <v>-938.979836891065</v>
      </c>
      <c r="L165" s="3">
        <v>-938.979836891065</v>
      </c>
      <c r="M165" s="3">
        <v>-938.979836891065</v>
      </c>
      <c r="N165" s="3">
        <v>1267.16180242388</v>
      </c>
      <c r="O165" s="3">
        <v>1267.16180242388</v>
      </c>
      <c r="P165" s="3">
        <v>1267.16180242388</v>
      </c>
      <c r="Q165" s="3">
        <v>0.0</v>
      </c>
      <c r="R165" s="3">
        <v>0.0</v>
      </c>
      <c r="S165" s="3">
        <v>0.0</v>
      </c>
      <c r="T165" s="3">
        <v>36315.4871175176</v>
      </c>
    </row>
    <row r="166">
      <c r="A166" s="3">
        <v>164.0</v>
      </c>
      <c r="B166" s="4">
        <v>42503.0</v>
      </c>
      <c r="C166" s="3">
        <v>35911.026175247</v>
      </c>
      <c r="D166" s="3">
        <v>-46796.2056984868</v>
      </c>
      <c r="E166" s="3">
        <v>132564.683282624</v>
      </c>
      <c r="F166" s="3">
        <v>35911.026175247</v>
      </c>
      <c r="G166" s="3">
        <v>35911.026175247</v>
      </c>
      <c r="H166" s="3">
        <v>2355.49060932038</v>
      </c>
      <c r="I166" s="3">
        <v>2355.49060932038</v>
      </c>
      <c r="J166" s="3">
        <v>2355.49060932038</v>
      </c>
      <c r="K166" s="3">
        <v>-170.514365082807</v>
      </c>
      <c r="L166" s="3">
        <v>-170.514365082807</v>
      </c>
      <c r="M166" s="3">
        <v>-170.514365082807</v>
      </c>
      <c r="N166" s="3">
        <v>2526.00497440319</v>
      </c>
      <c r="O166" s="3">
        <v>2526.00497440319</v>
      </c>
      <c r="P166" s="3">
        <v>2526.00497440319</v>
      </c>
      <c r="Q166" s="3">
        <v>0.0</v>
      </c>
      <c r="R166" s="3">
        <v>0.0</v>
      </c>
      <c r="S166" s="3">
        <v>0.0</v>
      </c>
      <c r="T166" s="3">
        <v>38266.5167845674</v>
      </c>
    </row>
    <row r="167">
      <c r="A167" s="3">
        <v>165.0</v>
      </c>
      <c r="B167" s="4">
        <v>42504.0</v>
      </c>
      <c r="C167" s="3">
        <v>35834.7471985093</v>
      </c>
      <c r="D167" s="3">
        <v>-43786.0111042961</v>
      </c>
      <c r="E167" s="3">
        <v>132215.015767005</v>
      </c>
      <c r="F167" s="3">
        <v>35834.7471985093</v>
      </c>
      <c r="G167" s="3">
        <v>35834.7471985093</v>
      </c>
      <c r="H167" s="3">
        <v>4252.10863371458</v>
      </c>
      <c r="I167" s="3">
        <v>4252.10863371458</v>
      </c>
      <c r="J167" s="3">
        <v>4252.10863371458</v>
      </c>
      <c r="K167" s="3">
        <v>789.856236605754</v>
      </c>
      <c r="L167" s="3">
        <v>789.856236605754</v>
      </c>
      <c r="M167" s="3">
        <v>789.856236605754</v>
      </c>
      <c r="N167" s="3">
        <v>3462.25239710883</v>
      </c>
      <c r="O167" s="3">
        <v>3462.25239710883</v>
      </c>
      <c r="P167" s="3">
        <v>3462.25239710883</v>
      </c>
      <c r="Q167" s="3">
        <v>0.0</v>
      </c>
      <c r="R167" s="3">
        <v>0.0</v>
      </c>
      <c r="S167" s="3">
        <v>0.0</v>
      </c>
      <c r="T167" s="3">
        <v>40086.8558322239</v>
      </c>
    </row>
    <row r="168">
      <c r="A168" s="3">
        <v>166.0</v>
      </c>
      <c r="B168" s="4">
        <v>42505.0</v>
      </c>
      <c r="C168" s="3">
        <v>35758.4682217716</v>
      </c>
      <c r="D168" s="3">
        <v>-44093.6958732741</v>
      </c>
      <c r="E168" s="3">
        <v>129799.167074497</v>
      </c>
      <c r="F168" s="3">
        <v>35758.4682217716</v>
      </c>
      <c r="G168" s="3">
        <v>35758.4682217716</v>
      </c>
      <c r="H168" s="3">
        <v>3276.91227193151</v>
      </c>
      <c r="I168" s="3">
        <v>3276.91227193151</v>
      </c>
      <c r="J168" s="3">
        <v>3276.91227193151</v>
      </c>
      <c r="K168" s="3">
        <v>-804.257528578624</v>
      </c>
      <c r="L168" s="3">
        <v>-804.257528578624</v>
      </c>
      <c r="M168" s="3">
        <v>-804.257528578624</v>
      </c>
      <c r="N168" s="3">
        <v>4081.16980051013</v>
      </c>
      <c r="O168" s="3">
        <v>4081.16980051013</v>
      </c>
      <c r="P168" s="3">
        <v>4081.16980051013</v>
      </c>
      <c r="Q168" s="3">
        <v>0.0</v>
      </c>
      <c r="R168" s="3">
        <v>0.0</v>
      </c>
      <c r="S168" s="3">
        <v>0.0</v>
      </c>
      <c r="T168" s="3">
        <v>39035.3804937031</v>
      </c>
    </row>
    <row r="169">
      <c r="A169" s="3">
        <v>167.0</v>
      </c>
      <c r="B169" s="4">
        <v>42506.0</v>
      </c>
      <c r="C169" s="3">
        <v>35682.1892450338</v>
      </c>
      <c r="D169" s="3">
        <v>-45661.5990496803</v>
      </c>
      <c r="E169" s="3">
        <v>129854.30100533</v>
      </c>
      <c r="F169" s="3">
        <v>35682.1892450338</v>
      </c>
      <c r="G169" s="3">
        <v>35682.1892450338</v>
      </c>
      <c r="H169" s="3">
        <v>5210.98052882013</v>
      </c>
      <c r="I169" s="3">
        <v>5210.98052882013</v>
      </c>
      <c r="J169" s="3">
        <v>5210.98052882013</v>
      </c>
      <c r="K169" s="3">
        <v>817.027741809958</v>
      </c>
      <c r="L169" s="3">
        <v>817.027741809958</v>
      </c>
      <c r="M169" s="3">
        <v>817.027741809958</v>
      </c>
      <c r="N169" s="3">
        <v>4393.95278701017</v>
      </c>
      <c r="O169" s="3">
        <v>4393.95278701017</v>
      </c>
      <c r="P169" s="3">
        <v>4393.95278701017</v>
      </c>
      <c r="Q169" s="3">
        <v>0.0</v>
      </c>
      <c r="R169" s="3">
        <v>0.0</v>
      </c>
      <c r="S169" s="3">
        <v>0.0</v>
      </c>
      <c r="T169" s="3">
        <v>40893.169773854</v>
      </c>
    </row>
    <row r="170">
      <c r="A170" s="3">
        <v>168.0</v>
      </c>
      <c r="B170" s="4">
        <v>42507.0</v>
      </c>
      <c r="C170" s="3">
        <v>35605.9102682961</v>
      </c>
      <c r="D170" s="3">
        <v>-46988.9839170721</v>
      </c>
      <c r="E170" s="3">
        <v>126061.305793796</v>
      </c>
      <c r="F170" s="3">
        <v>35605.9102682961</v>
      </c>
      <c r="G170" s="3">
        <v>35605.9102682961</v>
      </c>
      <c r="H170" s="3">
        <v>4451.24910233927</v>
      </c>
      <c r="I170" s="3">
        <v>4451.24910233927</v>
      </c>
      <c r="J170" s="3">
        <v>4451.24910233927</v>
      </c>
      <c r="K170" s="3">
        <v>33.8097848257338</v>
      </c>
      <c r="L170" s="3">
        <v>33.8097848257338</v>
      </c>
      <c r="M170" s="3">
        <v>33.8097848257338</v>
      </c>
      <c r="N170" s="3">
        <v>4417.43931751353</v>
      </c>
      <c r="O170" s="3">
        <v>4417.43931751353</v>
      </c>
      <c r="P170" s="3">
        <v>4417.43931751353</v>
      </c>
      <c r="Q170" s="3">
        <v>0.0</v>
      </c>
      <c r="R170" s="3">
        <v>0.0</v>
      </c>
      <c r="S170" s="3">
        <v>0.0</v>
      </c>
      <c r="T170" s="3">
        <v>40057.1593706354</v>
      </c>
    </row>
    <row r="171">
      <c r="A171" s="3">
        <v>169.0</v>
      </c>
      <c r="B171" s="4">
        <v>42508.0</v>
      </c>
      <c r="C171" s="3">
        <v>35529.6312915584</v>
      </c>
      <c r="D171" s="3">
        <v>-50072.9588939294</v>
      </c>
      <c r="E171" s="3">
        <v>122426.233406769</v>
      </c>
      <c r="F171" s="3">
        <v>35529.6312915584</v>
      </c>
      <c r="G171" s="3">
        <v>35529.6312915584</v>
      </c>
      <c r="H171" s="3">
        <v>4446.74656958767</v>
      </c>
      <c r="I171" s="3">
        <v>4446.74656958767</v>
      </c>
      <c r="J171" s="3">
        <v>4446.74656958767</v>
      </c>
      <c r="K171" s="3">
        <v>273.057967316349</v>
      </c>
      <c r="L171" s="3">
        <v>273.057967316349</v>
      </c>
      <c r="M171" s="3">
        <v>273.057967316349</v>
      </c>
      <c r="N171" s="3">
        <v>4173.68860227132</v>
      </c>
      <c r="O171" s="3">
        <v>4173.68860227132</v>
      </c>
      <c r="P171" s="3">
        <v>4173.68860227132</v>
      </c>
      <c r="Q171" s="3">
        <v>0.0</v>
      </c>
      <c r="R171" s="3">
        <v>0.0</v>
      </c>
      <c r="S171" s="3">
        <v>0.0</v>
      </c>
      <c r="T171" s="3">
        <v>39976.377861146</v>
      </c>
    </row>
    <row r="172">
      <c r="A172" s="3">
        <v>170.0</v>
      </c>
      <c r="B172" s="4">
        <v>42509.0</v>
      </c>
      <c r="C172" s="3">
        <v>35453.3523148206</v>
      </c>
      <c r="D172" s="3">
        <v>-46310.5621090444</v>
      </c>
      <c r="E172" s="3">
        <v>129631.505862335</v>
      </c>
      <c r="F172" s="3">
        <v>35453.3523148206</v>
      </c>
      <c r="G172" s="3">
        <v>35453.3523148206</v>
      </c>
      <c r="H172" s="3">
        <v>2750.45897452034</v>
      </c>
      <c r="I172" s="3">
        <v>2750.45897452034</v>
      </c>
      <c r="J172" s="3">
        <v>2750.45897452034</v>
      </c>
      <c r="K172" s="3">
        <v>-938.979836894729</v>
      </c>
      <c r="L172" s="3">
        <v>-938.979836894729</v>
      </c>
      <c r="M172" s="3">
        <v>-938.979836894729</v>
      </c>
      <c r="N172" s="3">
        <v>3689.43881141507</v>
      </c>
      <c r="O172" s="3">
        <v>3689.43881141507</v>
      </c>
      <c r="P172" s="3">
        <v>3689.43881141507</v>
      </c>
      <c r="Q172" s="3">
        <v>0.0</v>
      </c>
      <c r="R172" s="3">
        <v>0.0</v>
      </c>
      <c r="S172" s="3">
        <v>0.0</v>
      </c>
      <c r="T172" s="3">
        <v>38203.811289341</v>
      </c>
    </row>
    <row r="173">
      <c r="A173" s="3">
        <v>171.0</v>
      </c>
      <c r="B173" s="4">
        <v>42510.0</v>
      </c>
      <c r="C173" s="3">
        <v>35377.0733380829</v>
      </c>
      <c r="D173" s="3">
        <v>-53287.1894654455</v>
      </c>
      <c r="E173" s="3">
        <v>126262.499495034</v>
      </c>
      <c r="F173" s="3">
        <v>35377.0733380829</v>
      </c>
      <c r="G173" s="3">
        <v>35377.0733380829</v>
      </c>
      <c r="H173" s="3">
        <v>2824.9446077674</v>
      </c>
      <c r="I173" s="3">
        <v>2824.9446077674</v>
      </c>
      <c r="J173" s="3">
        <v>2824.9446077674</v>
      </c>
      <c r="K173" s="3">
        <v>-170.514365090052</v>
      </c>
      <c r="L173" s="3">
        <v>-170.514365090052</v>
      </c>
      <c r="M173" s="3">
        <v>-170.514365090052</v>
      </c>
      <c r="N173" s="3">
        <v>2995.45897285745</v>
      </c>
      <c r="O173" s="3">
        <v>2995.45897285745</v>
      </c>
      <c r="P173" s="3">
        <v>2995.45897285745</v>
      </c>
      <c r="Q173" s="3">
        <v>0.0</v>
      </c>
      <c r="R173" s="3">
        <v>0.0</v>
      </c>
      <c r="S173" s="3">
        <v>0.0</v>
      </c>
      <c r="T173" s="3">
        <v>38202.0179458503</v>
      </c>
    </row>
    <row r="174">
      <c r="A174" s="3">
        <v>172.0</v>
      </c>
      <c r="B174" s="4">
        <v>42511.0</v>
      </c>
      <c r="C174" s="3">
        <v>35300.7943613452</v>
      </c>
      <c r="D174" s="3">
        <v>-50569.4364612071</v>
      </c>
      <c r="E174" s="3">
        <v>127164.155649715</v>
      </c>
      <c r="F174" s="3">
        <v>35300.7943613452</v>
      </c>
      <c r="G174" s="3">
        <v>35300.7943613452</v>
      </c>
      <c r="H174" s="3">
        <v>2915.66914342577</v>
      </c>
      <c r="I174" s="3">
        <v>2915.66914342577</v>
      </c>
      <c r="J174" s="3">
        <v>2915.66914342577</v>
      </c>
      <c r="K174" s="3">
        <v>789.856236602493</v>
      </c>
      <c r="L174" s="3">
        <v>789.856236602493</v>
      </c>
      <c r="M174" s="3">
        <v>789.856236602493</v>
      </c>
      <c r="N174" s="3">
        <v>2125.81290682327</v>
      </c>
      <c r="O174" s="3">
        <v>2125.81290682327</v>
      </c>
      <c r="P174" s="3">
        <v>2125.81290682327</v>
      </c>
      <c r="Q174" s="3">
        <v>0.0</v>
      </c>
      <c r="R174" s="3">
        <v>0.0</v>
      </c>
      <c r="S174" s="3">
        <v>0.0</v>
      </c>
      <c r="T174" s="3">
        <v>38216.463504771</v>
      </c>
    </row>
    <row r="175">
      <c r="A175" s="3">
        <v>173.0</v>
      </c>
      <c r="B175" s="4">
        <v>42512.0</v>
      </c>
      <c r="C175" s="3">
        <v>35224.5153379927</v>
      </c>
      <c r="D175" s="3">
        <v>-52016.5651946544</v>
      </c>
      <c r="E175" s="3">
        <v>114124.395171549</v>
      </c>
      <c r="F175" s="3">
        <v>35224.5153379927</v>
      </c>
      <c r="G175" s="3">
        <v>35224.5153379927</v>
      </c>
      <c r="H175" s="3">
        <v>312.797472686678</v>
      </c>
      <c r="I175" s="3">
        <v>312.797472686678</v>
      </c>
      <c r="J175" s="3">
        <v>312.797472686678</v>
      </c>
      <c r="K175" s="3">
        <v>-804.257528579353</v>
      </c>
      <c r="L175" s="3">
        <v>-804.257528579353</v>
      </c>
      <c r="M175" s="3">
        <v>-804.257528579353</v>
      </c>
      <c r="N175" s="3">
        <v>1117.05500126603</v>
      </c>
      <c r="O175" s="3">
        <v>1117.05500126603</v>
      </c>
      <c r="P175" s="3">
        <v>1117.05500126603</v>
      </c>
      <c r="Q175" s="3">
        <v>0.0</v>
      </c>
      <c r="R175" s="3">
        <v>0.0</v>
      </c>
      <c r="S175" s="3">
        <v>0.0</v>
      </c>
      <c r="T175" s="3">
        <v>35537.3128106794</v>
      </c>
    </row>
    <row r="176">
      <c r="A176" s="3">
        <v>174.0</v>
      </c>
      <c r="B176" s="4">
        <v>42513.0</v>
      </c>
      <c r="C176" s="3">
        <v>35148.2363146403</v>
      </c>
      <c r="D176" s="3">
        <v>-53291.7670256752</v>
      </c>
      <c r="E176" s="3">
        <v>123445.136058677</v>
      </c>
      <c r="F176" s="3">
        <v>35148.2363146403</v>
      </c>
      <c r="G176" s="3">
        <v>35148.2363146403</v>
      </c>
      <c r="H176" s="3">
        <v>824.406759641175</v>
      </c>
      <c r="I176" s="3">
        <v>824.406759641175</v>
      </c>
      <c r="J176" s="3">
        <v>824.406759641175</v>
      </c>
      <c r="K176" s="3">
        <v>817.027741808923</v>
      </c>
      <c r="L176" s="3">
        <v>817.027741808923</v>
      </c>
      <c r="M176" s="3">
        <v>817.027741808923</v>
      </c>
      <c r="N176" s="3">
        <v>7.37901783225208</v>
      </c>
      <c r="O176" s="3">
        <v>7.37901783225208</v>
      </c>
      <c r="P176" s="3">
        <v>7.37901783225208</v>
      </c>
      <c r="Q176" s="3">
        <v>0.0</v>
      </c>
      <c r="R176" s="3">
        <v>0.0</v>
      </c>
      <c r="S176" s="3">
        <v>0.0</v>
      </c>
      <c r="T176" s="3">
        <v>35972.6430742815</v>
      </c>
    </row>
    <row r="177">
      <c r="A177" s="3">
        <v>175.0</v>
      </c>
      <c r="B177" s="4">
        <v>42514.0</v>
      </c>
      <c r="C177" s="3">
        <v>35071.9572912879</v>
      </c>
      <c r="D177" s="3">
        <v>-55084.6911116906</v>
      </c>
      <c r="E177" s="3">
        <v>118767.872281054</v>
      </c>
      <c r="F177" s="3">
        <v>35071.9572912879</v>
      </c>
      <c r="G177" s="3">
        <v>35071.9572912879</v>
      </c>
      <c r="H177" s="3">
        <v>-1130.44830418471</v>
      </c>
      <c r="I177" s="3">
        <v>-1130.44830418471</v>
      </c>
      <c r="J177" s="3">
        <v>-1130.44830418471</v>
      </c>
      <c r="K177" s="3">
        <v>33.8097848261604</v>
      </c>
      <c r="L177" s="3">
        <v>33.8097848261604</v>
      </c>
      <c r="M177" s="3">
        <v>33.8097848261604</v>
      </c>
      <c r="N177" s="3">
        <v>-1164.25808901087</v>
      </c>
      <c r="O177" s="3">
        <v>-1164.25808901087</v>
      </c>
      <c r="P177" s="3">
        <v>-1164.25808901087</v>
      </c>
      <c r="Q177" s="3">
        <v>0.0</v>
      </c>
      <c r="R177" s="3">
        <v>0.0</v>
      </c>
      <c r="S177" s="3">
        <v>0.0</v>
      </c>
      <c r="T177" s="3">
        <v>33941.5089871031</v>
      </c>
    </row>
    <row r="178">
      <c r="A178" s="3">
        <v>176.0</v>
      </c>
      <c r="B178" s="4">
        <v>42515.0</v>
      </c>
      <c r="C178" s="3">
        <v>34995.6782679354</v>
      </c>
      <c r="D178" s="3">
        <v>-54538.5328304247</v>
      </c>
      <c r="E178" s="3">
        <v>122315.522844493</v>
      </c>
      <c r="F178" s="3">
        <v>34995.6782679354</v>
      </c>
      <c r="G178" s="3">
        <v>34995.6782679354</v>
      </c>
      <c r="H178" s="3">
        <v>-2085.95719806726</v>
      </c>
      <c r="I178" s="3">
        <v>-2085.95719806726</v>
      </c>
      <c r="J178" s="3">
        <v>-2085.95719806726</v>
      </c>
      <c r="K178" s="3">
        <v>273.057967318545</v>
      </c>
      <c r="L178" s="3">
        <v>273.057967318545</v>
      </c>
      <c r="M178" s="3">
        <v>273.057967318545</v>
      </c>
      <c r="N178" s="3">
        <v>-2359.0151653858</v>
      </c>
      <c r="O178" s="3">
        <v>-2359.0151653858</v>
      </c>
      <c r="P178" s="3">
        <v>-2359.0151653858</v>
      </c>
      <c r="Q178" s="3">
        <v>0.0</v>
      </c>
      <c r="R178" s="3">
        <v>0.0</v>
      </c>
      <c r="S178" s="3">
        <v>0.0</v>
      </c>
      <c r="T178" s="3">
        <v>32909.7210698682</v>
      </c>
    </row>
    <row r="179">
      <c r="A179" s="3">
        <v>177.0</v>
      </c>
      <c r="B179" s="4">
        <v>42516.0</v>
      </c>
      <c r="C179" s="3">
        <v>34919.399244583</v>
      </c>
      <c r="D179" s="3">
        <v>-55974.5362493256</v>
      </c>
      <c r="E179" s="3">
        <v>119401.848616898</v>
      </c>
      <c r="F179" s="3">
        <v>34919.399244583</v>
      </c>
      <c r="G179" s="3">
        <v>34919.399244583</v>
      </c>
      <c r="H179" s="3">
        <v>-4478.00672544194</v>
      </c>
      <c r="I179" s="3">
        <v>-4478.00672544194</v>
      </c>
      <c r="J179" s="3">
        <v>-4478.00672544194</v>
      </c>
      <c r="K179" s="3">
        <v>-938.979836893478</v>
      </c>
      <c r="L179" s="3">
        <v>-938.979836893478</v>
      </c>
      <c r="M179" s="3">
        <v>-938.979836893478</v>
      </c>
      <c r="N179" s="3">
        <v>-3539.02688854846</v>
      </c>
      <c r="O179" s="3">
        <v>-3539.02688854846</v>
      </c>
      <c r="P179" s="3">
        <v>-3539.02688854846</v>
      </c>
      <c r="Q179" s="3">
        <v>0.0</v>
      </c>
      <c r="R179" s="3">
        <v>0.0</v>
      </c>
      <c r="S179" s="3">
        <v>0.0</v>
      </c>
      <c r="T179" s="3">
        <v>30441.392519141</v>
      </c>
    </row>
    <row r="180">
      <c r="A180" s="3">
        <v>178.0</v>
      </c>
      <c r="B180" s="4">
        <v>42517.0</v>
      </c>
      <c r="C180" s="3">
        <v>34843.1202212305</v>
      </c>
      <c r="D180" s="3">
        <v>-61469.4300867863</v>
      </c>
      <c r="E180" s="3">
        <v>110458.783689654</v>
      </c>
      <c r="F180" s="3">
        <v>34843.1202212305</v>
      </c>
      <c r="G180" s="3">
        <v>34843.1202212305</v>
      </c>
      <c r="H180" s="3">
        <v>-4838.738389085</v>
      </c>
      <c r="I180" s="3">
        <v>-4838.738389085</v>
      </c>
      <c r="J180" s="3">
        <v>-4838.738389085</v>
      </c>
      <c r="K180" s="3">
        <v>-170.514365085567</v>
      </c>
      <c r="L180" s="3">
        <v>-170.514365085567</v>
      </c>
      <c r="M180" s="3">
        <v>-170.514365085567</v>
      </c>
      <c r="N180" s="3">
        <v>-4668.22402399943</v>
      </c>
      <c r="O180" s="3">
        <v>-4668.22402399943</v>
      </c>
      <c r="P180" s="3">
        <v>-4668.22402399943</v>
      </c>
      <c r="Q180" s="3">
        <v>0.0</v>
      </c>
      <c r="R180" s="3">
        <v>0.0</v>
      </c>
      <c r="S180" s="3">
        <v>0.0</v>
      </c>
      <c r="T180" s="3">
        <v>30004.3818321455</v>
      </c>
    </row>
    <row r="181">
      <c r="A181" s="3">
        <v>179.0</v>
      </c>
      <c r="B181" s="4">
        <v>42518.0</v>
      </c>
      <c r="C181" s="3">
        <v>34766.8411978781</v>
      </c>
      <c r="D181" s="3">
        <v>-57107.7511486857</v>
      </c>
      <c r="E181" s="3">
        <v>119606.96008891</v>
      </c>
      <c r="F181" s="3">
        <v>34766.8411978781</v>
      </c>
      <c r="G181" s="3">
        <v>34766.8411978781</v>
      </c>
      <c r="H181" s="3">
        <v>-4923.2383514357</v>
      </c>
      <c r="I181" s="3">
        <v>-4923.2383514357</v>
      </c>
      <c r="J181" s="3">
        <v>-4923.2383514357</v>
      </c>
      <c r="K181" s="3">
        <v>789.856236603805</v>
      </c>
      <c r="L181" s="3">
        <v>789.856236603805</v>
      </c>
      <c r="M181" s="3">
        <v>789.856236603805</v>
      </c>
      <c r="N181" s="3">
        <v>-5713.09458803951</v>
      </c>
      <c r="O181" s="3">
        <v>-5713.09458803951</v>
      </c>
      <c r="P181" s="3">
        <v>-5713.09458803951</v>
      </c>
      <c r="Q181" s="3">
        <v>0.0</v>
      </c>
      <c r="R181" s="3">
        <v>0.0</v>
      </c>
      <c r="S181" s="3">
        <v>0.0</v>
      </c>
      <c r="T181" s="3">
        <v>29843.6028464424</v>
      </c>
    </row>
    <row r="182">
      <c r="A182" s="3">
        <v>180.0</v>
      </c>
      <c r="B182" s="4">
        <v>42519.0</v>
      </c>
      <c r="C182" s="3">
        <v>34690.5621745257</v>
      </c>
      <c r="D182" s="3">
        <v>-61123.8965414991</v>
      </c>
      <c r="E182" s="3">
        <v>114500.996089085</v>
      </c>
      <c r="F182" s="3">
        <v>34690.5621745257</v>
      </c>
      <c r="G182" s="3">
        <v>34690.5621745257</v>
      </c>
      <c r="H182" s="3">
        <v>-7447.62608340322</v>
      </c>
      <c r="I182" s="3">
        <v>-7447.62608340322</v>
      </c>
      <c r="J182" s="3">
        <v>-7447.62608340322</v>
      </c>
      <c r="K182" s="3">
        <v>-804.257528579421</v>
      </c>
      <c r="L182" s="3">
        <v>-804.257528579421</v>
      </c>
      <c r="M182" s="3">
        <v>-804.257528579421</v>
      </c>
      <c r="N182" s="3">
        <v>-6643.3685548238</v>
      </c>
      <c r="O182" s="3">
        <v>-6643.3685548238</v>
      </c>
      <c r="P182" s="3">
        <v>-6643.3685548238</v>
      </c>
      <c r="Q182" s="3">
        <v>0.0</v>
      </c>
      <c r="R182" s="3">
        <v>0.0</v>
      </c>
      <c r="S182" s="3">
        <v>0.0</v>
      </c>
      <c r="T182" s="3">
        <v>27242.9360911224</v>
      </c>
    </row>
    <row r="183">
      <c r="A183" s="3">
        <v>181.0</v>
      </c>
      <c r="B183" s="4">
        <v>42520.0</v>
      </c>
      <c r="C183" s="3">
        <v>34614.2831511732</v>
      </c>
      <c r="D183" s="3">
        <v>-64731.8877219797</v>
      </c>
      <c r="E183" s="3">
        <v>106193.108892518</v>
      </c>
      <c r="F183" s="3">
        <v>34614.2831511732</v>
      </c>
      <c r="G183" s="3">
        <v>34614.2831511732</v>
      </c>
      <c r="H183" s="3">
        <v>-6615.58337013334</v>
      </c>
      <c r="I183" s="3">
        <v>-6615.58337013334</v>
      </c>
      <c r="J183" s="3">
        <v>-6615.58337013334</v>
      </c>
      <c r="K183" s="3">
        <v>817.027741809538</v>
      </c>
      <c r="L183" s="3">
        <v>817.027741809538</v>
      </c>
      <c r="M183" s="3">
        <v>817.027741809538</v>
      </c>
      <c r="N183" s="3">
        <v>-7432.61111194288</v>
      </c>
      <c r="O183" s="3">
        <v>-7432.61111194288</v>
      </c>
      <c r="P183" s="3">
        <v>-7432.61111194288</v>
      </c>
      <c r="Q183" s="3">
        <v>0.0</v>
      </c>
      <c r="R183" s="3">
        <v>0.0</v>
      </c>
      <c r="S183" s="3">
        <v>0.0</v>
      </c>
      <c r="T183" s="3">
        <v>27998.6997810399</v>
      </c>
    </row>
    <row r="184">
      <c r="A184" s="3">
        <v>182.0</v>
      </c>
      <c r="B184" s="4">
        <v>42521.0</v>
      </c>
      <c r="C184" s="3">
        <v>34538.0041278208</v>
      </c>
      <c r="D184" s="3">
        <v>-63001.9132995162</v>
      </c>
      <c r="E184" s="3">
        <v>115935.026680954</v>
      </c>
      <c r="F184" s="3">
        <v>34538.0041278208</v>
      </c>
      <c r="G184" s="3">
        <v>34538.0041278208</v>
      </c>
      <c r="H184" s="3">
        <v>-8024.90237843716</v>
      </c>
      <c r="I184" s="3">
        <v>-8024.90237843716</v>
      </c>
      <c r="J184" s="3">
        <v>-8024.90237843716</v>
      </c>
      <c r="K184" s="3">
        <v>33.8097848265868</v>
      </c>
      <c r="L184" s="3">
        <v>33.8097848265868</v>
      </c>
      <c r="M184" s="3">
        <v>33.8097848265868</v>
      </c>
      <c r="N184" s="3">
        <v>-8058.71216326375</v>
      </c>
      <c r="O184" s="3">
        <v>-8058.71216326375</v>
      </c>
      <c r="P184" s="3">
        <v>-8058.71216326375</v>
      </c>
      <c r="Q184" s="3">
        <v>0.0</v>
      </c>
      <c r="R184" s="3">
        <v>0.0</v>
      </c>
      <c r="S184" s="3">
        <v>0.0</v>
      </c>
      <c r="T184" s="3">
        <v>26513.1017493836</v>
      </c>
    </row>
    <row r="185">
      <c r="A185" s="3">
        <v>183.0</v>
      </c>
      <c r="B185" s="4">
        <v>42522.0</v>
      </c>
      <c r="C185" s="3">
        <v>34461.7251044683</v>
      </c>
      <c r="D185" s="3">
        <v>-61958.7027669937</v>
      </c>
      <c r="E185" s="3">
        <v>116256.109051399</v>
      </c>
      <c r="F185" s="3">
        <v>34461.7251044683</v>
      </c>
      <c r="G185" s="3">
        <v>34461.7251044683</v>
      </c>
      <c r="H185" s="3">
        <v>-8231.20475206571</v>
      </c>
      <c r="I185" s="3">
        <v>-8231.20475206571</v>
      </c>
      <c r="J185" s="3">
        <v>-8231.20475206571</v>
      </c>
      <c r="K185" s="3">
        <v>273.057967320741</v>
      </c>
      <c r="L185" s="3">
        <v>273.057967320741</v>
      </c>
      <c r="M185" s="3">
        <v>273.057967320741</v>
      </c>
      <c r="N185" s="3">
        <v>-8504.26271938645</v>
      </c>
      <c r="O185" s="3">
        <v>-8504.26271938645</v>
      </c>
      <c r="P185" s="3">
        <v>-8504.26271938645</v>
      </c>
      <c r="Q185" s="3">
        <v>0.0</v>
      </c>
      <c r="R185" s="3">
        <v>0.0</v>
      </c>
      <c r="S185" s="3">
        <v>0.0</v>
      </c>
      <c r="T185" s="3">
        <v>26230.5203524026</v>
      </c>
    </row>
    <row r="186">
      <c r="A186" s="3">
        <v>184.0</v>
      </c>
      <c r="B186" s="4">
        <v>42523.0</v>
      </c>
      <c r="C186" s="3">
        <v>34385.4460811159</v>
      </c>
      <c r="D186" s="3">
        <v>-64041.9353066992</v>
      </c>
      <c r="E186" s="3">
        <v>114708.688994595</v>
      </c>
      <c r="F186" s="3">
        <v>34385.4460811159</v>
      </c>
      <c r="G186" s="3">
        <v>34385.4460811159</v>
      </c>
      <c r="H186" s="3">
        <v>-9695.79175559472</v>
      </c>
      <c r="I186" s="3">
        <v>-9695.79175559472</v>
      </c>
      <c r="J186" s="3">
        <v>-9695.79175559472</v>
      </c>
      <c r="K186" s="3">
        <v>-938.979836892227</v>
      </c>
      <c r="L186" s="3">
        <v>-938.979836892227</v>
      </c>
      <c r="M186" s="3">
        <v>-938.979836892227</v>
      </c>
      <c r="N186" s="3">
        <v>-8756.81191870249</v>
      </c>
      <c r="O186" s="3">
        <v>-8756.81191870249</v>
      </c>
      <c r="P186" s="3">
        <v>-8756.81191870249</v>
      </c>
      <c r="Q186" s="3">
        <v>0.0</v>
      </c>
      <c r="R186" s="3">
        <v>0.0</v>
      </c>
      <c r="S186" s="3">
        <v>0.0</v>
      </c>
      <c r="T186" s="3">
        <v>24689.6543255212</v>
      </c>
    </row>
    <row r="187">
      <c r="A187" s="3">
        <v>185.0</v>
      </c>
      <c r="B187" s="4">
        <v>42524.0</v>
      </c>
      <c r="C187" s="3">
        <v>34309.1670577635</v>
      </c>
      <c r="D187" s="3">
        <v>-66735.0415677324</v>
      </c>
      <c r="E187" s="3">
        <v>109482.576508364</v>
      </c>
      <c r="F187" s="3">
        <v>34309.1670577635</v>
      </c>
      <c r="G187" s="3">
        <v>34309.1670577635</v>
      </c>
      <c r="H187" s="3">
        <v>-8979.51596085047</v>
      </c>
      <c r="I187" s="3">
        <v>-8979.51596085047</v>
      </c>
      <c r="J187" s="3">
        <v>-8979.51596085047</v>
      </c>
      <c r="K187" s="3">
        <v>-170.514365087914</v>
      </c>
      <c r="L187" s="3">
        <v>-170.514365087914</v>
      </c>
      <c r="M187" s="3">
        <v>-170.514365087914</v>
      </c>
      <c r="N187" s="3">
        <v>-8809.00159576256</v>
      </c>
      <c r="O187" s="3">
        <v>-8809.00159576256</v>
      </c>
      <c r="P187" s="3">
        <v>-8809.00159576256</v>
      </c>
      <c r="Q187" s="3">
        <v>0.0</v>
      </c>
      <c r="R187" s="3">
        <v>0.0</v>
      </c>
      <c r="S187" s="3">
        <v>0.0</v>
      </c>
      <c r="T187" s="3">
        <v>25329.651096913</v>
      </c>
    </row>
    <row r="188">
      <c r="A188" s="3">
        <v>186.0</v>
      </c>
      <c r="B188" s="4">
        <v>42525.0</v>
      </c>
      <c r="C188" s="3">
        <v>34232.888034411</v>
      </c>
      <c r="D188" s="3">
        <v>-59556.1489994985</v>
      </c>
      <c r="E188" s="3">
        <v>114451.357396263</v>
      </c>
      <c r="F188" s="3">
        <v>34232.888034411</v>
      </c>
      <c r="G188" s="3">
        <v>34232.888034411</v>
      </c>
      <c r="H188" s="3">
        <v>-7868.72223495216</v>
      </c>
      <c r="I188" s="3">
        <v>-7868.72223495216</v>
      </c>
      <c r="J188" s="3">
        <v>-7868.72223495216</v>
      </c>
      <c r="K188" s="3">
        <v>789.856236604455</v>
      </c>
      <c r="L188" s="3">
        <v>789.856236604455</v>
      </c>
      <c r="M188" s="3">
        <v>789.856236604455</v>
      </c>
      <c r="N188" s="3">
        <v>-8658.57847155662</v>
      </c>
      <c r="O188" s="3">
        <v>-8658.57847155662</v>
      </c>
      <c r="P188" s="3">
        <v>-8658.57847155662</v>
      </c>
      <c r="Q188" s="3">
        <v>0.0</v>
      </c>
      <c r="R188" s="3">
        <v>0.0</v>
      </c>
      <c r="S188" s="3">
        <v>0.0</v>
      </c>
      <c r="T188" s="3">
        <v>26364.1657994588</v>
      </c>
    </row>
    <row r="189">
      <c r="A189" s="3">
        <v>187.0</v>
      </c>
      <c r="B189" s="4">
        <v>42526.0</v>
      </c>
      <c r="C189" s="3">
        <v>34156.6090110586</v>
      </c>
      <c r="D189" s="3">
        <v>-61253.8021779212</v>
      </c>
      <c r="E189" s="3">
        <v>109369.769539393</v>
      </c>
      <c r="F189" s="3">
        <v>34156.6090110586</v>
      </c>
      <c r="G189" s="3">
        <v>34156.6090110586</v>
      </c>
      <c r="H189" s="3">
        <v>-9112.54462550899</v>
      </c>
      <c r="I189" s="3">
        <v>-9112.54462550899</v>
      </c>
      <c r="J189" s="3">
        <v>-9112.54462550899</v>
      </c>
      <c r="K189" s="3">
        <v>-804.257528578002</v>
      </c>
      <c r="L189" s="3">
        <v>-804.257528578002</v>
      </c>
      <c r="M189" s="3">
        <v>-804.257528578002</v>
      </c>
      <c r="N189" s="3">
        <v>-8308.28709693099</v>
      </c>
      <c r="O189" s="3">
        <v>-8308.28709693099</v>
      </c>
      <c r="P189" s="3">
        <v>-8308.28709693099</v>
      </c>
      <c r="Q189" s="3">
        <v>0.0</v>
      </c>
      <c r="R189" s="3">
        <v>0.0</v>
      </c>
      <c r="S189" s="3">
        <v>0.0</v>
      </c>
      <c r="T189" s="3">
        <v>25044.0643855496</v>
      </c>
    </row>
    <row r="190">
      <c r="A190" s="3">
        <v>188.0</v>
      </c>
      <c r="B190" s="4">
        <v>42527.0</v>
      </c>
      <c r="C190" s="3">
        <v>34080.3299877061</v>
      </c>
      <c r="D190" s="3">
        <v>-61619.7268996019</v>
      </c>
      <c r="E190" s="3">
        <v>112587.03602566</v>
      </c>
      <c r="F190" s="3">
        <v>34080.3299877061</v>
      </c>
      <c r="G190" s="3">
        <v>34080.3299877061</v>
      </c>
      <c r="H190" s="3">
        <v>-6948.62181449855</v>
      </c>
      <c r="I190" s="3">
        <v>-6948.62181449855</v>
      </c>
      <c r="J190" s="3">
        <v>-6948.62181449855</v>
      </c>
      <c r="K190" s="3">
        <v>817.027741808464</v>
      </c>
      <c r="L190" s="3">
        <v>817.027741808464</v>
      </c>
      <c r="M190" s="3">
        <v>817.027741808464</v>
      </c>
      <c r="N190" s="3">
        <v>-7765.64955630701</v>
      </c>
      <c r="O190" s="3">
        <v>-7765.64955630701</v>
      </c>
      <c r="P190" s="3">
        <v>-7765.64955630701</v>
      </c>
      <c r="Q190" s="3">
        <v>0.0</v>
      </c>
      <c r="R190" s="3">
        <v>0.0</v>
      </c>
      <c r="S190" s="3">
        <v>0.0</v>
      </c>
      <c r="T190" s="3">
        <v>27131.7081732076</v>
      </c>
    </row>
    <row r="191">
      <c r="A191" s="3">
        <v>189.0</v>
      </c>
      <c r="B191" s="4">
        <v>42528.0</v>
      </c>
      <c r="C191" s="3">
        <v>34004.0509643537</v>
      </c>
      <c r="D191" s="3">
        <v>-53219.7873671399</v>
      </c>
      <c r="E191" s="3">
        <v>111377.443840194</v>
      </c>
      <c r="F191" s="3">
        <v>34004.0509643537</v>
      </c>
      <c r="G191" s="3">
        <v>34004.0509643537</v>
      </c>
      <c r="H191" s="3">
        <v>-7008.83077809602</v>
      </c>
      <c r="I191" s="3">
        <v>-7008.83077809602</v>
      </c>
      <c r="J191" s="3">
        <v>-7008.83077809602</v>
      </c>
      <c r="K191" s="3">
        <v>33.8097848247954</v>
      </c>
      <c r="L191" s="3">
        <v>33.8097848247954</v>
      </c>
      <c r="M191" s="3">
        <v>33.8097848247954</v>
      </c>
      <c r="N191" s="3">
        <v>-7042.64056292082</v>
      </c>
      <c r="O191" s="3">
        <v>-7042.64056292082</v>
      </c>
      <c r="P191" s="3">
        <v>-7042.64056292082</v>
      </c>
      <c r="Q191" s="3">
        <v>0.0</v>
      </c>
      <c r="R191" s="3">
        <v>0.0</v>
      </c>
      <c r="S191" s="3">
        <v>0.0</v>
      </c>
      <c r="T191" s="3">
        <v>26995.2201862577</v>
      </c>
    </row>
    <row r="192">
      <c r="A192" s="3">
        <v>190.0</v>
      </c>
      <c r="B192" s="4">
        <v>42529.0</v>
      </c>
      <c r="C192" s="3">
        <v>33927.7719410012</v>
      </c>
      <c r="D192" s="3">
        <v>-61807.8093794016</v>
      </c>
      <c r="E192" s="3">
        <v>115830.036275435</v>
      </c>
      <c r="F192" s="3">
        <v>33927.7719410012</v>
      </c>
      <c r="G192" s="3">
        <v>33927.7719410012</v>
      </c>
      <c r="H192" s="3">
        <v>-5882.21091915252</v>
      </c>
      <c r="I192" s="3">
        <v>-5882.21091915252</v>
      </c>
      <c r="J192" s="3">
        <v>-5882.21091915252</v>
      </c>
      <c r="K192" s="3">
        <v>273.057967317393</v>
      </c>
      <c r="L192" s="3">
        <v>273.057967317393</v>
      </c>
      <c r="M192" s="3">
        <v>273.057967317393</v>
      </c>
      <c r="N192" s="3">
        <v>-6155.26888646991</v>
      </c>
      <c r="O192" s="3">
        <v>-6155.26888646991</v>
      </c>
      <c r="P192" s="3">
        <v>-6155.26888646991</v>
      </c>
      <c r="Q192" s="3">
        <v>0.0</v>
      </c>
      <c r="R192" s="3">
        <v>0.0</v>
      </c>
      <c r="S192" s="3">
        <v>0.0</v>
      </c>
      <c r="T192" s="3">
        <v>28045.5610218487</v>
      </c>
    </row>
    <row r="193">
      <c r="A193" s="3">
        <v>191.0</v>
      </c>
      <c r="B193" s="4">
        <v>42530.0</v>
      </c>
      <c r="C193" s="3">
        <v>33851.4929176488</v>
      </c>
      <c r="D193" s="3">
        <v>-54739.3068471561</v>
      </c>
      <c r="E193" s="3">
        <v>113902.584021666</v>
      </c>
      <c r="F193" s="3">
        <v>33851.4929176488</v>
      </c>
      <c r="G193" s="3">
        <v>33851.4929176488</v>
      </c>
      <c r="H193" s="3">
        <v>-6062.05783463765</v>
      </c>
      <c r="I193" s="3">
        <v>-6062.05783463765</v>
      </c>
      <c r="J193" s="3">
        <v>-6062.05783463765</v>
      </c>
      <c r="K193" s="3">
        <v>-938.97983689134</v>
      </c>
      <c r="L193" s="3">
        <v>-938.97983689134</v>
      </c>
      <c r="M193" s="3">
        <v>-938.97983689134</v>
      </c>
      <c r="N193" s="3">
        <v>-5123.07799774631</v>
      </c>
      <c r="O193" s="3">
        <v>-5123.07799774631</v>
      </c>
      <c r="P193" s="3">
        <v>-5123.07799774631</v>
      </c>
      <c r="Q193" s="3">
        <v>0.0</v>
      </c>
      <c r="R193" s="3">
        <v>0.0</v>
      </c>
      <c r="S193" s="3">
        <v>0.0</v>
      </c>
      <c r="T193" s="3">
        <v>27789.4350830111</v>
      </c>
    </row>
    <row r="194">
      <c r="A194" s="3">
        <v>192.0</v>
      </c>
      <c r="B194" s="4">
        <v>42531.0</v>
      </c>
      <c r="C194" s="3">
        <v>33775.2138942964</v>
      </c>
      <c r="D194" s="3">
        <v>-55221.5156443119</v>
      </c>
      <c r="E194" s="3">
        <v>115427.242701212</v>
      </c>
      <c r="F194" s="3">
        <v>33775.2138942964</v>
      </c>
      <c r="G194" s="3">
        <v>33775.2138942964</v>
      </c>
      <c r="H194" s="3">
        <v>-4139.09471952365</v>
      </c>
      <c r="I194" s="3">
        <v>-4139.09471952365</v>
      </c>
      <c r="J194" s="3">
        <v>-4139.09471952365</v>
      </c>
      <c r="K194" s="3">
        <v>-170.514365088326</v>
      </c>
      <c r="L194" s="3">
        <v>-170.514365088326</v>
      </c>
      <c r="M194" s="3">
        <v>-170.514365088326</v>
      </c>
      <c r="N194" s="3">
        <v>-3968.58035443533</v>
      </c>
      <c r="O194" s="3">
        <v>-3968.58035443533</v>
      </c>
      <c r="P194" s="3">
        <v>-3968.58035443533</v>
      </c>
      <c r="Q194" s="3">
        <v>0.0</v>
      </c>
      <c r="R194" s="3">
        <v>0.0</v>
      </c>
      <c r="S194" s="3">
        <v>0.0</v>
      </c>
      <c r="T194" s="3">
        <v>29636.1191747727</v>
      </c>
    </row>
    <row r="195">
      <c r="A195" s="3">
        <v>193.0</v>
      </c>
      <c r="B195" s="4">
        <v>42532.0</v>
      </c>
      <c r="C195" s="3">
        <v>33698.9348709439</v>
      </c>
      <c r="D195" s="3">
        <v>-56896.2758195534</v>
      </c>
      <c r="E195" s="3">
        <v>119483.915955806</v>
      </c>
      <c r="F195" s="3">
        <v>33698.9348709439</v>
      </c>
      <c r="G195" s="3">
        <v>33698.9348709439</v>
      </c>
      <c r="H195" s="3">
        <v>-1926.78462336189</v>
      </c>
      <c r="I195" s="3">
        <v>-1926.78462336189</v>
      </c>
      <c r="J195" s="3">
        <v>-1926.78462336189</v>
      </c>
      <c r="K195" s="3">
        <v>789.856236605105</v>
      </c>
      <c r="L195" s="3">
        <v>789.856236605105</v>
      </c>
      <c r="M195" s="3">
        <v>789.856236605105</v>
      </c>
      <c r="N195" s="3">
        <v>-2716.64085996699</v>
      </c>
      <c r="O195" s="3">
        <v>-2716.64085996699</v>
      </c>
      <c r="P195" s="3">
        <v>-2716.64085996699</v>
      </c>
      <c r="Q195" s="3">
        <v>0.0</v>
      </c>
      <c r="R195" s="3">
        <v>0.0</v>
      </c>
      <c r="S195" s="3">
        <v>0.0</v>
      </c>
      <c r="T195" s="3">
        <v>31772.150247582</v>
      </c>
    </row>
    <row r="196">
      <c r="A196" s="3">
        <v>194.0</v>
      </c>
      <c r="B196" s="4">
        <v>42533.0</v>
      </c>
      <c r="C196" s="3">
        <v>33622.6558475915</v>
      </c>
      <c r="D196" s="3">
        <v>-60912.0492312275</v>
      </c>
      <c r="E196" s="3">
        <v>118779.960592951</v>
      </c>
      <c r="F196" s="3">
        <v>33622.6558475915</v>
      </c>
      <c r="G196" s="3">
        <v>33622.6558475915</v>
      </c>
      <c r="H196" s="3">
        <v>-2198.08322008713</v>
      </c>
      <c r="I196" s="3">
        <v>-2198.08322008713</v>
      </c>
      <c r="J196" s="3">
        <v>-2198.08322008713</v>
      </c>
      <c r="K196" s="3">
        <v>-804.25752858088</v>
      </c>
      <c r="L196" s="3">
        <v>-804.25752858088</v>
      </c>
      <c r="M196" s="3">
        <v>-804.25752858088</v>
      </c>
      <c r="N196" s="3">
        <v>-1393.82569150625</v>
      </c>
      <c r="O196" s="3">
        <v>-1393.82569150625</v>
      </c>
      <c r="P196" s="3">
        <v>-1393.82569150625</v>
      </c>
      <c r="Q196" s="3">
        <v>0.0</v>
      </c>
      <c r="R196" s="3">
        <v>0.0</v>
      </c>
      <c r="S196" s="3">
        <v>0.0</v>
      </c>
      <c r="T196" s="3">
        <v>31424.5726275043</v>
      </c>
    </row>
    <row r="197">
      <c r="A197" s="3">
        <v>195.0</v>
      </c>
      <c r="B197" s="4">
        <v>42534.0</v>
      </c>
      <c r="C197" s="3">
        <v>33546.376824239</v>
      </c>
      <c r="D197" s="3">
        <v>-50730.4432109022</v>
      </c>
      <c r="E197" s="3">
        <v>121869.564417314</v>
      </c>
      <c r="F197" s="3">
        <v>33546.376824239</v>
      </c>
      <c r="G197" s="3">
        <v>33546.376824239</v>
      </c>
      <c r="H197" s="3">
        <v>789.294829519887</v>
      </c>
      <c r="I197" s="3">
        <v>789.294829519887</v>
      </c>
      <c r="J197" s="3">
        <v>789.294829519887</v>
      </c>
      <c r="K197" s="3">
        <v>817.027741807467</v>
      </c>
      <c r="L197" s="3">
        <v>817.027741807467</v>
      </c>
      <c r="M197" s="3">
        <v>817.027741807467</v>
      </c>
      <c r="N197" s="3">
        <v>-27.7329122875799</v>
      </c>
      <c r="O197" s="3">
        <v>-27.7329122875799</v>
      </c>
      <c r="P197" s="3">
        <v>-27.7329122875799</v>
      </c>
      <c r="Q197" s="3">
        <v>0.0</v>
      </c>
      <c r="R197" s="3">
        <v>0.0</v>
      </c>
      <c r="S197" s="3">
        <v>0.0</v>
      </c>
      <c r="T197" s="3">
        <v>34335.6716537589</v>
      </c>
    </row>
    <row r="198">
      <c r="A198" s="3">
        <v>196.0</v>
      </c>
      <c r="B198" s="4">
        <v>42535.0</v>
      </c>
      <c r="C198" s="3">
        <v>33470.0978008866</v>
      </c>
      <c r="D198" s="3">
        <v>-53802.7843181415</v>
      </c>
      <c r="E198" s="3">
        <v>118861.619725467</v>
      </c>
      <c r="F198" s="3">
        <v>33470.0978008866</v>
      </c>
      <c r="G198" s="3">
        <v>33470.0978008866</v>
      </c>
      <c r="H198" s="3">
        <v>1387.48871337085</v>
      </c>
      <c r="I198" s="3">
        <v>1387.48871337085</v>
      </c>
      <c r="J198" s="3">
        <v>1387.48871337085</v>
      </c>
      <c r="K198" s="3">
        <v>33.8097848254377</v>
      </c>
      <c r="L198" s="3">
        <v>33.8097848254377</v>
      </c>
      <c r="M198" s="3">
        <v>33.8097848254377</v>
      </c>
      <c r="N198" s="3">
        <v>1353.67892854541</v>
      </c>
      <c r="O198" s="3">
        <v>1353.67892854541</v>
      </c>
      <c r="P198" s="3">
        <v>1353.67892854541</v>
      </c>
      <c r="Q198" s="3">
        <v>0.0</v>
      </c>
      <c r="R198" s="3">
        <v>0.0</v>
      </c>
      <c r="S198" s="3">
        <v>0.0</v>
      </c>
      <c r="T198" s="3">
        <v>34857.5865142575</v>
      </c>
    </row>
    <row r="199">
      <c r="A199" s="3">
        <v>197.0</v>
      </c>
      <c r="B199" s="4">
        <v>42536.0</v>
      </c>
      <c r="C199" s="3">
        <v>33393.8187775342</v>
      </c>
      <c r="D199" s="3">
        <v>-56201.0811522584</v>
      </c>
      <c r="E199" s="3">
        <v>121279.394790321</v>
      </c>
      <c r="F199" s="3">
        <v>33393.8187775342</v>
      </c>
      <c r="G199" s="3">
        <v>33393.8187775342</v>
      </c>
      <c r="H199" s="3">
        <v>2995.80659296532</v>
      </c>
      <c r="I199" s="3">
        <v>2995.80659296532</v>
      </c>
      <c r="J199" s="3">
        <v>2995.80659296532</v>
      </c>
      <c r="K199" s="3">
        <v>273.057967319588</v>
      </c>
      <c r="L199" s="3">
        <v>273.057967319588</v>
      </c>
      <c r="M199" s="3">
        <v>273.057967319588</v>
      </c>
      <c r="N199" s="3">
        <v>2722.74862564573</v>
      </c>
      <c r="O199" s="3">
        <v>2722.74862564573</v>
      </c>
      <c r="P199" s="3">
        <v>2722.74862564573</v>
      </c>
      <c r="Q199" s="3">
        <v>0.0</v>
      </c>
      <c r="R199" s="3">
        <v>0.0</v>
      </c>
      <c r="S199" s="3">
        <v>0.0</v>
      </c>
      <c r="T199" s="3">
        <v>36389.6253704995</v>
      </c>
    </row>
    <row r="200">
      <c r="A200" s="3">
        <v>198.0</v>
      </c>
      <c r="B200" s="4">
        <v>42537.0</v>
      </c>
      <c r="C200" s="3">
        <v>33317.5397541817</v>
      </c>
      <c r="D200" s="3">
        <v>-56716.1354022342</v>
      </c>
      <c r="E200" s="3">
        <v>121920.736526672</v>
      </c>
      <c r="F200" s="3">
        <v>33317.5397541817</v>
      </c>
      <c r="G200" s="3">
        <v>33317.5397541817</v>
      </c>
      <c r="H200" s="3">
        <v>3113.76214912423</v>
      </c>
      <c r="I200" s="3">
        <v>3113.76214912423</v>
      </c>
      <c r="J200" s="3">
        <v>3113.76214912423</v>
      </c>
      <c r="K200" s="3">
        <v>-938.979836895368</v>
      </c>
      <c r="L200" s="3">
        <v>-938.979836895368</v>
      </c>
      <c r="M200" s="3">
        <v>-938.979836895368</v>
      </c>
      <c r="N200" s="3">
        <v>4052.7419860196</v>
      </c>
      <c r="O200" s="3">
        <v>4052.7419860196</v>
      </c>
      <c r="P200" s="3">
        <v>4052.7419860196</v>
      </c>
      <c r="Q200" s="3">
        <v>0.0</v>
      </c>
      <c r="R200" s="3">
        <v>0.0</v>
      </c>
      <c r="S200" s="3">
        <v>0.0</v>
      </c>
      <c r="T200" s="3">
        <v>36431.3019033059</v>
      </c>
    </row>
    <row r="201">
      <c r="A201" s="3">
        <v>199.0</v>
      </c>
      <c r="B201" s="4">
        <v>42538.0</v>
      </c>
      <c r="C201" s="3">
        <v>33241.2607308293</v>
      </c>
      <c r="D201" s="3">
        <v>-49074.5692500507</v>
      </c>
      <c r="E201" s="3">
        <v>126085.364393336</v>
      </c>
      <c r="F201" s="3">
        <v>33241.2607308293</v>
      </c>
      <c r="G201" s="3">
        <v>33241.2607308293</v>
      </c>
      <c r="H201" s="3">
        <v>5147.92570164633</v>
      </c>
      <c r="I201" s="3">
        <v>5147.92570164633</v>
      </c>
      <c r="J201" s="3">
        <v>5147.92570164633</v>
      </c>
      <c r="K201" s="3">
        <v>-170.514365088738</v>
      </c>
      <c r="L201" s="3">
        <v>-170.514365088738</v>
      </c>
      <c r="M201" s="3">
        <v>-170.514365088738</v>
      </c>
      <c r="N201" s="3">
        <v>5318.44006673507</v>
      </c>
      <c r="O201" s="3">
        <v>5318.44006673507</v>
      </c>
      <c r="P201" s="3">
        <v>5318.44006673507</v>
      </c>
      <c r="Q201" s="3">
        <v>0.0</v>
      </c>
      <c r="R201" s="3">
        <v>0.0</v>
      </c>
      <c r="S201" s="3">
        <v>0.0</v>
      </c>
      <c r="T201" s="3">
        <v>38389.1864324756</v>
      </c>
    </row>
    <row r="202">
      <c r="A202" s="3">
        <v>200.0</v>
      </c>
      <c r="B202" s="4">
        <v>42539.0</v>
      </c>
      <c r="C202" s="3">
        <v>33164.9817074768</v>
      </c>
      <c r="D202" s="3">
        <v>-49102.8255640813</v>
      </c>
      <c r="E202" s="3">
        <v>125602.900318428</v>
      </c>
      <c r="F202" s="3">
        <v>33164.9817074768</v>
      </c>
      <c r="G202" s="3">
        <v>33164.9817074768</v>
      </c>
      <c r="H202" s="3">
        <v>7286.53054653182</v>
      </c>
      <c r="I202" s="3">
        <v>7286.53054653182</v>
      </c>
      <c r="J202" s="3">
        <v>7286.53054653182</v>
      </c>
      <c r="K202" s="3">
        <v>789.856236601844</v>
      </c>
      <c r="L202" s="3">
        <v>789.856236601844</v>
      </c>
      <c r="M202" s="3">
        <v>789.856236601844</v>
      </c>
      <c r="N202" s="3">
        <v>6496.67430992997</v>
      </c>
      <c r="O202" s="3">
        <v>6496.67430992997</v>
      </c>
      <c r="P202" s="3">
        <v>6496.67430992997</v>
      </c>
      <c r="Q202" s="3">
        <v>0.0</v>
      </c>
      <c r="R202" s="3">
        <v>0.0</v>
      </c>
      <c r="S202" s="3">
        <v>0.0</v>
      </c>
      <c r="T202" s="3">
        <v>40451.5122540087</v>
      </c>
    </row>
    <row r="203">
      <c r="A203" s="3">
        <v>201.0</v>
      </c>
      <c r="B203" s="4">
        <v>42540.0</v>
      </c>
      <c r="C203" s="3">
        <v>33088.7026841244</v>
      </c>
      <c r="D203" s="3">
        <v>-44365.4069605779</v>
      </c>
      <c r="E203" s="3">
        <v>124452.016154109</v>
      </c>
      <c r="F203" s="3">
        <v>33088.7026841244</v>
      </c>
      <c r="G203" s="3">
        <v>33088.7026841244</v>
      </c>
      <c r="H203" s="3">
        <v>6762.54119143779</v>
      </c>
      <c r="I203" s="3">
        <v>6762.54119143779</v>
      </c>
      <c r="J203" s="3">
        <v>6762.54119143779</v>
      </c>
      <c r="K203" s="3">
        <v>-804.257528578799</v>
      </c>
      <c r="L203" s="3">
        <v>-804.257528578799</v>
      </c>
      <c r="M203" s="3">
        <v>-804.257528578799</v>
      </c>
      <c r="N203" s="3">
        <v>7566.79872001659</v>
      </c>
      <c r="O203" s="3">
        <v>7566.79872001659</v>
      </c>
      <c r="P203" s="3">
        <v>7566.79872001659</v>
      </c>
      <c r="Q203" s="3">
        <v>0.0</v>
      </c>
      <c r="R203" s="3">
        <v>0.0</v>
      </c>
      <c r="S203" s="3">
        <v>0.0</v>
      </c>
      <c r="T203" s="3">
        <v>39851.2438755622</v>
      </c>
    </row>
    <row r="204">
      <c r="A204" s="3">
        <v>202.0</v>
      </c>
      <c r="B204" s="4">
        <v>42541.0</v>
      </c>
      <c r="C204" s="3">
        <v>33012.4236607719</v>
      </c>
      <c r="D204" s="3">
        <v>-45106.0217140183</v>
      </c>
      <c r="E204" s="3">
        <v>131084.516280677</v>
      </c>
      <c r="F204" s="3">
        <v>33012.4236607719</v>
      </c>
      <c r="G204" s="3">
        <v>33012.4236607719</v>
      </c>
      <c r="H204" s="3">
        <v>9328.11894593023</v>
      </c>
      <c r="I204" s="3">
        <v>9328.11894593023</v>
      </c>
      <c r="J204" s="3">
        <v>9328.11894593023</v>
      </c>
      <c r="K204" s="3">
        <v>817.027741808044</v>
      </c>
      <c r="L204" s="3">
        <v>817.027741808044</v>
      </c>
      <c r="M204" s="3">
        <v>817.027741808044</v>
      </c>
      <c r="N204" s="3">
        <v>8511.09120412218</v>
      </c>
      <c r="O204" s="3">
        <v>8511.09120412218</v>
      </c>
      <c r="P204" s="3">
        <v>8511.09120412218</v>
      </c>
      <c r="Q204" s="3">
        <v>0.0</v>
      </c>
      <c r="R204" s="3">
        <v>0.0</v>
      </c>
      <c r="S204" s="3">
        <v>0.0</v>
      </c>
      <c r="T204" s="3">
        <v>42340.5426067022</v>
      </c>
    </row>
    <row r="205">
      <c r="A205" s="3">
        <v>203.0</v>
      </c>
      <c r="B205" s="4">
        <v>42542.0</v>
      </c>
      <c r="C205" s="3">
        <v>32936.1446374195</v>
      </c>
      <c r="D205" s="3">
        <v>-52485.9591709372</v>
      </c>
      <c r="E205" s="3">
        <v>127178.279169828</v>
      </c>
      <c r="F205" s="3">
        <v>32936.1446374195</v>
      </c>
      <c r="G205" s="3">
        <v>32936.1446374195</v>
      </c>
      <c r="H205" s="3">
        <v>9348.88805238109</v>
      </c>
      <c r="I205" s="3">
        <v>9348.88805238109</v>
      </c>
      <c r="J205" s="3">
        <v>9348.88805238109</v>
      </c>
      <c r="K205" s="3">
        <v>33.8097848258642</v>
      </c>
      <c r="L205" s="3">
        <v>33.8097848258642</v>
      </c>
      <c r="M205" s="3">
        <v>33.8097848258642</v>
      </c>
      <c r="N205" s="3">
        <v>9315.07826755523</v>
      </c>
      <c r="O205" s="3">
        <v>9315.07826755523</v>
      </c>
      <c r="P205" s="3">
        <v>9315.07826755523</v>
      </c>
      <c r="Q205" s="3">
        <v>0.0</v>
      </c>
      <c r="R205" s="3">
        <v>0.0</v>
      </c>
      <c r="S205" s="3">
        <v>0.0</v>
      </c>
      <c r="T205" s="3">
        <v>42285.0326898006</v>
      </c>
    </row>
    <row r="206">
      <c r="A206" s="3">
        <v>204.0</v>
      </c>
      <c r="B206" s="4">
        <v>42543.0</v>
      </c>
      <c r="C206" s="3">
        <v>32859.8656140671</v>
      </c>
      <c r="D206" s="3">
        <v>-39361.7239736916</v>
      </c>
      <c r="E206" s="3">
        <v>126021.526658413</v>
      </c>
      <c r="F206" s="3">
        <v>32859.8656140671</v>
      </c>
      <c r="G206" s="3">
        <v>32859.8656140671</v>
      </c>
      <c r="H206" s="3">
        <v>10240.8373281746</v>
      </c>
      <c r="I206" s="3">
        <v>10240.8373281746</v>
      </c>
      <c r="J206" s="3">
        <v>10240.8373281746</v>
      </c>
      <c r="K206" s="3">
        <v>273.057967317826</v>
      </c>
      <c r="L206" s="3">
        <v>273.057967317826</v>
      </c>
      <c r="M206" s="3">
        <v>273.057967317826</v>
      </c>
      <c r="N206" s="3">
        <v>9967.77936085687</v>
      </c>
      <c r="O206" s="3">
        <v>9967.77936085687</v>
      </c>
      <c r="P206" s="3">
        <v>9967.77936085687</v>
      </c>
      <c r="Q206" s="3">
        <v>0.0</v>
      </c>
      <c r="R206" s="3">
        <v>0.0</v>
      </c>
      <c r="S206" s="3">
        <v>0.0</v>
      </c>
      <c r="T206" s="3">
        <v>43100.7029422418</v>
      </c>
    </row>
    <row r="207">
      <c r="A207" s="3">
        <v>205.0</v>
      </c>
      <c r="B207" s="4">
        <v>42544.0</v>
      </c>
      <c r="C207" s="3">
        <v>32783.5865907146</v>
      </c>
      <c r="D207" s="3">
        <v>-44510.5048499998</v>
      </c>
      <c r="E207" s="3">
        <v>125005.473610295</v>
      </c>
      <c r="F207" s="3">
        <v>32783.5865907146</v>
      </c>
      <c r="G207" s="3">
        <v>32783.5865907146</v>
      </c>
      <c r="H207" s="3">
        <v>9522.88941556131</v>
      </c>
      <c r="I207" s="3">
        <v>9522.88941556131</v>
      </c>
      <c r="J207" s="3">
        <v>9522.88941556131</v>
      </c>
      <c r="K207" s="3">
        <v>-938.979836889202</v>
      </c>
      <c r="L207" s="3">
        <v>-938.979836889202</v>
      </c>
      <c r="M207" s="3">
        <v>-938.979836889202</v>
      </c>
      <c r="N207" s="3">
        <v>10461.8692524505</v>
      </c>
      <c r="O207" s="3">
        <v>10461.8692524505</v>
      </c>
      <c r="P207" s="3">
        <v>10461.8692524505</v>
      </c>
      <c r="Q207" s="3">
        <v>0.0</v>
      </c>
      <c r="R207" s="3">
        <v>0.0</v>
      </c>
      <c r="S207" s="3">
        <v>0.0</v>
      </c>
      <c r="T207" s="3">
        <v>42306.4760062759</v>
      </c>
    </row>
    <row r="208">
      <c r="A208" s="3">
        <v>206.0</v>
      </c>
      <c r="B208" s="4">
        <v>42545.0</v>
      </c>
      <c r="C208" s="3">
        <v>32707.3075673622</v>
      </c>
      <c r="D208" s="3">
        <v>-45790.408331638</v>
      </c>
      <c r="E208" s="3">
        <v>135655.332159605</v>
      </c>
      <c r="F208" s="3">
        <v>32707.3075673622</v>
      </c>
      <c r="G208" s="3">
        <v>32707.3075673622</v>
      </c>
      <c r="H208" s="3">
        <v>10623.2444296989</v>
      </c>
      <c r="I208" s="3">
        <v>10623.2444296989</v>
      </c>
      <c r="J208" s="3">
        <v>10623.2444296989</v>
      </c>
      <c r="K208" s="3">
        <v>-170.514365086188</v>
      </c>
      <c r="L208" s="3">
        <v>-170.514365086188</v>
      </c>
      <c r="M208" s="3">
        <v>-170.514365086188</v>
      </c>
      <c r="N208" s="3">
        <v>10793.7587947851</v>
      </c>
      <c r="O208" s="3">
        <v>10793.7587947851</v>
      </c>
      <c r="P208" s="3">
        <v>10793.7587947851</v>
      </c>
      <c r="Q208" s="3">
        <v>0.0</v>
      </c>
      <c r="R208" s="3">
        <v>0.0</v>
      </c>
      <c r="S208" s="3">
        <v>0.0</v>
      </c>
      <c r="T208" s="3">
        <v>43330.5519970611</v>
      </c>
    </row>
    <row r="209">
      <c r="A209" s="3">
        <v>207.0</v>
      </c>
      <c r="B209" s="4">
        <v>42546.0</v>
      </c>
      <c r="C209" s="3">
        <v>32631.0285440097</v>
      </c>
      <c r="D209" s="3">
        <v>-40344.1154784353</v>
      </c>
      <c r="E209" s="3">
        <v>136828.427776762</v>
      </c>
      <c r="F209" s="3">
        <v>32631.0285440097</v>
      </c>
      <c r="G209" s="3">
        <v>32631.0285440097</v>
      </c>
      <c r="H209" s="3">
        <v>11753.452548712</v>
      </c>
      <c r="I209" s="3">
        <v>11753.452548712</v>
      </c>
      <c r="J209" s="3">
        <v>11753.452548712</v>
      </c>
      <c r="K209" s="3">
        <v>789.856236607066</v>
      </c>
      <c r="L209" s="3">
        <v>789.856236607066</v>
      </c>
      <c r="M209" s="3">
        <v>789.856236607066</v>
      </c>
      <c r="N209" s="3">
        <v>10963.596312105</v>
      </c>
      <c r="O209" s="3">
        <v>10963.596312105</v>
      </c>
      <c r="P209" s="3">
        <v>10963.596312105</v>
      </c>
      <c r="Q209" s="3">
        <v>0.0</v>
      </c>
      <c r="R209" s="3">
        <v>0.0</v>
      </c>
      <c r="S209" s="3">
        <v>0.0</v>
      </c>
      <c r="T209" s="3">
        <v>44384.4810927218</v>
      </c>
    </row>
    <row r="210">
      <c r="A210" s="3">
        <v>208.0</v>
      </c>
      <c r="B210" s="4">
        <v>42547.0</v>
      </c>
      <c r="C210" s="3">
        <v>32554.7495206573</v>
      </c>
      <c r="D210" s="3">
        <v>-50551.1872822465</v>
      </c>
      <c r="E210" s="3">
        <v>126133.013371436</v>
      </c>
      <c r="F210" s="3">
        <v>32554.7495206573</v>
      </c>
      <c r="G210" s="3">
        <v>32554.7495206573</v>
      </c>
      <c r="H210" s="3">
        <v>10170.9359910354</v>
      </c>
      <c r="I210" s="3">
        <v>10170.9359910354</v>
      </c>
      <c r="J210" s="3">
        <v>10170.9359910354</v>
      </c>
      <c r="K210" s="3">
        <v>-804.25752857738</v>
      </c>
      <c r="L210" s="3">
        <v>-804.25752857738</v>
      </c>
      <c r="M210" s="3">
        <v>-804.25752857738</v>
      </c>
      <c r="N210" s="3">
        <v>10975.1935196128</v>
      </c>
      <c r="O210" s="3">
        <v>10975.1935196128</v>
      </c>
      <c r="P210" s="3">
        <v>10975.1935196128</v>
      </c>
      <c r="Q210" s="3">
        <v>0.0</v>
      </c>
      <c r="R210" s="3">
        <v>0.0</v>
      </c>
      <c r="S210" s="3">
        <v>0.0</v>
      </c>
      <c r="T210" s="3">
        <v>42725.6855116928</v>
      </c>
    </row>
    <row r="211">
      <c r="A211" s="3">
        <v>209.0</v>
      </c>
      <c r="B211" s="4">
        <v>42548.0</v>
      </c>
      <c r="C211" s="3">
        <v>32478.4704973049</v>
      </c>
      <c r="D211" s="3">
        <v>-46901.2007521676</v>
      </c>
      <c r="E211" s="3">
        <v>130636.441715251</v>
      </c>
      <c r="F211" s="3">
        <v>32478.4704973049</v>
      </c>
      <c r="G211" s="3">
        <v>32478.4704973049</v>
      </c>
      <c r="H211" s="3">
        <v>11652.9090936047</v>
      </c>
      <c r="I211" s="3">
        <v>11652.9090936047</v>
      </c>
      <c r="J211" s="3">
        <v>11652.9090936047</v>
      </c>
      <c r="K211" s="3">
        <v>817.02774180862</v>
      </c>
      <c r="L211" s="3">
        <v>817.02774180862</v>
      </c>
      <c r="M211" s="3">
        <v>817.02774180862</v>
      </c>
      <c r="N211" s="3">
        <v>10835.881351796</v>
      </c>
      <c r="O211" s="3">
        <v>10835.881351796</v>
      </c>
      <c r="P211" s="3">
        <v>10835.881351796</v>
      </c>
      <c r="Q211" s="3">
        <v>0.0</v>
      </c>
      <c r="R211" s="3">
        <v>0.0</v>
      </c>
      <c r="S211" s="3">
        <v>0.0</v>
      </c>
      <c r="T211" s="3">
        <v>44131.3795909096</v>
      </c>
    </row>
    <row r="212">
      <c r="A212" s="3">
        <v>210.0</v>
      </c>
      <c r="B212" s="4">
        <v>42549.0</v>
      </c>
      <c r="C212" s="3">
        <v>32402.1914739524</v>
      </c>
      <c r="D212" s="3">
        <v>-47615.0918579025</v>
      </c>
      <c r="E212" s="3">
        <v>124431.919611133</v>
      </c>
      <c r="F212" s="3">
        <v>32402.1914739524</v>
      </c>
      <c r="G212" s="3">
        <v>32402.1914739524</v>
      </c>
      <c r="H212" s="3">
        <v>10590.1120888518</v>
      </c>
      <c r="I212" s="3">
        <v>10590.1120888518</v>
      </c>
      <c r="J212" s="3">
        <v>10590.1120888518</v>
      </c>
      <c r="K212" s="3">
        <v>33.8097848262909</v>
      </c>
      <c r="L212" s="3">
        <v>33.8097848262909</v>
      </c>
      <c r="M212" s="3">
        <v>33.8097848262909</v>
      </c>
      <c r="N212" s="3">
        <v>10556.3023040255</v>
      </c>
      <c r="O212" s="3">
        <v>10556.3023040255</v>
      </c>
      <c r="P212" s="3">
        <v>10556.3023040255</v>
      </c>
      <c r="Q212" s="3">
        <v>0.0</v>
      </c>
      <c r="R212" s="3">
        <v>0.0</v>
      </c>
      <c r="S212" s="3">
        <v>0.0</v>
      </c>
      <c r="T212" s="3">
        <v>42992.3035628042</v>
      </c>
    </row>
    <row r="213">
      <c r="A213" s="3">
        <v>211.0</v>
      </c>
      <c r="B213" s="4">
        <v>42550.0</v>
      </c>
      <c r="C213" s="3">
        <v>32325.9124506</v>
      </c>
      <c r="D213" s="3">
        <v>-41168.9066484509</v>
      </c>
      <c r="E213" s="3">
        <v>127937.306840532</v>
      </c>
      <c r="F213" s="3">
        <v>32325.9124506</v>
      </c>
      <c r="G213" s="3">
        <v>32325.9124506</v>
      </c>
      <c r="H213" s="3">
        <v>10423.2048259918</v>
      </c>
      <c r="I213" s="3">
        <v>10423.2048259918</v>
      </c>
      <c r="J213" s="3">
        <v>10423.2048259918</v>
      </c>
      <c r="K213" s="3">
        <v>273.057967316063</v>
      </c>
      <c r="L213" s="3">
        <v>273.057967316063</v>
      </c>
      <c r="M213" s="3">
        <v>273.057967316063</v>
      </c>
      <c r="N213" s="3">
        <v>10150.1468586758</v>
      </c>
      <c r="O213" s="3">
        <v>10150.1468586758</v>
      </c>
      <c r="P213" s="3">
        <v>10150.1468586758</v>
      </c>
      <c r="Q213" s="3">
        <v>0.0</v>
      </c>
      <c r="R213" s="3">
        <v>0.0</v>
      </c>
      <c r="S213" s="3">
        <v>0.0</v>
      </c>
      <c r="T213" s="3">
        <v>42749.1172765919</v>
      </c>
    </row>
    <row r="214">
      <c r="A214" s="3">
        <v>212.0</v>
      </c>
      <c r="B214" s="4">
        <v>42551.0</v>
      </c>
      <c r="C214" s="3">
        <v>32249.6334272475</v>
      </c>
      <c r="D214" s="3">
        <v>-48487.5788351454</v>
      </c>
      <c r="E214" s="3">
        <v>125685.119201435</v>
      </c>
      <c r="F214" s="3">
        <v>32249.6334272475</v>
      </c>
      <c r="G214" s="3">
        <v>32249.6334272475</v>
      </c>
      <c r="H214" s="3">
        <v>8694.86242877</v>
      </c>
      <c r="I214" s="3">
        <v>8694.86242877</v>
      </c>
      <c r="J214" s="3">
        <v>8694.86242877</v>
      </c>
      <c r="K214" s="3">
        <v>-938.97983689323</v>
      </c>
      <c r="L214" s="3">
        <v>-938.97983689323</v>
      </c>
      <c r="M214" s="3">
        <v>-938.97983689323</v>
      </c>
      <c r="N214" s="3">
        <v>9633.84226566323</v>
      </c>
      <c r="O214" s="3">
        <v>9633.84226566323</v>
      </c>
      <c r="P214" s="3">
        <v>9633.84226566323</v>
      </c>
      <c r="Q214" s="3">
        <v>0.0</v>
      </c>
      <c r="R214" s="3">
        <v>0.0</v>
      </c>
      <c r="S214" s="3">
        <v>0.0</v>
      </c>
      <c r="T214" s="3">
        <v>40944.4958560175</v>
      </c>
    </row>
    <row r="215">
      <c r="A215" s="3">
        <v>213.0</v>
      </c>
      <c r="B215" s="4">
        <v>42552.0</v>
      </c>
      <c r="C215" s="3">
        <v>32173.3544038951</v>
      </c>
      <c r="D215" s="3">
        <v>-49992.1815714863</v>
      </c>
      <c r="E215" s="3">
        <v>128295.878546248</v>
      </c>
      <c r="F215" s="3">
        <v>32173.3544038951</v>
      </c>
      <c r="G215" s="3">
        <v>32173.3544038951</v>
      </c>
      <c r="H215" s="3">
        <v>8855.68801283668</v>
      </c>
      <c r="I215" s="3">
        <v>8855.68801283668</v>
      </c>
      <c r="J215" s="3">
        <v>8855.68801283668</v>
      </c>
      <c r="K215" s="3">
        <v>-170.5143650866</v>
      </c>
      <c r="L215" s="3">
        <v>-170.5143650866</v>
      </c>
      <c r="M215" s="3">
        <v>-170.5143650866</v>
      </c>
      <c r="N215" s="3">
        <v>9026.20237792328</v>
      </c>
      <c r="O215" s="3">
        <v>9026.20237792328</v>
      </c>
      <c r="P215" s="3">
        <v>9026.20237792328</v>
      </c>
      <c r="Q215" s="3">
        <v>0.0</v>
      </c>
      <c r="R215" s="3">
        <v>0.0</v>
      </c>
      <c r="S215" s="3">
        <v>0.0</v>
      </c>
      <c r="T215" s="3">
        <v>41029.0424167318</v>
      </c>
    </row>
    <row r="216">
      <c r="A216" s="3">
        <v>214.0</v>
      </c>
      <c r="B216" s="4">
        <v>42553.0</v>
      </c>
      <c r="C216" s="3">
        <v>32097.0753805427</v>
      </c>
      <c r="D216" s="3">
        <v>-39748.2186173995</v>
      </c>
      <c r="E216" s="3">
        <v>128153.300972659</v>
      </c>
      <c r="F216" s="3">
        <v>32097.0753805427</v>
      </c>
      <c r="G216" s="3">
        <v>32097.0753805427</v>
      </c>
      <c r="H216" s="3">
        <v>9137.90365048805</v>
      </c>
      <c r="I216" s="3">
        <v>9137.90365048805</v>
      </c>
      <c r="J216" s="3">
        <v>9137.90365048805</v>
      </c>
      <c r="K216" s="3">
        <v>789.856236603806</v>
      </c>
      <c r="L216" s="3">
        <v>789.856236603806</v>
      </c>
      <c r="M216" s="3">
        <v>789.856236603806</v>
      </c>
      <c r="N216" s="3">
        <v>8348.04741388425</v>
      </c>
      <c r="O216" s="3">
        <v>8348.04741388425</v>
      </c>
      <c r="P216" s="3">
        <v>8348.04741388425</v>
      </c>
      <c r="Q216" s="3">
        <v>0.0</v>
      </c>
      <c r="R216" s="3">
        <v>0.0</v>
      </c>
      <c r="S216" s="3">
        <v>0.0</v>
      </c>
      <c r="T216" s="3">
        <v>41234.9790310307</v>
      </c>
    </row>
    <row r="217">
      <c r="A217" s="3">
        <v>215.0</v>
      </c>
      <c r="B217" s="4">
        <v>42554.0</v>
      </c>
      <c r="C217" s="3">
        <v>32020.7963571902</v>
      </c>
      <c r="D217" s="3">
        <v>-49607.7261935978</v>
      </c>
      <c r="E217" s="3">
        <v>133931.444425554</v>
      </c>
      <c r="F217" s="3">
        <v>32020.7963571902</v>
      </c>
      <c r="G217" s="3">
        <v>32020.7963571902</v>
      </c>
      <c r="H217" s="3">
        <v>6817.544919424</v>
      </c>
      <c r="I217" s="3">
        <v>6817.544919424</v>
      </c>
      <c r="J217" s="3">
        <v>6817.544919424</v>
      </c>
      <c r="K217" s="3">
        <v>-804.257528577447</v>
      </c>
      <c r="L217" s="3">
        <v>-804.257528577447</v>
      </c>
      <c r="M217" s="3">
        <v>-804.257528577447</v>
      </c>
      <c r="N217" s="3">
        <v>7621.80244800145</v>
      </c>
      <c r="O217" s="3">
        <v>7621.80244800145</v>
      </c>
      <c r="P217" s="3">
        <v>7621.80244800145</v>
      </c>
      <c r="Q217" s="3">
        <v>0.0</v>
      </c>
      <c r="R217" s="3">
        <v>0.0</v>
      </c>
      <c r="S217" s="3">
        <v>0.0</v>
      </c>
      <c r="T217" s="3">
        <v>38838.3412766142</v>
      </c>
    </row>
    <row r="218">
      <c r="A218" s="3">
        <v>216.0</v>
      </c>
      <c r="B218" s="4">
        <v>42555.0</v>
      </c>
      <c r="C218" s="3">
        <v>31944.5173338378</v>
      </c>
      <c r="D218" s="3">
        <v>-46735.4770136798</v>
      </c>
      <c r="E218" s="3">
        <v>124922.178594159</v>
      </c>
      <c r="F218" s="3">
        <v>31944.5173338378</v>
      </c>
      <c r="G218" s="3">
        <v>31944.5173338378</v>
      </c>
      <c r="H218" s="3">
        <v>7688.11088258423</v>
      </c>
      <c r="I218" s="3">
        <v>7688.11088258423</v>
      </c>
      <c r="J218" s="3">
        <v>7688.11088258423</v>
      </c>
      <c r="K218" s="3">
        <v>817.027741809197</v>
      </c>
      <c r="L218" s="3">
        <v>817.027741809197</v>
      </c>
      <c r="M218" s="3">
        <v>817.027741809197</v>
      </c>
      <c r="N218" s="3">
        <v>6871.08314077503</v>
      </c>
      <c r="O218" s="3">
        <v>6871.08314077503</v>
      </c>
      <c r="P218" s="3">
        <v>6871.08314077503</v>
      </c>
      <c r="Q218" s="3">
        <v>0.0</v>
      </c>
      <c r="R218" s="3">
        <v>0.0</v>
      </c>
      <c r="S218" s="3">
        <v>0.0</v>
      </c>
      <c r="T218" s="3">
        <v>39632.628216422</v>
      </c>
    </row>
    <row r="219">
      <c r="A219" s="3">
        <v>217.0</v>
      </c>
      <c r="B219" s="4">
        <v>42556.0</v>
      </c>
      <c r="C219" s="3">
        <v>31868.2383104853</v>
      </c>
      <c r="D219" s="3">
        <v>-47962.1002914747</v>
      </c>
      <c r="E219" s="3">
        <v>122485.71875982</v>
      </c>
      <c r="F219" s="3">
        <v>31868.2383104853</v>
      </c>
      <c r="G219" s="3">
        <v>31868.2383104853</v>
      </c>
      <c r="H219" s="3">
        <v>6154.0865251531</v>
      </c>
      <c r="I219" s="3">
        <v>6154.0865251531</v>
      </c>
      <c r="J219" s="3">
        <v>6154.0865251531</v>
      </c>
      <c r="K219" s="3">
        <v>33.8097848247152</v>
      </c>
      <c r="L219" s="3">
        <v>33.8097848247152</v>
      </c>
      <c r="M219" s="3">
        <v>33.8097848247152</v>
      </c>
      <c r="N219" s="3">
        <v>6120.27674032838</v>
      </c>
      <c r="O219" s="3">
        <v>6120.27674032838</v>
      </c>
      <c r="P219" s="3">
        <v>6120.27674032838</v>
      </c>
      <c r="Q219" s="3">
        <v>0.0</v>
      </c>
      <c r="R219" s="3">
        <v>0.0</v>
      </c>
      <c r="S219" s="3">
        <v>0.0</v>
      </c>
      <c r="T219" s="3">
        <v>38022.3248356384</v>
      </c>
    </row>
    <row r="220">
      <c r="A220" s="3">
        <v>218.0</v>
      </c>
      <c r="B220" s="4">
        <v>42557.0</v>
      </c>
      <c r="C220" s="3">
        <v>31791.9592871329</v>
      </c>
      <c r="D220" s="3">
        <v>-47927.7183990789</v>
      </c>
      <c r="E220" s="3">
        <v>131099.566140771</v>
      </c>
      <c r="F220" s="3">
        <v>31791.9592871329</v>
      </c>
      <c r="G220" s="3">
        <v>31791.9592871329</v>
      </c>
      <c r="H220" s="3">
        <v>5667.18372007243</v>
      </c>
      <c r="I220" s="3">
        <v>5667.18372007243</v>
      </c>
      <c r="J220" s="3">
        <v>5667.18372007243</v>
      </c>
      <c r="K220" s="3">
        <v>273.057967316673</v>
      </c>
      <c r="L220" s="3">
        <v>273.057967316673</v>
      </c>
      <c r="M220" s="3">
        <v>273.057967316673</v>
      </c>
      <c r="N220" s="3">
        <v>5394.12575275575</v>
      </c>
      <c r="O220" s="3">
        <v>5394.12575275575</v>
      </c>
      <c r="P220" s="3">
        <v>5394.12575275575</v>
      </c>
      <c r="Q220" s="3">
        <v>0.0</v>
      </c>
      <c r="R220" s="3">
        <v>0.0</v>
      </c>
      <c r="S220" s="3">
        <v>0.0</v>
      </c>
      <c r="T220" s="3">
        <v>37459.1430072053</v>
      </c>
    </row>
    <row r="221">
      <c r="A221" s="3">
        <v>219.0</v>
      </c>
      <c r="B221" s="4">
        <v>42558.0</v>
      </c>
      <c r="C221" s="3">
        <v>31715.6802637804</v>
      </c>
      <c r="D221" s="3">
        <v>-48514.2785819477</v>
      </c>
      <c r="E221" s="3">
        <v>123018.065961714</v>
      </c>
      <c r="F221" s="3">
        <v>31715.6802637804</v>
      </c>
      <c r="G221" s="3">
        <v>31715.6802637804</v>
      </c>
      <c r="H221" s="3">
        <v>3778.34108701478</v>
      </c>
      <c r="I221" s="3">
        <v>3778.34108701478</v>
      </c>
      <c r="J221" s="3">
        <v>3778.34108701478</v>
      </c>
      <c r="K221" s="3">
        <v>-938.979836896894</v>
      </c>
      <c r="L221" s="3">
        <v>-938.979836896894</v>
      </c>
      <c r="M221" s="3">
        <v>-938.979836896894</v>
      </c>
      <c r="N221" s="3">
        <v>4717.32092391167</v>
      </c>
      <c r="O221" s="3">
        <v>4717.32092391167</v>
      </c>
      <c r="P221" s="3">
        <v>4717.32092391167</v>
      </c>
      <c r="Q221" s="3">
        <v>0.0</v>
      </c>
      <c r="R221" s="3">
        <v>0.0</v>
      </c>
      <c r="S221" s="3">
        <v>0.0</v>
      </c>
      <c r="T221" s="3">
        <v>35494.0213507952</v>
      </c>
    </row>
    <row r="222">
      <c r="A222" s="3">
        <v>220.0</v>
      </c>
      <c r="B222" s="4">
        <v>42559.0</v>
      </c>
      <c r="C222" s="3">
        <v>31639.401240428</v>
      </c>
      <c r="D222" s="3">
        <v>-52358.6302328563</v>
      </c>
      <c r="E222" s="3">
        <v>127457.590661345</v>
      </c>
      <c r="F222" s="3">
        <v>31639.401240428</v>
      </c>
      <c r="G222" s="3">
        <v>31639.401240428</v>
      </c>
      <c r="H222" s="3">
        <v>3943.59497461711</v>
      </c>
      <c r="I222" s="3">
        <v>3943.59497461711</v>
      </c>
      <c r="J222" s="3">
        <v>3943.59497461711</v>
      </c>
      <c r="K222" s="3">
        <v>-170.514365087012</v>
      </c>
      <c r="L222" s="3">
        <v>-170.514365087012</v>
      </c>
      <c r="M222" s="3">
        <v>-170.514365087012</v>
      </c>
      <c r="N222" s="3">
        <v>4114.10933970412</v>
      </c>
      <c r="O222" s="3">
        <v>4114.10933970412</v>
      </c>
      <c r="P222" s="3">
        <v>4114.10933970412</v>
      </c>
      <c r="Q222" s="3">
        <v>0.0</v>
      </c>
      <c r="R222" s="3">
        <v>0.0</v>
      </c>
      <c r="S222" s="3">
        <v>0.0</v>
      </c>
      <c r="T222" s="3">
        <v>35582.9962150451</v>
      </c>
    </row>
    <row r="223">
      <c r="A223" s="3">
        <v>221.0</v>
      </c>
      <c r="B223" s="4">
        <v>42560.0</v>
      </c>
      <c r="C223" s="3">
        <v>31563.1222170756</v>
      </c>
      <c r="D223" s="3">
        <v>-56604.5315853508</v>
      </c>
      <c r="E223" s="3">
        <v>124768.022999874</v>
      </c>
      <c r="F223" s="3">
        <v>31563.1222170756</v>
      </c>
      <c r="G223" s="3">
        <v>31563.1222170756</v>
      </c>
      <c r="H223" s="3">
        <v>4397.77880890686</v>
      </c>
      <c r="I223" s="3">
        <v>4397.77880890686</v>
      </c>
      <c r="J223" s="3">
        <v>4397.77880890686</v>
      </c>
      <c r="K223" s="3">
        <v>789.856236604456</v>
      </c>
      <c r="L223" s="3">
        <v>789.856236604456</v>
      </c>
      <c r="M223" s="3">
        <v>789.856236604456</v>
      </c>
      <c r="N223" s="3">
        <v>3607.9225723024</v>
      </c>
      <c r="O223" s="3">
        <v>3607.9225723024</v>
      </c>
      <c r="P223" s="3">
        <v>3607.9225723024</v>
      </c>
      <c r="Q223" s="3">
        <v>0.0</v>
      </c>
      <c r="R223" s="3">
        <v>0.0</v>
      </c>
      <c r="S223" s="3">
        <v>0.0</v>
      </c>
      <c r="T223" s="3">
        <v>35960.9010259824</v>
      </c>
    </row>
    <row r="224">
      <c r="A224" s="3">
        <v>222.0</v>
      </c>
      <c r="B224" s="4">
        <v>42561.0</v>
      </c>
      <c r="C224" s="3">
        <v>31486.8431937231</v>
      </c>
      <c r="D224" s="3">
        <v>-54717.6117384944</v>
      </c>
      <c r="E224" s="3">
        <v>124941.100178804</v>
      </c>
      <c r="F224" s="3">
        <v>31486.8431937231</v>
      </c>
      <c r="G224" s="3">
        <v>31486.8431937231</v>
      </c>
      <c r="H224" s="3">
        <v>2416.77138498018</v>
      </c>
      <c r="I224" s="3">
        <v>2416.77138498018</v>
      </c>
      <c r="J224" s="3">
        <v>2416.77138498018</v>
      </c>
      <c r="K224" s="3">
        <v>-804.257528577515</v>
      </c>
      <c r="L224" s="3">
        <v>-804.257528577515</v>
      </c>
      <c r="M224" s="3">
        <v>-804.257528577515</v>
      </c>
      <c r="N224" s="3">
        <v>3221.0289135577</v>
      </c>
      <c r="O224" s="3">
        <v>3221.0289135577</v>
      </c>
      <c r="P224" s="3">
        <v>3221.0289135577</v>
      </c>
      <c r="Q224" s="3">
        <v>0.0</v>
      </c>
      <c r="R224" s="3">
        <v>0.0</v>
      </c>
      <c r="S224" s="3">
        <v>0.0</v>
      </c>
      <c r="T224" s="3">
        <v>33903.6145787033</v>
      </c>
    </row>
    <row r="225">
      <c r="A225" s="3">
        <v>223.0</v>
      </c>
      <c r="B225" s="4">
        <v>42562.0</v>
      </c>
      <c r="C225" s="3">
        <v>31410.5641703707</v>
      </c>
      <c r="D225" s="3">
        <v>-55045.8529160038</v>
      </c>
      <c r="E225" s="3">
        <v>119862.948035044</v>
      </c>
      <c r="F225" s="3">
        <v>31410.5641703707</v>
      </c>
      <c r="G225" s="3">
        <v>31410.5641703707</v>
      </c>
      <c r="H225" s="3">
        <v>3791.24061752167</v>
      </c>
      <c r="I225" s="3">
        <v>3791.24061752167</v>
      </c>
      <c r="J225" s="3">
        <v>3791.24061752167</v>
      </c>
      <c r="K225" s="3">
        <v>817.0277418082</v>
      </c>
      <c r="L225" s="3">
        <v>817.0277418082</v>
      </c>
      <c r="M225" s="3">
        <v>817.0277418082</v>
      </c>
      <c r="N225" s="3">
        <v>2974.21287571347</v>
      </c>
      <c r="O225" s="3">
        <v>2974.21287571347</v>
      </c>
      <c r="P225" s="3">
        <v>2974.21287571347</v>
      </c>
      <c r="Q225" s="3">
        <v>0.0</v>
      </c>
      <c r="R225" s="3">
        <v>0.0</v>
      </c>
      <c r="S225" s="3">
        <v>0.0</v>
      </c>
      <c r="T225" s="3">
        <v>35201.8047878924</v>
      </c>
    </row>
    <row r="226">
      <c r="A226" s="3">
        <v>224.0</v>
      </c>
      <c r="B226" s="4">
        <v>42563.0</v>
      </c>
      <c r="C226" s="3">
        <v>31334.2851470182</v>
      </c>
      <c r="D226" s="3">
        <v>-45140.0860391403</v>
      </c>
      <c r="E226" s="3">
        <v>126205.563058962</v>
      </c>
      <c r="F226" s="3">
        <v>31334.2851470182</v>
      </c>
      <c r="G226" s="3">
        <v>31334.2851470182</v>
      </c>
      <c r="H226" s="3">
        <v>2920.29412013875</v>
      </c>
      <c r="I226" s="3">
        <v>2920.29412013875</v>
      </c>
      <c r="J226" s="3">
        <v>2920.29412013875</v>
      </c>
      <c r="K226" s="3">
        <v>33.8097848273598</v>
      </c>
      <c r="L226" s="3">
        <v>33.8097848273598</v>
      </c>
      <c r="M226" s="3">
        <v>33.8097848273598</v>
      </c>
      <c r="N226" s="3">
        <v>2886.48433531139</v>
      </c>
      <c r="O226" s="3">
        <v>2886.48433531139</v>
      </c>
      <c r="P226" s="3">
        <v>2886.48433531139</v>
      </c>
      <c r="Q226" s="3">
        <v>0.0</v>
      </c>
      <c r="R226" s="3">
        <v>0.0</v>
      </c>
      <c r="S226" s="3">
        <v>0.0</v>
      </c>
      <c r="T226" s="3">
        <v>34254.579267157</v>
      </c>
    </row>
    <row r="227">
      <c r="A227" s="3">
        <v>225.0</v>
      </c>
      <c r="B227" s="4">
        <v>42564.0</v>
      </c>
      <c r="C227" s="3">
        <v>31258.0061236658</v>
      </c>
      <c r="D227" s="3">
        <v>-51363.2214990819</v>
      </c>
      <c r="E227" s="3">
        <v>118291.390045663</v>
      </c>
      <c r="F227" s="3">
        <v>31258.0061236658</v>
      </c>
      <c r="G227" s="3">
        <v>31258.0061236658</v>
      </c>
      <c r="H227" s="3">
        <v>3247.87693815916</v>
      </c>
      <c r="I227" s="3">
        <v>3247.87693815916</v>
      </c>
      <c r="J227" s="3">
        <v>3247.87693815916</v>
      </c>
      <c r="K227" s="3">
        <v>273.057967318869</v>
      </c>
      <c r="L227" s="3">
        <v>273.057967318869</v>
      </c>
      <c r="M227" s="3">
        <v>273.057967318869</v>
      </c>
      <c r="N227" s="3">
        <v>2974.81897084029</v>
      </c>
      <c r="O227" s="3">
        <v>2974.81897084029</v>
      </c>
      <c r="P227" s="3">
        <v>2974.81897084029</v>
      </c>
      <c r="Q227" s="3">
        <v>0.0</v>
      </c>
      <c r="R227" s="3">
        <v>0.0</v>
      </c>
      <c r="S227" s="3">
        <v>0.0</v>
      </c>
      <c r="T227" s="3">
        <v>34505.883061825</v>
      </c>
    </row>
    <row r="228">
      <c r="A228" s="3">
        <v>226.0</v>
      </c>
      <c r="B228" s="4">
        <v>42565.0</v>
      </c>
      <c r="C228" s="3">
        <v>31181.7271003134</v>
      </c>
      <c r="D228" s="3">
        <v>-53504.6762347331</v>
      </c>
      <c r="E228" s="3">
        <v>126957.249961966</v>
      </c>
      <c r="F228" s="3">
        <v>31181.7271003134</v>
      </c>
      <c r="G228" s="3">
        <v>31181.7271003134</v>
      </c>
      <c r="H228" s="3">
        <v>2314.95118220677</v>
      </c>
      <c r="I228" s="3">
        <v>2314.95118220677</v>
      </c>
      <c r="J228" s="3">
        <v>2314.95118220677</v>
      </c>
      <c r="K228" s="3">
        <v>-938.979836890728</v>
      </c>
      <c r="L228" s="3">
        <v>-938.979836890728</v>
      </c>
      <c r="M228" s="3">
        <v>-938.979836890728</v>
      </c>
      <c r="N228" s="3">
        <v>3253.9310190975</v>
      </c>
      <c r="O228" s="3">
        <v>3253.9310190975</v>
      </c>
      <c r="P228" s="3">
        <v>3253.9310190975</v>
      </c>
      <c r="Q228" s="3">
        <v>0.0</v>
      </c>
      <c r="R228" s="3">
        <v>0.0</v>
      </c>
      <c r="S228" s="3">
        <v>0.0</v>
      </c>
      <c r="T228" s="3">
        <v>33496.6782825201</v>
      </c>
    </row>
    <row r="229">
      <c r="A229" s="3">
        <v>227.0</v>
      </c>
      <c r="B229" s="4">
        <v>42566.0</v>
      </c>
      <c r="C229" s="3">
        <v>31105.4480769609</v>
      </c>
      <c r="D229" s="3">
        <v>-53730.5261086419</v>
      </c>
      <c r="E229" s="3">
        <v>122498.667771327</v>
      </c>
      <c r="F229" s="3">
        <v>31105.4480769609</v>
      </c>
      <c r="G229" s="3">
        <v>31105.4480769609</v>
      </c>
      <c r="H229" s="3">
        <v>3565.56449512307</v>
      </c>
      <c r="I229" s="3">
        <v>3565.56449512307</v>
      </c>
      <c r="J229" s="3">
        <v>3565.56449512307</v>
      </c>
      <c r="K229" s="3">
        <v>-170.514365087425</v>
      </c>
      <c r="L229" s="3">
        <v>-170.514365087425</v>
      </c>
      <c r="M229" s="3">
        <v>-170.514365087425</v>
      </c>
      <c r="N229" s="3">
        <v>3736.0788602105</v>
      </c>
      <c r="O229" s="3">
        <v>3736.0788602105</v>
      </c>
      <c r="P229" s="3">
        <v>3736.0788602105</v>
      </c>
      <c r="Q229" s="3">
        <v>0.0</v>
      </c>
      <c r="R229" s="3">
        <v>0.0</v>
      </c>
      <c r="S229" s="3">
        <v>0.0</v>
      </c>
      <c r="T229" s="3">
        <v>34671.012572084</v>
      </c>
    </row>
    <row r="230">
      <c r="A230" s="3">
        <v>228.0</v>
      </c>
      <c r="B230" s="4">
        <v>42567.0</v>
      </c>
      <c r="C230" s="3">
        <v>31029.1690536085</v>
      </c>
      <c r="D230" s="3">
        <v>-53340.9868944764</v>
      </c>
      <c r="E230" s="3">
        <v>121256.323204682</v>
      </c>
      <c r="F230" s="3">
        <v>31029.1690536085</v>
      </c>
      <c r="G230" s="3">
        <v>31029.1690536085</v>
      </c>
      <c r="H230" s="3">
        <v>5220.75978097958</v>
      </c>
      <c r="I230" s="3">
        <v>5220.75978097958</v>
      </c>
      <c r="J230" s="3">
        <v>5220.75978097958</v>
      </c>
      <c r="K230" s="3">
        <v>789.856236605767</v>
      </c>
      <c r="L230" s="3">
        <v>789.856236605767</v>
      </c>
      <c r="M230" s="3">
        <v>789.856236605767</v>
      </c>
      <c r="N230" s="3">
        <v>4430.90354437381</v>
      </c>
      <c r="O230" s="3">
        <v>4430.90354437381</v>
      </c>
      <c r="P230" s="3">
        <v>4430.90354437381</v>
      </c>
      <c r="Q230" s="3">
        <v>0.0</v>
      </c>
      <c r="R230" s="3">
        <v>0.0</v>
      </c>
      <c r="S230" s="3">
        <v>0.0</v>
      </c>
      <c r="T230" s="3">
        <v>36249.9288345881</v>
      </c>
    </row>
    <row r="231">
      <c r="A231" s="3">
        <v>229.0</v>
      </c>
      <c r="B231" s="4">
        <v>42568.0</v>
      </c>
      <c r="C231" s="3">
        <v>30952.890030256</v>
      </c>
      <c r="D231" s="3">
        <v>-49844.4850679437</v>
      </c>
      <c r="E231" s="3">
        <v>131001.538940146</v>
      </c>
      <c r="F231" s="3">
        <v>30952.890030256</v>
      </c>
      <c r="G231" s="3">
        <v>30952.890030256</v>
      </c>
      <c r="H231" s="3">
        <v>4541.04256400384</v>
      </c>
      <c r="I231" s="3">
        <v>4541.04256400384</v>
      </c>
      <c r="J231" s="3">
        <v>4541.04256400384</v>
      </c>
      <c r="K231" s="3">
        <v>-804.257528578245</v>
      </c>
      <c r="L231" s="3">
        <v>-804.257528578245</v>
      </c>
      <c r="M231" s="3">
        <v>-804.257528578245</v>
      </c>
      <c r="N231" s="3">
        <v>5345.30009258209</v>
      </c>
      <c r="O231" s="3">
        <v>5345.30009258209</v>
      </c>
      <c r="P231" s="3">
        <v>5345.30009258209</v>
      </c>
      <c r="Q231" s="3">
        <v>0.0</v>
      </c>
      <c r="R231" s="3">
        <v>0.0</v>
      </c>
      <c r="S231" s="3">
        <v>0.0</v>
      </c>
      <c r="T231" s="3">
        <v>35493.9325942599</v>
      </c>
    </row>
    <row r="232">
      <c r="A232" s="3">
        <v>230.0</v>
      </c>
      <c r="B232" s="4">
        <v>42569.0</v>
      </c>
      <c r="C232" s="3">
        <v>30876.6110069036</v>
      </c>
      <c r="D232" s="3">
        <v>-54181.733048185</v>
      </c>
      <c r="E232" s="3">
        <v>128797.903924542</v>
      </c>
      <c r="F232" s="3">
        <v>30876.6110069036</v>
      </c>
      <c r="G232" s="3">
        <v>30876.6110069036</v>
      </c>
      <c r="H232" s="3">
        <v>7300.34897629168</v>
      </c>
      <c r="I232" s="3">
        <v>7300.34897629168</v>
      </c>
      <c r="J232" s="3">
        <v>7300.34897629168</v>
      </c>
      <c r="K232" s="3">
        <v>817.027741808815</v>
      </c>
      <c r="L232" s="3">
        <v>817.027741808815</v>
      </c>
      <c r="M232" s="3">
        <v>817.027741808815</v>
      </c>
      <c r="N232" s="3">
        <v>6483.32123448287</v>
      </c>
      <c r="O232" s="3">
        <v>6483.32123448287</v>
      </c>
      <c r="P232" s="3">
        <v>6483.32123448287</v>
      </c>
      <c r="Q232" s="3">
        <v>0.0</v>
      </c>
      <c r="R232" s="3">
        <v>0.0</v>
      </c>
      <c r="S232" s="3">
        <v>0.0</v>
      </c>
      <c r="T232" s="3">
        <v>38176.9599831953</v>
      </c>
    </row>
    <row r="233">
      <c r="A233" s="3">
        <v>231.0</v>
      </c>
      <c r="B233" s="4">
        <v>42570.0</v>
      </c>
      <c r="C233" s="3">
        <v>30800.3320381473</v>
      </c>
      <c r="D233" s="3">
        <v>-49631.911824778</v>
      </c>
      <c r="E233" s="3">
        <v>120913.048109279</v>
      </c>
      <c r="F233" s="3">
        <v>30800.3320381473</v>
      </c>
      <c r="G233" s="3">
        <v>30800.3320381473</v>
      </c>
      <c r="H233" s="3">
        <v>7879.92295913447</v>
      </c>
      <c r="I233" s="3">
        <v>7879.92295913447</v>
      </c>
      <c r="J233" s="3">
        <v>7879.92295913447</v>
      </c>
      <c r="K233" s="3">
        <v>33.8097848255682</v>
      </c>
      <c r="L233" s="3">
        <v>33.8097848255682</v>
      </c>
      <c r="M233" s="3">
        <v>33.8097848255682</v>
      </c>
      <c r="N233" s="3">
        <v>7846.1131743089</v>
      </c>
      <c r="O233" s="3">
        <v>7846.1131743089</v>
      </c>
      <c r="P233" s="3">
        <v>7846.1131743089</v>
      </c>
      <c r="Q233" s="3">
        <v>0.0</v>
      </c>
      <c r="R233" s="3">
        <v>0.0</v>
      </c>
      <c r="S233" s="3">
        <v>0.0</v>
      </c>
      <c r="T233" s="3">
        <v>38680.2549972818</v>
      </c>
    </row>
    <row r="234">
      <c r="A234" s="3">
        <v>232.0</v>
      </c>
      <c r="B234" s="4">
        <v>42571.0</v>
      </c>
      <c r="C234" s="3">
        <v>30724.0530693911</v>
      </c>
      <c r="D234" s="3">
        <v>-49736.7200676921</v>
      </c>
      <c r="E234" s="3">
        <v>127447.364091923</v>
      </c>
      <c r="F234" s="3">
        <v>30724.0530693911</v>
      </c>
      <c r="G234" s="3">
        <v>30724.0530693911</v>
      </c>
      <c r="H234" s="3">
        <v>9704.94095330675</v>
      </c>
      <c r="I234" s="3">
        <v>9704.94095330675</v>
      </c>
      <c r="J234" s="3">
        <v>9704.94095330675</v>
      </c>
      <c r="K234" s="3">
        <v>273.057967319478</v>
      </c>
      <c r="L234" s="3">
        <v>273.057967319478</v>
      </c>
      <c r="M234" s="3">
        <v>273.057967319478</v>
      </c>
      <c r="N234" s="3">
        <v>9431.88298598727</v>
      </c>
      <c r="O234" s="3">
        <v>9431.88298598727</v>
      </c>
      <c r="P234" s="3">
        <v>9431.88298598727</v>
      </c>
      <c r="Q234" s="3">
        <v>0.0</v>
      </c>
      <c r="R234" s="3">
        <v>0.0</v>
      </c>
      <c r="S234" s="3">
        <v>0.0</v>
      </c>
      <c r="T234" s="3">
        <v>40428.9940226978</v>
      </c>
    </row>
    <row r="235">
      <c r="A235" s="3">
        <v>233.0</v>
      </c>
      <c r="B235" s="4">
        <v>42572.0</v>
      </c>
      <c r="C235" s="3">
        <v>30647.7741006349</v>
      </c>
      <c r="D235" s="3">
        <v>-51180.9717143282</v>
      </c>
      <c r="E235" s="3">
        <v>126626.612179596</v>
      </c>
      <c r="F235" s="3">
        <v>30647.7741006349</v>
      </c>
      <c r="G235" s="3">
        <v>30647.7741006349</v>
      </c>
      <c r="H235" s="3">
        <v>10296.9174716924</v>
      </c>
      <c r="I235" s="3">
        <v>10296.9174716924</v>
      </c>
      <c r="J235" s="3">
        <v>10296.9174716924</v>
      </c>
      <c r="K235" s="3">
        <v>-938.979836894756</v>
      </c>
      <c r="L235" s="3">
        <v>-938.979836894756</v>
      </c>
      <c r="M235" s="3">
        <v>-938.979836894756</v>
      </c>
      <c r="N235" s="3">
        <v>11235.8973085872</v>
      </c>
      <c r="O235" s="3">
        <v>11235.8973085872</v>
      </c>
      <c r="P235" s="3">
        <v>11235.8973085872</v>
      </c>
      <c r="Q235" s="3">
        <v>0.0</v>
      </c>
      <c r="R235" s="3">
        <v>0.0</v>
      </c>
      <c r="S235" s="3">
        <v>0.0</v>
      </c>
      <c r="T235" s="3">
        <v>40944.6915723273</v>
      </c>
    </row>
    <row r="236">
      <c r="A236" s="3">
        <v>234.0</v>
      </c>
      <c r="B236" s="4">
        <v>42573.0</v>
      </c>
      <c r="C236" s="3">
        <v>30571.4951318786</v>
      </c>
      <c r="D236" s="3">
        <v>-43740.4600073627</v>
      </c>
      <c r="E236" s="3">
        <v>129901.171291977</v>
      </c>
      <c r="F236" s="3">
        <v>30571.4951318786</v>
      </c>
      <c r="G236" s="3">
        <v>30571.4951318786</v>
      </c>
      <c r="H236" s="3">
        <v>13079.9977544918</v>
      </c>
      <c r="I236" s="3">
        <v>13079.9977544918</v>
      </c>
      <c r="J236" s="3">
        <v>13079.9977544918</v>
      </c>
      <c r="K236" s="3">
        <v>-170.514365084874</v>
      </c>
      <c r="L236" s="3">
        <v>-170.514365084874</v>
      </c>
      <c r="M236" s="3">
        <v>-170.514365084874</v>
      </c>
      <c r="N236" s="3">
        <v>13250.5121195767</v>
      </c>
      <c r="O236" s="3">
        <v>13250.5121195767</v>
      </c>
      <c r="P236" s="3">
        <v>13250.5121195767</v>
      </c>
      <c r="Q236" s="3">
        <v>0.0</v>
      </c>
      <c r="R236" s="3">
        <v>0.0</v>
      </c>
      <c r="S236" s="3">
        <v>0.0</v>
      </c>
      <c r="T236" s="3">
        <v>43651.4928863704</v>
      </c>
    </row>
    <row r="237">
      <c r="A237" s="3">
        <v>235.0</v>
      </c>
      <c r="B237" s="4">
        <v>42574.0</v>
      </c>
      <c r="C237" s="3">
        <v>30495.2161631224</v>
      </c>
      <c r="D237" s="3">
        <v>-43299.9354506257</v>
      </c>
      <c r="E237" s="3">
        <v>131861.061485921</v>
      </c>
      <c r="F237" s="3">
        <v>30495.2161631224</v>
      </c>
      <c r="G237" s="3">
        <v>30495.2161631224</v>
      </c>
      <c r="H237" s="3">
        <v>16255.0897179865</v>
      </c>
      <c r="I237" s="3">
        <v>16255.0897179865</v>
      </c>
      <c r="J237" s="3">
        <v>16255.0897179865</v>
      </c>
      <c r="K237" s="3">
        <v>789.856236606417</v>
      </c>
      <c r="L237" s="3">
        <v>789.856236606417</v>
      </c>
      <c r="M237" s="3">
        <v>789.856236606417</v>
      </c>
      <c r="N237" s="3">
        <v>15465.2334813801</v>
      </c>
      <c r="O237" s="3">
        <v>15465.2334813801</v>
      </c>
      <c r="P237" s="3">
        <v>15465.2334813801</v>
      </c>
      <c r="Q237" s="3">
        <v>0.0</v>
      </c>
      <c r="R237" s="3">
        <v>0.0</v>
      </c>
      <c r="S237" s="3">
        <v>0.0</v>
      </c>
      <c r="T237" s="3">
        <v>46750.3058811089</v>
      </c>
    </row>
    <row r="238">
      <c r="A238" s="3">
        <v>236.0</v>
      </c>
      <c r="B238" s="4">
        <v>42575.0</v>
      </c>
      <c r="C238" s="3">
        <v>30418.9371943661</v>
      </c>
      <c r="D238" s="3">
        <v>-38059.2857571461</v>
      </c>
      <c r="E238" s="3">
        <v>131735.987679085</v>
      </c>
      <c r="F238" s="3">
        <v>30418.9371943661</v>
      </c>
      <c r="G238" s="3">
        <v>30418.9371943661</v>
      </c>
      <c r="H238" s="3">
        <v>17062.5517307347</v>
      </c>
      <c r="I238" s="3">
        <v>17062.5517307347</v>
      </c>
      <c r="J238" s="3">
        <v>17062.5517307347</v>
      </c>
      <c r="K238" s="3">
        <v>-804.257528576825</v>
      </c>
      <c r="L238" s="3">
        <v>-804.257528576825</v>
      </c>
      <c r="M238" s="3">
        <v>-804.257528576825</v>
      </c>
      <c r="N238" s="3">
        <v>17866.8092593115</v>
      </c>
      <c r="O238" s="3">
        <v>17866.8092593115</v>
      </c>
      <c r="P238" s="3">
        <v>17866.8092593115</v>
      </c>
      <c r="Q238" s="3">
        <v>0.0</v>
      </c>
      <c r="R238" s="3">
        <v>0.0</v>
      </c>
      <c r="S238" s="3">
        <v>0.0</v>
      </c>
      <c r="T238" s="3">
        <v>47481.4889251009</v>
      </c>
    </row>
    <row r="239">
      <c r="A239" s="3">
        <v>237.0</v>
      </c>
      <c r="B239" s="4">
        <v>42576.0</v>
      </c>
      <c r="C239" s="3">
        <v>30342.6582256099</v>
      </c>
      <c r="D239" s="3">
        <v>-33918.3348533662</v>
      </c>
      <c r="E239" s="3">
        <v>141688.103874426</v>
      </c>
      <c r="F239" s="3">
        <v>30342.6582256099</v>
      </c>
      <c r="G239" s="3">
        <v>30342.6582256099</v>
      </c>
      <c r="H239" s="3">
        <v>21256.3796145227</v>
      </c>
      <c r="I239" s="3">
        <v>21256.3796145227</v>
      </c>
      <c r="J239" s="3">
        <v>21256.3796145227</v>
      </c>
      <c r="K239" s="3">
        <v>817.027741809353</v>
      </c>
      <c r="L239" s="3">
        <v>817.027741809353</v>
      </c>
      <c r="M239" s="3">
        <v>817.027741809353</v>
      </c>
      <c r="N239" s="3">
        <v>20439.3518727134</v>
      </c>
      <c r="O239" s="3">
        <v>20439.3518727134</v>
      </c>
      <c r="P239" s="3">
        <v>20439.3518727134</v>
      </c>
      <c r="Q239" s="3">
        <v>0.0</v>
      </c>
      <c r="R239" s="3">
        <v>0.0</v>
      </c>
      <c r="S239" s="3">
        <v>0.0</v>
      </c>
      <c r="T239" s="3">
        <v>51599.0378401326</v>
      </c>
    </row>
    <row r="240">
      <c r="A240" s="3">
        <v>238.0</v>
      </c>
      <c r="B240" s="4">
        <v>42577.0</v>
      </c>
      <c r="C240" s="3">
        <v>30266.3792568536</v>
      </c>
      <c r="D240" s="3">
        <v>-31703.8777641064</v>
      </c>
      <c r="E240" s="3">
        <v>136773.208085863</v>
      </c>
      <c r="F240" s="3">
        <v>30266.3792568536</v>
      </c>
      <c r="G240" s="3">
        <v>30266.3792568536</v>
      </c>
      <c r="H240" s="3">
        <v>23198.3019265517</v>
      </c>
      <c r="I240" s="3">
        <v>23198.3019265517</v>
      </c>
      <c r="J240" s="3">
        <v>23198.3019265517</v>
      </c>
      <c r="K240" s="3">
        <v>33.8097848259947</v>
      </c>
      <c r="L240" s="3">
        <v>33.8097848259947</v>
      </c>
      <c r="M240" s="3">
        <v>33.8097848259947</v>
      </c>
      <c r="N240" s="3">
        <v>23164.4921417257</v>
      </c>
      <c r="O240" s="3">
        <v>23164.4921417257</v>
      </c>
      <c r="P240" s="3">
        <v>23164.4921417257</v>
      </c>
      <c r="Q240" s="3">
        <v>0.0</v>
      </c>
      <c r="R240" s="3">
        <v>0.0</v>
      </c>
      <c r="S240" s="3">
        <v>0.0</v>
      </c>
      <c r="T240" s="3">
        <v>53464.6811834054</v>
      </c>
    </row>
    <row r="241">
      <c r="A241" s="3">
        <v>239.0</v>
      </c>
      <c r="B241" s="4">
        <v>42578.0</v>
      </c>
      <c r="C241" s="3">
        <v>30190.1002880974</v>
      </c>
      <c r="D241" s="3">
        <v>-32166.0268828575</v>
      </c>
      <c r="E241" s="3">
        <v>143566.729060538</v>
      </c>
      <c r="F241" s="3">
        <v>30190.1002880974</v>
      </c>
      <c r="G241" s="3">
        <v>30190.1002880974</v>
      </c>
      <c r="H241" s="3">
        <v>26294.6221790326</v>
      </c>
      <c r="I241" s="3">
        <v>26294.6221790326</v>
      </c>
      <c r="J241" s="3">
        <v>26294.6221790326</v>
      </c>
      <c r="K241" s="3">
        <v>273.057967320088</v>
      </c>
      <c r="L241" s="3">
        <v>273.057967320088</v>
      </c>
      <c r="M241" s="3">
        <v>273.057967320088</v>
      </c>
      <c r="N241" s="3">
        <v>26021.5642117125</v>
      </c>
      <c r="O241" s="3">
        <v>26021.5642117125</v>
      </c>
      <c r="P241" s="3">
        <v>26021.5642117125</v>
      </c>
      <c r="Q241" s="3">
        <v>0.0</v>
      </c>
      <c r="R241" s="3">
        <v>0.0</v>
      </c>
      <c r="S241" s="3">
        <v>0.0</v>
      </c>
      <c r="T241" s="3">
        <v>56484.72246713</v>
      </c>
    </row>
    <row r="242">
      <c r="A242" s="3">
        <v>240.0</v>
      </c>
      <c r="B242" s="4">
        <v>42579.0</v>
      </c>
      <c r="C242" s="3">
        <v>30113.8213193411</v>
      </c>
      <c r="D242" s="3">
        <v>-29013.1083332238</v>
      </c>
      <c r="E242" s="3">
        <v>147249.455979444</v>
      </c>
      <c r="F242" s="3">
        <v>30113.8213193411</v>
      </c>
      <c r="G242" s="3">
        <v>30113.8213193411</v>
      </c>
      <c r="H242" s="3">
        <v>28048.8415224388</v>
      </c>
      <c r="I242" s="3">
        <v>28048.8415224388</v>
      </c>
      <c r="J242" s="3">
        <v>28048.8415224388</v>
      </c>
      <c r="K242" s="3">
        <v>-938.979836893505</v>
      </c>
      <c r="L242" s="3">
        <v>-938.979836893505</v>
      </c>
      <c r="M242" s="3">
        <v>-938.979836893505</v>
      </c>
      <c r="N242" s="3">
        <v>28987.8213593323</v>
      </c>
      <c r="O242" s="3">
        <v>28987.8213593323</v>
      </c>
      <c r="P242" s="3">
        <v>28987.8213593323</v>
      </c>
      <c r="Q242" s="3">
        <v>0.0</v>
      </c>
      <c r="R242" s="3">
        <v>0.0</v>
      </c>
      <c r="S242" s="3">
        <v>0.0</v>
      </c>
      <c r="T242" s="3">
        <v>58162.66284178</v>
      </c>
    </row>
    <row r="243">
      <c r="A243" s="3">
        <v>241.0</v>
      </c>
      <c r="B243" s="4">
        <v>42580.0</v>
      </c>
      <c r="C243" s="3">
        <v>30037.5423505849</v>
      </c>
      <c r="D243" s="3">
        <v>-22576.6122999843</v>
      </c>
      <c r="E243" s="3">
        <v>152137.280393728</v>
      </c>
      <c r="F243" s="3">
        <v>30037.5423505849</v>
      </c>
      <c r="G243" s="3">
        <v>30037.5423505849</v>
      </c>
      <c r="H243" s="3">
        <v>31868.1678347391</v>
      </c>
      <c r="I243" s="3">
        <v>31868.1678347391</v>
      </c>
      <c r="J243" s="3">
        <v>31868.1678347391</v>
      </c>
      <c r="K243" s="3">
        <v>-170.514365090184</v>
      </c>
      <c r="L243" s="3">
        <v>-170.514365090184</v>
      </c>
      <c r="M243" s="3">
        <v>-170.514365090184</v>
      </c>
      <c r="N243" s="3">
        <v>32038.6821998293</v>
      </c>
      <c r="O243" s="3">
        <v>32038.6821998293</v>
      </c>
      <c r="P243" s="3">
        <v>32038.6821998293</v>
      </c>
      <c r="Q243" s="3">
        <v>0.0</v>
      </c>
      <c r="R243" s="3">
        <v>0.0</v>
      </c>
      <c r="S243" s="3">
        <v>0.0</v>
      </c>
      <c r="T243" s="3">
        <v>61905.710185324</v>
      </c>
    </row>
    <row r="244">
      <c r="A244" s="3">
        <v>242.0</v>
      </c>
      <c r="B244" s="4">
        <v>42581.0</v>
      </c>
      <c r="C244" s="3">
        <v>29961.2633818286</v>
      </c>
      <c r="D244" s="3">
        <v>-23061.7751139019</v>
      </c>
      <c r="E244" s="3">
        <v>157565.343470085</v>
      </c>
      <c r="F244" s="3">
        <v>29961.2633818286</v>
      </c>
      <c r="G244" s="3">
        <v>29961.2633818286</v>
      </c>
      <c r="H244" s="3">
        <v>35937.8626559224</v>
      </c>
      <c r="I244" s="3">
        <v>35937.8626559224</v>
      </c>
      <c r="J244" s="3">
        <v>35937.8626559224</v>
      </c>
      <c r="K244" s="3">
        <v>789.856236603818</v>
      </c>
      <c r="L244" s="3">
        <v>789.856236603818</v>
      </c>
      <c r="M244" s="3">
        <v>789.856236603818</v>
      </c>
      <c r="N244" s="3">
        <v>35148.0064193186</v>
      </c>
      <c r="O244" s="3">
        <v>35148.0064193186</v>
      </c>
      <c r="P244" s="3">
        <v>35148.0064193186</v>
      </c>
      <c r="Q244" s="3">
        <v>0.0</v>
      </c>
      <c r="R244" s="3">
        <v>0.0</v>
      </c>
      <c r="S244" s="3">
        <v>0.0</v>
      </c>
      <c r="T244" s="3">
        <v>65899.1260377511</v>
      </c>
    </row>
    <row r="245">
      <c r="A245" s="3">
        <v>243.0</v>
      </c>
      <c r="B245" s="4">
        <v>42582.0</v>
      </c>
      <c r="C245" s="3">
        <v>29884.9844130724</v>
      </c>
      <c r="D245" s="3">
        <v>-21360.1531107934</v>
      </c>
      <c r="E245" s="3">
        <v>150623.21339537</v>
      </c>
      <c r="F245" s="3">
        <v>29884.9844130724</v>
      </c>
      <c r="G245" s="3">
        <v>29884.9844130724</v>
      </c>
      <c r="H245" s="3">
        <v>37484.1411225435</v>
      </c>
      <c r="I245" s="3">
        <v>37484.1411225435</v>
      </c>
      <c r="J245" s="3">
        <v>37484.1411225435</v>
      </c>
      <c r="K245" s="3">
        <v>-804.257528579704</v>
      </c>
      <c r="L245" s="3">
        <v>-804.257528579704</v>
      </c>
      <c r="M245" s="3">
        <v>-804.257528579704</v>
      </c>
      <c r="N245" s="3">
        <v>38288.3986511232</v>
      </c>
      <c r="O245" s="3">
        <v>38288.3986511232</v>
      </c>
      <c r="P245" s="3">
        <v>38288.3986511232</v>
      </c>
      <c r="Q245" s="3">
        <v>0.0</v>
      </c>
      <c r="R245" s="3">
        <v>0.0</v>
      </c>
      <c r="S245" s="3">
        <v>0.0</v>
      </c>
      <c r="T245" s="3">
        <v>67369.1255356159</v>
      </c>
    </row>
    <row r="246">
      <c r="A246" s="3">
        <v>244.0</v>
      </c>
      <c r="B246" s="4">
        <v>42583.0</v>
      </c>
      <c r="C246" s="3">
        <v>29808.7054443161</v>
      </c>
      <c r="D246" s="3">
        <v>-6438.96742720696</v>
      </c>
      <c r="E246" s="3">
        <v>164876.079484211</v>
      </c>
      <c r="F246" s="3">
        <v>29808.7054443161</v>
      </c>
      <c r="G246" s="3">
        <v>29808.7054443161</v>
      </c>
      <c r="H246" s="3">
        <v>42248.5662515097</v>
      </c>
      <c r="I246" s="3">
        <v>42248.5662515097</v>
      </c>
      <c r="J246" s="3">
        <v>42248.5662515097</v>
      </c>
      <c r="K246" s="3">
        <v>817.027741808356</v>
      </c>
      <c r="L246" s="3">
        <v>817.027741808356</v>
      </c>
      <c r="M246" s="3">
        <v>817.027741808356</v>
      </c>
      <c r="N246" s="3">
        <v>41431.5385097013</v>
      </c>
      <c r="O246" s="3">
        <v>41431.5385097013</v>
      </c>
      <c r="P246" s="3">
        <v>41431.5385097013</v>
      </c>
      <c r="Q246" s="3">
        <v>0.0</v>
      </c>
      <c r="R246" s="3">
        <v>0.0</v>
      </c>
      <c r="S246" s="3">
        <v>0.0</v>
      </c>
      <c r="T246" s="3">
        <v>72057.2716958259</v>
      </c>
    </row>
    <row r="247">
      <c r="A247" s="3">
        <v>245.0</v>
      </c>
      <c r="B247" s="4">
        <v>42584.0</v>
      </c>
      <c r="C247" s="3">
        <v>29732.4264755599</v>
      </c>
      <c r="D247" s="3">
        <v>-9286.72750002227</v>
      </c>
      <c r="E247" s="3">
        <v>171074.864569659</v>
      </c>
      <c r="F247" s="3">
        <v>29732.4264755599</v>
      </c>
      <c r="G247" s="3">
        <v>29732.4264755599</v>
      </c>
      <c r="H247" s="3">
        <v>44582.3438893435</v>
      </c>
      <c r="I247" s="3">
        <v>44582.3438893435</v>
      </c>
      <c r="J247" s="3">
        <v>44582.3438893435</v>
      </c>
      <c r="K247" s="3">
        <v>33.8097848266372</v>
      </c>
      <c r="L247" s="3">
        <v>33.8097848266372</v>
      </c>
      <c r="M247" s="3">
        <v>33.8097848266372</v>
      </c>
      <c r="N247" s="3">
        <v>44548.5341045168</v>
      </c>
      <c r="O247" s="3">
        <v>44548.5341045168</v>
      </c>
      <c r="P247" s="3">
        <v>44548.5341045168</v>
      </c>
      <c r="Q247" s="3">
        <v>0.0</v>
      </c>
      <c r="R247" s="3">
        <v>0.0</v>
      </c>
      <c r="S247" s="3">
        <v>0.0</v>
      </c>
      <c r="T247" s="3">
        <v>74314.7703649034</v>
      </c>
    </row>
    <row r="248">
      <c r="A248" s="3">
        <v>246.0</v>
      </c>
      <c r="B248" s="4">
        <v>42585.0</v>
      </c>
      <c r="C248" s="3">
        <v>29656.1475068036</v>
      </c>
      <c r="D248" s="3">
        <v>-7365.94228792657</v>
      </c>
      <c r="E248" s="3">
        <v>165908.953015288</v>
      </c>
      <c r="F248" s="3">
        <v>29656.1475068036</v>
      </c>
      <c r="G248" s="3">
        <v>29656.1475068036</v>
      </c>
      <c r="H248" s="3">
        <v>47883.3535663533</v>
      </c>
      <c r="I248" s="3">
        <v>47883.3535663533</v>
      </c>
      <c r="J248" s="3">
        <v>47883.3535663533</v>
      </c>
      <c r="K248" s="3">
        <v>273.057967318325</v>
      </c>
      <c r="L248" s="3">
        <v>273.057967318325</v>
      </c>
      <c r="M248" s="3">
        <v>273.057967318325</v>
      </c>
      <c r="N248" s="3">
        <v>47610.2955990349</v>
      </c>
      <c r="O248" s="3">
        <v>47610.2955990349</v>
      </c>
      <c r="P248" s="3">
        <v>47610.2955990349</v>
      </c>
      <c r="Q248" s="3">
        <v>0.0</v>
      </c>
      <c r="R248" s="3">
        <v>0.0</v>
      </c>
      <c r="S248" s="3">
        <v>0.0</v>
      </c>
      <c r="T248" s="3">
        <v>77539.5010731569</v>
      </c>
    </row>
    <row r="249">
      <c r="A249" s="3">
        <v>247.0</v>
      </c>
      <c r="B249" s="4">
        <v>42586.0</v>
      </c>
      <c r="C249" s="3">
        <v>29579.8685380474</v>
      </c>
      <c r="D249" s="3">
        <v>-9371.6870032073</v>
      </c>
      <c r="E249" s="3">
        <v>160170.640660612</v>
      </c>
      <c r="F249" s="3">
        <v>29579.8685380474</v>
      </c>
      <c r="G249" s="3">
        <v>29579.8685380474</v>
      </c>
      <c r="H249" s="3">
        <v>49648.9447467105</v>
      </c>
      <c r="I249" s="3">
        <v>49648.9447467105</v>
      </c>
      <c r="J249" s="3">
        <v>49648.9447467105</v>
      </c>
      <c r="K249" s="3">
        <v>-938.979836897169</v>
      </c>
      <c r="L249" s="3">
        <v>-938.979836897169</v>
      </c>
      <c r="M249" s="3">
        <v>-938.979836897169</v>
      </c>
      <c r="N249" s="3">
        <v>50587.9245836077</v>
      </c>
      <c r="O249" s="3">
        <v>50587.9245836077</v>
      </c>
      <c r="P249" s="3">
        <v>50587.9245836077</v>
      </c>
      <c r="Q249" s="3">
        <v>0.0</v>
      </c>
      <c r="R249" s="3">
        <v>0.0</v>
      </c>
      <c r="S249" s="3">
        <v>0.0</v>
      </c>
      <c r="T249" s="3">
        <v>79228.8132847579</v>
      </c>
    </row>
    <row r="250">
      <c r="A250" s="3">
        <v>248.0</v>
      </c>
      <c r="B250" s="4">
        <v>42587.0</v>
      </c>
      <c r="C250" s="3">
        <v>29503.5895692911</v>
      </c>
      <c r="D250" s="3">
        <v>-11308.5394942632</v>
      </c>
      <c r="E250" s="3">
        <v>168497.600468861</v>
      </c>
      <c r="F250" s="3">
        <v>29503.5895692911</v>
      </c>
      <c r="G250" s="3">
        <v>29503.5895692911</v>
      </c>
      <c r="H250" s="3">
        <v>53282.5998598287</v>
      </c>
      <c r="I250" s="3">
        <v>53282.5998598287</v>
      </c>
      <c r="J250" s="3">
        <v>53282.5998598287</v>
      </c>
      <c r="K250" s="3">
        <v>-170.514365085699</v>
      </c>
      <c r="L250" s="3">
        <v>-170.514365085699</v>
      </c>
      <c r="M250" s="3">
        <v>-170.514365085699</v>
      </c>
      <c r="N250" s="3">
        <v>53453.1142249144</v>
      </c>
      <c r="O250" s="3">
        <v>53453.1142249144</v>
      </c>
      <c r="P250" s="3">
        <v>53453.1142249144</v>
      </c>
      <c r="Q250" s="3">
        <v>0.0</v>
      </c>
      <c r="R250" s="3">
        <v>0.0</v>
      </c>
      <c r="S250" s="3">
        <v>0.0</v>
      </c>
      <c r="T250" s="3">
        <v>82786.1894291199</v>
      </c>
    </row>
    <row r="251">
      <c r="A251" s="3">
        <v>249.0</v>
      </c>
      <c r="B251" s="4">
        <v>42588.0</v>
      </c>
      <c r="C251" s="3">
        <v>29427.3106005349</v>
      </c>
      <c r="D251" s="3">
        <v>1517.69344497481</v>
      </c>
      <c r="E251" s="3">
        <v>180825.52461064</v>
      </c>
      <c r="F251" s="3">
        <v>29427.3106005349</v>
      </c>
      <c r="G251" s="3">
        <v>29427.3106005349</v>
      </c>
      <c r="H251" s="3">
        <v>56968.4106089779</v>
      </c>
      <c r="I251" s="3">
        <v>56968.4106089779</v>
      </c>
      <c r="J251" s="3">
        <v>56968.4106089779</v>
      </c>
      <c r="K251" s="3">
        <v>789.856236605129</v>
      </c>
      <c r="L251" s="3">
        <v>789.856236605129</v>
      </c>
      <c r="M251" s="3">
        <v>789.856236605129</v>
      </c>
      <c r="N251" s="3">
        <v>56178.5543723728</v>
      </c>
      <c r="O251" s="3">
        <v>56178.5543723728</v>
      </c>
      <c r="P251" s="3">
        <v>56178.5543723728</v>
      </c>
      <c r="Q251" s="3">
        <v>0.0</v>
      </c>
      <c r="R251" s="3">
        <v>0.0</v>
      </c>
      <c r="S251" s="3">
        <v>0.0</v>
      </c>
      <c r="T251" s="3">
        <v>86395.7212095129</v>
      </c>
    </row>
    <row r="252">
      <c r="A252" s="3">
        <v>250.0</v>
      </c>
      <c r="B252" s="4">
        <v>42589.0</v>
      </c>
      <c r="C252" s="3">
        <v>29351.0316317786</v>
      </c>
      <c r="D252" s="3">
        <v>-3510.10179349064</v>
      </c>
      <c r="E252" s="3">
        <v>172700.70093808</v>
      </c>
      <c r="F252" s="3">
        <v>29351.0316317786</v>
      </c>
      <c r="G252" s="3">
        <v>29351.0316317786</v>
      </c>
      <c r="H252" s="3">
        <v>57934.0775509481</v>
      </c>
      <c r="I252" s="3">
        <v>57934.0775509481</v>
      </c>
      <c r="J252" s="3">
        <v>57934.0775509481</v>
      </c>
      <c r="K252" s="3">
        <v>-804.257528577622</v>
      </c>
      <c r="L252" s="3">
        <v>-804.257528577622</v>
      </c>
      <c r="M252" s="3">
        <v>-804.257528577622</v>
      </c>
      <c r="N252" s="3">
        <v>58738.3350795257</v>
      </c>
      <c r="O252" s="3">
        <v>58738.3350795257</v>
      </c>
      <c r="P252" s="3">
        <v>58738.3350795257</v>
      </c>
      <c r="Q252" s="3">
        <v>0.0</v>
      </c>
      <c r="R252" s="3">
        <v>0.0</v>
      </c>
      <c r="S252" s="3">
        <v>0.0</v>
      </c>
      <c r="T252" s="3">
        <v>87285.1091827268</v>
      </c>
    </row>
    <row r="253">
      <c r="A253" s="3">
        <v>251.0</v>
      </c>
      <c r="B253" s="4">
        <v>42590.0</v>
      </c>
      <c r="C253" s="3">
        <v>29274.7526630224</v>
      </c>
      <c r="D253" s="3">
        <v>1726.19119342894</v>
      </c>
      <c r="E253" s="3">
        <v>174504.860332118</v>
      </c>
      <c r="F253" s="3">
        <v>29274.7526630224</v>
      </c>
      <c r="G253" s="3">
        <v>29274.7526630224</v>
      </c>
      <c r="H253" s="3">
        <v>61925.3691137971</v>
      </c>
      <c r="I253" s="3">
        <v>61925.3691137971</v>
      </c>
      <c r="J253" s="3">
        <v>61925.3691137971</v>
      </c>
      <c r="K253" s="3">
        <v>817.027741808933</v>
      </c>
      <c r="L253" s="3">
        <v>817.027741808933</v>
      </c>
      <c r="M253" s="3">
        <v>817.027741808933</v>
      </c>
      <c r="N253" s="3">
        <v>61108.3413719882</v>
      </c>
      <c r="O253" s="3">
        <v>61108.3413719882</v>
      </c>
      <c r="P253" s="3">
        <v>61108.3413719882</v>
      </c>
      <c r="Q253" s="3">
        <v>0.0</v>
      </c>
      <c r="R253" s="3">
        <v>0.0</v>
      </c>
      <c r="S253" s="3">
        <v>0.0</v>
      </c>
      <c r="T253" s="3">
        <v>91200.1217768196</v>
      </c>
    </row>
    <row r="254">
      <c r="A254" s="3">
        <v>252.0</v>
      </c>
      <c r="B254" s="4">
        <v>42591.0</v>
      </c>
      <c r="C254" s="3">
        <v>29198.4736942661</v>
      </c>
      <c r="D254" s="3">
        <v>8167.32065347999</v>
      </c>
      <c r="E254" s="3">
        <v>181364.872889425</v>
      </c>
      <c r="F254" s="3">
        <v>29198.4736942661</v>
      </c>
      <c r="G254" s="3">
        <v>29198.4736942661</v>
      </c>
      <c r="H254" s="3">
        <v>63300.4413830719</v>
      </c>
      <c r="I254" s="3">
        <v>63300.4413830719</v>
      </c>
      <c r="J254" s="3">
        <v>63300.4413830719</v>
      </c>
      <c r="K254" s="3">
        <v>33.8097848270637</v>
      </c>
      <c r="L254" s="3">
        <v>33.8097848270637</v>
      </c>
      <c r="M254" s="3">
        <v>33.8097848270637</v>
      </c>
      <c r="N254" s="3">
        <v>63266.6315982449</v>
      </c>
      <c r="O254" s="3">
        <v>63266.6315982449</v>
      </c>
      <c r="P254" s="3">
        <v>63266.6315982449</v>
      </c>
      <c r="Q254" s="3">
        <v>0.0</v>
      </c>
      <c r="R254" s="3">
        <v>0.0</v>
      </c>
      <c r="S254" s="3">
        <v>0.0</v>
      </c>
      <c r="T254" s="3">
        <v>92498.9150773381</v>
      </c>
    </row>
    <row r="255">
      <c r="A255" s="3">
        <v>253.0</v>
      </c>
      <c r="B255" s="4">
        <v>42592.0</v>
      </c>
      <c r="C255" s="3">
        <v>29122.1947255099</v>
      </c>
      <c r="D255" s="3">
        <v>8430.30321217631</v>
      </c>
      <c r="E255" s="3">
        <v>184264.814844107</v>
      </c>
      <c r="F255" s="3">
        <v>29122.1947255099</v>
      </c>
      <c r="G255" s="3">
        <v>29122.1947255099</v>
      </c>
      <c r="H255" s="3">
        <v>65466.8493374254</v>
      </c>
      <c r="I255" s="3">
        <v>65466.8493374254</v>
      </c>
      <c r="J255" s="3">
        <v>65466.8493374254</v>
      </c>
      <c r="K255" s="3">
        <v>273.057967320522</v>
      </c>
      <c r="L255" s="3">
        <v>273.057967320522</v>
      </c>
      <c r="M255" s="3">
        <v>273.057967320522</v>
      </c>
      <c r="N255" s="3">
        <v>65193.7913701049</v>
      </c>
      <c r="O255" s="3">
        <v>65193.7913701049</v>
      </c>
      <c r="P255" s="3">
        <v>65193.7913701049</v>
      </c>
      <c r="Q255" s="3">
        <v>0.0</v>
      </c>
      <c r="R255" s="3">
        <v>0.0</v>
      </c>
      <c r="S255" s="3">
        <v>0.0</v>
      </c>
      <c r="T255" s="3">
        <v>94589.0440629353</v>
      </c>
    </row>
    <row r="256">
      <c r="A256" s="3">
        <v>254.0</v>
      </c>
      <c r="B256" s="4">
        <v>42593.0</v>
      </c>
      <c r="C256" s="3">
        <v>29045.9157567536</v>
      </c>
      <c r="D256" s="3">
        <v>3952.77304767385</v>
      </c>
      <c r="E256" s="3">
        <v>176577.71017194</v>
      </c>
      <c r="F256" s="3">
        <v>29045.9157567536</v>
      </c>
      <c r="G256" s="3">
        <v>29045.9157567536</v>
      </c>
      <c r="H256" s="3">
        <v>65934.2751271904</v>
      </c>
      <c r="I256" s="3">
        <v>65934.2751271904</v>
      </c>
      <c r="J256" s="3">
        <v>65934.2751271904</v>
      </c>
      <c r="K256" s="3">
        <v>-938.979836891003</v>
      </c>
      <c r="L256" s="3">
        <v>-938.979836891003</v>
      </c>
      <c r="M256" s="3">
        <v>-938.979836891003</v>
      </c>
      <c r="N256" s="3">
        <v>66873.2549640814</v>
      </c>
      <c r="O256" s="3">
        <v>66873.2549640814</v>
      </c>
      <c r="P256" s="3">
        <v>66873.2549640814</v>
      </c>
      <c r="Q256" s="3">
        <v>0.0</v>
      </c>
      <c r="R256" s="3">
        <v>0.0</v>
      </c>
      <c r="S256" s="3">
        <v>0.0</v>
      </c>
      <c r="T256" s="3">
        <v>94980.1908839441</v>
      </c>
    </row>
    <row r="257">
      <c r="A257" s="3">
        <v>255.0</v>
      </c>
      <c r="B257" s="4">
        <v>42594.0</v>
      </c>
      <c r="C257" s="3">
        <v>28969.6367879974</v>
      </c>
      <c r="D257" s="3">
        <v>10355.2859514454</v>
      </c>
      <c r="E257" s="3">
        <v>185118.585162975</v>
      </c>
      <c r="F257" s="3">
        <v>28969.6367879974</v>
      </c>
      <c r="G257" s="3">
        <v>28969.6367879974</v>
      </c>
      <c r="H257" s="3">
        <v>68121.0717749831</v>
      </c>
      <c r="I257" s="3">
        <v>68121.0717749831</v>
      </c>
      <c r="J257" s="3">
        <v>68121.0717749831</v>
      </c>
      <c r="K257" s="3">
        <v>-170.514365083148</v>
      </c>
      <c r="L257" s="3">
        <v>-170.514365083148</v>
      </c>
      <c r="M257" s="3">
        <v>-170.514365083148</v>
      </c>
      <c r="N257" s="3">
        <v>68291.5861400662</v>
      </c>
      <c r="O257" s="3">
        <v>68291.5861400662</v>
      </c>
      <c r="P257" s="3">
        <v>68291.5861400662</v>
      </c>
      <c r="Q257" s="3">
        <v>0.0</v>
      </c>
      <c r="R257" s="3">
        <v>0.0</v>
      </c>
      <c r="S257" s="3">
        <v>0.0</v>
      </c>
      <c r="T257" s="3">
        <v>97090.7085629805</v>
      </c>
    </row>
    <row r="258">
      <c r="A258" s="3">
        <v>256.0</v>
      </c>
      <c r="B258" s="4">
        <v>42595.0</v>
      </c>
      <c r="C258" s="3">
        <v>28893.3578192412</v>
      </c>
      <c r="D258" s="3">
        <v>11646.982318508</v>
      </c>
      <c r="E258" s="3">
        <v>183150.464094382</v>
      </c>
      <c r="F258" s="3">
        <v>28893.3578192412</v>
      </c>
      <c r="G258" s="3">
        <v>28893.3578192412</v>
      </c>
      <c r="H258" s="3">
        <v>70228.5668925057</v>
      </c>
      <c r="I258" s="3">
        <v>70228.5668925057</v>
      </c>
      <c r="J258" s="3">
        <v>70228.5668925057</v>
      </c>
      <c r="K258" s="3">
        <v>789.856236605779</v>
      </c>
      <c r="L258" s="3">
        <v>789.856236605779</v>
      </c>
      <c r="M258" s="3">
        <v>789.856236605779</v>
      </c>
      <c r="N258" s="3">
        <v>69438.7106558999</v>
      </c>
      <c r="O258" s="3">
        <v>69438.7106558999</v>
      </c>
      <c r="P258" s="3">
        <v>69438.7106558999</v>
      </c>
      <c r="Q258" s="3">
        <v>0.0</v>
      </c>
      <c r="R258" s="3">
        <v>0.0</v>
      </c>
      <c r="S258" s="3">
        <v>0.0</v>
      </c>
      <c r="T258" s="3">
        <v>99121.9247117468</v>
      </c>
    </row>
    <row r="259">
      <c r="A259" s="3">
        <v>257.0</v>
      </c>
      <c r="B259" s="4">
        <v>42596.0</v>
      </c>
      <c r="C259" s="3">
        <v>28817.0788504849</v>
      </c>
      <c r="D259" s="3">
        <v>9776.58857405858</v>
      </c>
      <c r="E259" s="3">
        <v>187614.469846664</v>
      </c>
      <c r="F259" s="3">
        <v>28817.0788504849</v>
      </c>
      <c r="G259" s="3">
        <v>28817.0788504849</v>
      </c>
      <c r="H259" s="3">
        <v>69503.8358006745</v>
      </c>
      <c r="I259" s="3">
        <v>69503.8358006745</v>
      </c>
      <c r="J259" s="3">
        <v>69503.8358006745</v>
      </c>
      <c r="K259" s="3">
        <v>-804.257528578352</v>
      </c>
      <c r="L259" s="3">
        <v>-804.257528578352</v>
      </c>
      <c r="M259" s="3">
        <v>-804.257528578352</v>
      </c>
      <c r="N259" s="3">
        <v>70308.0933292529</v>
      </c>
      <c r="O259" s="3">
        <v>70308.0933292529</v>
      </c>
      <c r="P259" s="3">
        <v>70308.0933292529</v>
      </c>
      <c r="Q259" s="3">
        <v>0.0</v>
      </c>
      <c r="R259" s="3">
        <v>0.0</v>
      </c>
      <c r="S259" s="3">
        <v>0.0</v>
      </c>
      <c r="T259" s="3">
        <v>98320.9146511594</v>
      </c>
    </row>
    <row r="260">
      <c r="A260" s="3">
        <v>258.0</v>
      </c>
      <c r="B260" s="4">
        <v>42597.0</v>
      </c>
      <c r="C260" s="3">
        <v>28740.7998817287</v>
      </c>
      <c r="D260" s="3">
        <v>14992.5276261417</v>
      </c>
      <c r="E260" s="3">
        <v>190266.391679233</v>
      </c>
      <c r="F260" s="3">
        <v>28740.7998817287</v>
      </c>
      <c r="G260" s="3">
        <v>28740.7998817287</v>
      </c>
      <c r="H260" s="3">
        <v>71713.8810644533</v>
      </c>
      <c r="I260" s="3">
        <v>71713.8810644533</v>
      </c>
      <c r="J260" s="3">
        <v>71713.8810644533</v>
      </c>
      <c r="K260" s="3">
        <v>817.02774180951</v>
      </c>
      <c r="L260" s="3">
        <v>817.02774180951</v>
      </c>
      <c r="M260" s="3">
        <v>817.02774180951</v>
      </c>
      <c r="N260" s="3">
        <v>70896.8533226438</v>
      </c>
      <c r="O260" s="3">
        <v>70896.8533226438</v>
      </c>
      <c r="P260" s="3">
        <v>70896.8533226438</v>
      </c>
      <c r="Q260" s="3">
        <v>0.0</v>
      </c>
      <c r="R260" s="3">
        <v>0.0</v>
      </c>
      <c r="S260" s="3">
        <v>0.0</v>
      </c>
      <c r="T260" s="3">
        <v>100454.680946182</v>
      </c>
    </row>
    <row r="261">
      <c r="A261" s="3">
        <v>259.0</v>
      </c>
      <c r="B261" s="4">
        <v>42598.0</v>
      </c>
      <c r="C261" s="3">
        <v>28664.5209129724</v>
      </c>
      <c r="D261" s="3">
        <v>9774.86144823374</v>
      </c>
      <c r="E261" s="3">
        <v>198199.996667767</v>
      </c>
      <c r="F261" s="3">
        <v>28664.5209129724</v>
      </c>
      <c r="G261" s="3">
        <v>28664.5209129724</v>
      </c>
      <c r="H261" s="3">
        <v>71239.6221844208</v>
      </c>
      <c r="I261" s="3">
        <v>71239.6221844208</v>
      </c>
      <c r="J261" s="3">
        <v>71239.6221844208</v>
      </c>
      <c r="K261" s="3">
        <v>33.809784825488</v>
      </c>
      <c r="L261" s="3">
        <v>33.809784825488</v>
      </c>
      <c r="M261" s="3">
        <v>33.809784825488</v>
      </c>
      <c r="N261" s="3">
        <v>71205.8123995953</v>
      </c>
      <c r="O261" s="3">
        <v>71205.8123995953</v>
      </c>
      <c r="P261" s="3">
        <v>71205.8123995953</v>
      </c>
      <c r="Q261" s="3">
        <v>0.0</v>
      </c>
      <c r="R261" s="3">
        <v>0.0</v>
      </c>
      <c r="S261" s="3">
        <v>0.0</v>
      </c>
      <c r="T261" s="3">
        <v>99904.1430973933</v>
      </c>
    </row>
    <row r="262">
      <c r="A262" s="3">
        <v>260.0</v>
      </c>
      <c r="B262" s="4">
        <v>42599.0</v>
      </c>
      <c r="C262" s="3">
        <v>28588.2419442162</v>
      </c>
      <c r="D262" s="3">
        <v>10718.5104977504</v>
      </c>
      <c r="E262" s="3">
        <v>187110.406908803</v>
      </c>
      <c r="F262" s="3">
        <v>28588.2419442162</v>
      </c>
      <c r="G262" s="3">
        <v>28588.2419442162</v>
      </c>
      <c r="H262" s="3">
        <v>71512.530171201</v>
      </c>
      <c r="I262" s="3">
        <v>71512.530171201</v>
      </c>
      <c r="J262" s="3">
        <v>71512.530171201</v>
      </c>
      <c r="K262" s="3">
        <v>273.057967317172</v>
      </c>
      <c r="L262" s="3">
        <v>273.057967317172</v>
      </c>
      <c r="M262" s="3">
        <v>273.057967317172</v>
      </c>
      <c r="N262" s="3">
        <v>71239.4722038838</v>
      </c>
      <c r="O262" s="3">
        <v>71239.4722038838</v>
      </c>
      <c r="P262" s="3">
        <v>71239.4722038838</v>
      </c>
      <c r="Q262" s="3">
        <v>0.0</v>
      </c>
      <c r="R262" s="3">
        <v>0.0</v>
      </c>
      <c r="S262" s="3">
        <v>0.0</v>
      </c>
      <c r="T262" s="3">
        <v>100100.772115417</v>
      </c>
    </row>
    <row r="263">
      <c r="A263" s="3">
        <v>261.0</v>
      </c>
      <c r="B263" s="4">
        <v>42600.0</v>
      </c>
      <c r="C263" s="3">
        <v>28511.9629754599</v>
      </c>
      <c r="D263" s="3">
        <v>7213.22679115407</v>
      </c>
      <c r="E263" s="3">
        <v>187525.800304294</v>
      </c>
      <c r="F263" s="3">
        <v>28511.9629754599</v>
      </c>
      <c r="G263" s="3">
        <v>28511.9629754599</v>
      </c>
      <c r="H263" s="3">
        <v>70066.9382899712</v>
      </c>
      <c r="I263" s="3">
        <v>70066.9382899712</v>
      </c>
      <c r="J263" s="3">
        <v>70066.9382899712</v>
      </c>
      <c r="K263" s="3">
        <v>-938.979836895031</v>
      </c>
      <c r="L263" s="3">
        <v>-938.979836895031</v>
      </c>
      <c r="M263" s="3">
        <v>-938.979836895031</v>
      </c>
      <c r="N263" s="3">
        <v>71005.9181268663</v>
      </c>
      <c r="O263" s="3">
        <v>71005.9181268663</v>
      </c>
      <c r="P263" s="3">
        <v>71005.9181268663</v>
      </c>
      <c r="Q263" s="3">
        <v>0.0</v>
      </c>
      <c r="R263" s="3">
        <v>0.0</v>
      </c>
      <c r="S263" s="3">
        <v>0.0</v>
      </c>
      <c r="T263" s="3">
        <v>98578.9012654312</v>
      </c>
    </row>
    <row r="264">
      <c r="A264" s="3">
        <v>262.0</v>
      </c>
      <c r="B264" s="4">
        <v>42601.0</v>
      </c>
      <c r="C264" s="3">
        <v>28435.6840067037</v>
      </c>
      <c r="D264" s="3">
        <v>9677.29026784564</v>
      </c>
      <c r="E264" s="3">
        <v>188092.8345022</v>
      </c>
      <c r="F264" s="3">
        <v>28435.6840067037</v>
      </c>
      <c r="G264" s="3">
        <v>28435.6840067037</v>
      </c>
      <c r="H264" s="3">
        <v>70346.1346521513</v>
      </c>
      <c r="I264" s="3">
        <v>70346.1346521513</v>
      </c>
      <c r="J264" s="3">
        <v>70346.1346521513</v>
      </c>
      <c r="K264" s="3">
        <v>-170.514365088458</v>
      </c>
      <c r="L264" s="3">
        <v>-170.514365088458</v>
      </c>
      <c r="M264" s="3">
        <v>-170.514365088458</v>
      </c>
      <c r="N264" s="3">
        <v>70516.6490172397</v>
      </c>
      <c r="O264" s="3">
        <v>70516.6490172397</v>
      </c>
      <c r="P264" s="3">
        <v>70516.6490172397</v>
      </c>
      <c r="Q264" s="3">
        <v>0.0</v>
      </c>
      <c r="R264" s="3">
        <v>0.0</v>
      </c>
      <c r="S264" s="3">
        <v>0.0</v>
      </c>
      <c r="T264" s="3">
        <v>98781.818658855</v>
      </c>
    </row>
    <row r="265">
      <c r="A265" s="3">
        <v>263.0</v>
      </c>
      <c r="B265" s="4">
        <v>42602.0</v>
      </c>
      <c r="C265" s="3">
        <v>28359.4050379474</v>
      </c>
      <c r="D265" s="3">
        <v>10530.9584723063</v>
      </c>
      <c r="E265" s="3">
        <v>186059.766224762</v>
      </c>
      <c r="F265" s="3">
        <v>28359.4050379474</v>
      </c>
      <c r="G265" s="3">
        <v>28359.4050379474</v>
      </c>
      <c r="H265" s="3">
        <v>70576.1900499577</v>
      </c>
      <c r="I265" s="3">
        <v>70576.1900499577</v>
      </c>
      <c r="J265" s="3">
        <v>70576.1900499577</v>
      </c>
      <c r="K265" s="3">
        <v>789.856236606429</v>
      </c>
      <c r="L265" s="3">
        <v>789.856236606429</v>
      </c>
      <c r="M265" s="3">
        <v>789.856236606429</v>
      </c>
      <c r="N265" s="3">
        <v>69786.3338133513</v>
      </c>
      <c r="O265" s="3">
        <v>69786.3338133513</v>
      </c>
      <c r="P265" s="3">
        <v>69786.3338133513</v>
      </c>
      <c r="Q265" s="3">
        <v>0.0</v>
      </c>
      <c r="R265" s="3">
        <v>0.0</v>
      </c>
      <c r="S265" s="3">
        <v>0.0</v>
      </c>
      <c r="T265" s="3">
        <v>98935.5950879052</v>
      </c>
    </row>
    <row r="266">
      <c r="A266" s="3">
        <v>264.0</v>
      </c>
      <c r="B266" s="4">
        <v>42603.0</v>
      </c>
      <c r="C266" s="3">
        <v>28283.1260691912</v>
      </c>
      <c r="D266" s="3">
        <v>8614.98929358132</v>
      </c>
      <c r="E266" s="3">
        <v>181700.568156655</v>
      </c>
      <c r="F266" s="3">
        <v>28283.1260691912</v>
      </c>
      <c r="G266" s="3">
        <v>28283.1260691912</v>
      </c>
      <c r="H266" s="3">
        <v>68028.240564005</v>
      </c>
      <c r="I266" s="3">
        <v>68028.240564005</v>
      </c>
      <c r="J266" s="3">
        <v>68028.240564005</v>
      </c>
      <c r="K266" s="3">
        <v>-804.257528579081</v>
      </c>
      <c r="L266" s="3">
        <v>-804.257528579081</v>
      </c>
      <c r="M266" s="3">
        <v>-804.257528579081</v>
      </c>
      <c r="N266" s="3">
        <v>68832.4980925841</v>
      </c>
      <c r="O266" s="3">
        <v>68832.4980925841</v>
      </c>
      <c r="P266" s="3">
        <v>68832.4980925841</v>
      </c>
      <c r="Q266" s="3">
        <v>0.0</v>
      </c>
      <c r="R266" s="3">
        <v>0.0</v>
      </c>
      <c r="S266" s="3">
        <v>0.0</v>
      </c>
      <c r="T266" s="3">
        <v>96311.3666331962</v>
      </c>
    </row>
    <row r="267">
      <c r="A267" s="3">
        <v>265.0</v>
      </c>
      <c r="B267" s="4">
        <v>42604.0</v>
      </c>
      <c r="C267" s="3">
        <v>28206.8471004349</v>
      </c>
      <c r="D267" s="3">
        <v>8269.65973754348</v>
      </c>
      <c r="E267" s="3">
        <v>180255.305984986</v>
      </c>
      <c r="F267" s="3">
        <v>28206.8471004349</v>
      </c>
      <c r="G267" s="3">
        <v>28206.8471004349</v>
      </c>
      <c r="H267" s="3">
        <v>68492.1732249253</v>
      </c>
      <c r="I267" s="3">
        <v>68492.1732249253</v>
      </c>
      <c r="J267" s="3">
        <v>68492.1732249253</v>
      </c>
      <c r="K267" s="3">
        <v>817.027741810087</v>
      </c>
      <c r="L267" s="3">
        <v>817.027741810087</v>
      </c>
      <c r="M267" s="3">
        <v>817.027741810087</v>
      </c>
      <c r="N267" s="3">
        <v>67675.1454831152</v>
      </c>
      <c r="O267" s="3">
        <v>67675.1454831152</v>
      </c>
      <c r="P267" s="3">
        <v>67675.1454831152</v>
      </c>
      <c r="Q267" s="3">
        <v>0.0</v>
      </c>
      <c r="R267" s="3">
        <v>0.0</v>
      </c>
      <c r="S267" s="3">
        <v>0.0</v>
      </c>
      <c r="T267" s="3">
        <v>96699.0203253602</v>
      </c>
    </row>
    <row r="268">
      <c r="A268" s="3">
        <v>266.0</v>
      </c>
      <c r="B268" s="4">
        <v>42605.0</v>
      </c>
      <c r="C268" s="3">
        <v>28130.5681316787</v>
      </c>
      <c r="D268" s="3">
        <v>15622.9063591192</v>
      </c>
      <c r="E268" s="3">
        <v>186623.516663776</v>
      </c>
      <c r="F268" s="3">
        <v>28130.5681316787</v>
      </c>
      <c r="G268" s="3">
        <v>28130.5681316787</v>
      </c>
      <c r="H268" s="3">
        <v>66370.1305967107</v>
      </c>
      <c r="I268" s="3">
        <v>66370.1305967107</v>
      </c>
      <c r="J268" s="3">
        <v>66370.1305967107</v>
      </c>
      <c r="K268" s="3">
        <v>33.8097848239123</v>
      </c>
      <c r="L268" s="3">
        <v>33.8097848239123</v>
      </c>
      <c r="M268" s="3">
        <v>33.8097848239123</v>
      </c>
      <c r="N268" s="3">
        <v>66336.3208118868</v>
      </c>
      <c r="O268" s="3">
        <v>66336.3208118868</v>
      </c>
      <c r="P268" s="3">
        <v>66336.3208118868</v>
      </c>
      <c r="Q268" s="3">
        <v>0.0</v>
      </c>
      <c r="R268" s="3">
        <v>0.0</v>
      </c>
      <c r="S268" s="3">
        <v>0.0</v>
      </c>
      <c r="T268" s="3">
        <v>94500.6987283894</v>
      </c>
    </row>
    <row r="269">
      <c r="A269" s="3">
        <v>267.0</v>
      </c>
      <c r="B269" s="4">
        <v>42606.0</v>
      </c>
      <c r="C269" s="3">
        <v>28054.2891629224</v>
      </c>
      <c r="D269" s="3">
        <v>8139.23984994321</v>
      </c>
      <c r="E269" s="3">
        <v>180691.535743462</v>
      </c>
      <c r="F269" s="3">
        <v>28054.2891629224</v>
      </c>
      <c r="G269" s="3">
        <v>28054.2891629224</v>
      </c>
      <c r="H269" s="3">
        <v>65112.6816777376</v>
      </c>
      <c r="I269" s="3">
        <v>65112.6816777376</v>
      </c>
      <c r="J269" s="3">
        <v>65112.6816777376</v>
      </c>
      <c r="K269" s="3">
        <v>273.057967319368</v>
      </c>
      <c r="L269" s="3">
        <v>273.057967319368</v>
      </c>
      <c r="M269" s="3">
        <v>273.057967319368</v>
      </c>
      <c r="N269" s="3">
        <v>64839.6237104183</v>
      </c>
      <c r="O269" s="3">
        <v>64839.6237104183</v>
      </c>
      <c r="P269" s="3">
        <v>64839.6237104183</v>
      </c>
      <c r="Q269" s="3">
        <v>0.0</v>
      </c>
      <c r="R269" s="3">
        <v>0.0</v>
      </c>
      <c r="S269" s="3">
        <v>0.0</v>
      </c>
      <c r="T269" s="3">
        <v>93166.9708406601</v>
      </c>
    </row>
    <row r="270">
      <c r="A270" s="3">
        <v>268.0</v>
      </c>
      <c r="B270" s="4">
        <v>42607.0</v>
      </c>
      <c r="C270" s="3">
        <v>27978.0101941662</v>
      </c>
      <c r="D270" s="3">
        <v>-3498.30553280801</v>
      </c>
      <c r="E270" s="3">
        <v>170629.816229824</v>
      </c>
      <c r="F270" s="3">
        <v>27978.0101941662</v>
      </c>
      <c r="G270" s="3">
        <v>27978.0101941662</v>
      </c>
      <c r="H270" s="3">
        <v>62270.7032683483</v>
      </c>
      <c r="I270" s="3">
        <v>62270.7032683483</v>
      </c>
      <c r="J270" s="3">
        <v>62270.7032683483</v>
      </c>
      <c r="K270" s="3">
        <v>-938.97983689378</v>
      </c>
      <c r="L270" s="3">
        <v>-938.97983689378</v>
      </c>
      <c r="M270" s="3">
        <v>-938.97983689378</v>
      </c>
      <c r="N270" s="3">
        <v>63209.6831052421</v>
      </c>
      <c r="O270" s="3">
        <v>63209.6831052421</v>
      </c>
      <c r="P270" s="3">
        <v>63209.6831052421</v>
      </c>
      <c r="Q270" s="3">
        <v>0.0</v>
      </c>
      <c r="R270" s="3">
        <v>0.0</v>
      </c>
      <c r="S270" s="3">
        <v>0.0</v>
      </c>
      <c r="T270" s="3">
        <v>90248.7134625146</v>
      </c>
    </row>
    <row r="271">
      <c r="A271" s="3">
        <v>269.0</v>
      </c>
      <c r="B271" s="4">
        <v>42608.0</v>
      </c>
      <c r="C271" s="3">
        <v>27901.7312254099</v>
      </c>
      <c r="D271" s="3">
        <v>3252.21978594235</v>
      </c>
      <c r="E271" s="3">
        <v>178553.666219479</v>
      </c>
      <c r="F271" s="3">
        <v>27901.7312254099</v>
      </c>
      <c r="G271" s="3">
        <v>27901.7312254099</v>
      </c>
      <c r="H271" s="3">
        <v>61301.0901577924</v>
      </c>
      <c r="I271" s="3">
        <v>61301.0901577924</v>
      </c>
      <c r="J271" s="3">
        <v>61301.0901577924</v>
      </c>
      <c r="K271" s="3">
        <v>-170.514365083973</v>
      </c>
      <c r="L271" s="3">
        <v>-170.514365083973</v>
      </c>
      <c r="M271" s="3">
        <v>-170.514365083973</v>
      </c>
      <c r="N271" s="3">
        <v>61471.6045228764</v>
      </c>
      <c r="O271" s="3">
        <v>61471.6045228764</v>
      </c>
      <c r="P271" s="3">
        <v>61471.6045228764</v>
      </c>
      <c r="Q271" s="3">
        <v>0.0</v>
      </c>
      <c r="R271" s="3">
        <v>0.0</v>
      </c>
      <c r="S271" s="3">
        <v>0.0</v>
      </c>
      <c r="T271" s="3">
        <v>89202.8213832024</v>
      </c>
    </row>
    <row r="272">
      <c r="A272" s="3">
        <v>270.0</v>
      </c>
      <c r="B272" s="4">
        <v>42609.0</v>
      </c>
      <c r="C272" s="3">
        <v>27825.4522566537</v>
      </c>
      <c r="D272" s="3">
        <v>-2257.26396089978</v>
      </c>
      <c r="E272" s="3">
        <v>175076.043274772</v>
      </c>
      <c r="F272" s="3">
        <v>27825.4522566537</v>
      </c>
      <c r="G272" s="3">
        <v>27825.4522566537</v>
      </c>
      <c r="H272" s="3">
        <v>60440.2596216218</v>
      </c>
      <c r="I272" s="3">
        <v>60440.2596216218</v>
      </c>
      <c r="J272" s="3">
        <v>60440.2596216218</v>
      </c>
      <c r="K272" s="3">
        <v>789.856236603169</v>
      </c>
      <c r="L272" s="3">
        <v>789.856236603169</v>
      </c>
      <c r="M272" s="3">
        <v>789.856236603169</v>
      </c>
      <c r="N272" s="3">
        <v>59650.4033850186</v>
      </c>
      <c r="O272" s="3">
        <v>59650.4033850186</v>
      </c>
      <c r="P272" s="3">
        <v>59650.4033850186</v>
      </c>
      <c r="Q272" s="3">
        <v>0.0</v>
      </c>
      <c r="R272" s="3">
        <v>0.0</v>
      </c>
      <c r="S272" s="3">
        <v>0.0</v>
      </c>
      <c r="T272" s="3">
        <v>88265.7118782755</v>
      </c>
    </row>
    <row r="273">
      <c r="A273" s="3">
        <v>271.0</v>
      </c>
      <c r="B273" s="4">
        <v>42610.0</v>
      </c>
      <c r="C273" s="3">
        <v>27749.1732878974</v>
      </c>
      <c r="D273" s="3">
        <v>1071.20064599593</v>
      </c>
      <c r="E273" s="3">
        <v>170963.735441247</v>
      </c>
      <c r="F273" s="3">
        <v>27749.1732878974</v>
      </c>
      <c r="G273" s="3">
        <v>27749.1732878974</v>
      </c>
      <c r="H273" s="3">
        <v>56966.1808766623</v>
      </c>
      <c r="I273" s="3">
        <v>56966.1808766623</v>
      </c>
      <c r="J273" s="3">
        <v>56966.1808766623</v>
      </c>
      <c r="K273" s="3">
        <v>-804.257528579149</v>
      </c>
      <c r="L273" s="3">
        <v>-804.257528579149</v>
      </c>
      <c r="M273" s="3">
        <v>-804.257528579149</v>
      </c>
      <c r="N273" s="3">
        <v>57770.4384052415</v>
      </c>
      <c r="O273" s="3">
        <v>57770.4384052415</v>
      </c>
      <c r="P273" s="3">
        <v>57770.4384052415</v>
      </c>
      <c r="Q273" s="3">
        <v>0.0</v>
      </c>
      <c r="R273" s="3">
        <v>0.0</v>
      </c>
      <c r="S273" s="3">
        <v>0.0</v>
      </c>
      <c r="T273" s="3">
        <v>84715.3541645598</v>
      </c>
    </row>
    <row r="274">
      <c r="A274" s="3">
        <v>272.0</v>
      </c>
      <c r="B274" s="4">
        <v>42611.0</v>
      </c>
      <c r="C274" s="3">
        <v>27672.8943191412</v>
      </c>
      <c r="D274" s="3">
        <v>940.48743479494</v>
      </c>
      <c r="E274" s="3">
        <v>172696.260933085</v>
      </c>
      <c r="F274" s="3">
        <v>27672.8943191412</v>
      </c>
      <c r="G274" s="3">
        <v>27672.8943191412</v>
      </c>
      <c r="H274" s="3">
        <v>56671.8875233225</v>
      </c>
      <c r="I274" s="3">
        <v>56671.8875233225</v>
      </c>
      <c r="J274" s="3">
        <v>56671.8875233225</v>
      </c>
      <c r="K274" s="3">
        <v>817.027741809089</v>
      </c>
      <c r="L274" s="3">
        <v>817.027741809089</v>
      </c>
      <c r="M274" s="3">
        <v>817.027741809089</v>
      </c>
      <c r="N274" s="3">
        <v>55854.8597815134</v>
      </c>
      <c r="O274" s="3">
        <v>55854.8597815134</v>
      </c>
      <c r="P274" s="3">
        <v>55854.8597815134</v>
      </c>
      <c r="Q274" s="3">
        <v>0.0</v>
      </c>
      <c r="R274" s="3">
        <v>0.0</v>
      </c>
      <c r="S274" s="3">
        <v>0.0</v>
      </c>
      <c r="T274" s="3">
        <v>84344.7818424638</v>
      </c>
    </row>
    <row r="275">
      <c r="A275" s="3">
        <v>273.0</v>
      </c>
      <c r="B275" s="4">
        <v>42612.0</v>
      </c>
      <c r="C275" s="3">
        <v>27596.6153503849</v>
      </c>
      <c r="D275" s="3">
        <v>-3230.99289785084</v>
      </c>
      <c r="E275" s="3">
        <v>163491.728025466</v>
      </c>
      <c r="F275" s="3">
        <v>27596.6153503849</v>
      </c>
      <c r="G275" s="3">
        <v>27596.6153503849</v>
      </c>
      <c r="H275" s="3">
        <v>53958.8968574527</v>
      </c>
      <c r="I275" s="3">
        <v>53958.8968574527</v>
      </c>
      <c r="J275" s="3">
        <v>53958.8968574527</v>
      </c>
      <c r="K275" s="3">
        <v>33.809784826557</v>
      </c>
      <c r="L275" s="3">
        <v>33.809784826557</v>
      </c>
      <c r="M275" s="3">
        <v>33.809784826557</v>
      </c>
      <c r="N275" s="3">
        <v>53925.0870726261</v>
      </c>
      <c r="O275" s="3">
        <v>53925.0870726261</v>
      </c>
      <c r="P275" s="3">
        <v>53925.0870726261</v>
      </c>
      <c r="Q275" s="3">
        <v>0.0</v>
      </c>
      <c r="R275" s="3">
        <v>0.0</v>
      </c>
      <c r="S275" s="3">
        <v>0.0</v>
      </c>
      <c r="T275" s="3">
        <v>81555.5122078377</v>
      </c>
    </row>
    <row r="276">
      <c r="A276" s="3">
        <v>274.0</v>
      </c>
      <c r="B276" s="4">
        <v>42613.0</v>
      </c>
      <c r="C276" s="3">
        <v>27520.3363816287</v>
      </c>
      <c r="D276" s="3">
        <v>-5714.10103122424</v>
      </c>
      <c r="E276" s="3">
        <v>171553.658682515</v>
      </c>
      <c r="F276" s="3">
        <v>27520.3363816287</v>
      </c>
      <c r="G276" s="3">
        <v>27520.3363816287</v>
      </c>
      <c r="H276" s="3">
        <v>52273.3893941053</v>
      </c>
      <c r="I276" s="3">
        <v>52273.3893941053</v>
      </c>
      <c r="J276" s="3">
        <v>52273.3893941053</v>
      </c>
      <c r="K276" s="3">
        <v>273.057967317606</v>
      </c>
      <c r="L276" s="3">
        <v>273.057967317606</v>
      </c>
      <c r="M276" s="3">
        <v>273.057967317606</v>
      </c>
      <c r="N276" s="3">
        <v>52000.3314267877</v>
      </c>
      <c r="O276" s="3">
        <v>52000.3314267877</v>
      </c>
      <c r="P276" s="3">
        <v>52000.3314267877</v>
      </c>
      <c r="Q276" s="3">
        <v>0.0</v>
      </c>
      <c r="R276" s="3">
        <v>0.0</v>
      </c>
      <c r="S276" s="3">
        <v>0.0</v>
      </c>
      <c r="T276" s="3">
        <v>79793.725775734</v>
      </c>
    </row>
    <row r="277">
      <c r="A277" s="3">
        <v>275.0</v>
      </c>
      <c r="B277" s="4">
        <v>42614.0</v>
      </c>
      <c r="C277" s="3">
        <v>27444.0574128724</v>
      </c>
      <c r="D277" s="3">
        <v>-10888.8711325679</v>
      </c>
      <c r="E277" s="3">
        <v>167697.233804283</v>
      </c>
      <c r="F277" s="3">
        <v>27444.0574128724</v>
      </c>
      <c r="G277" s="3">
        <v>27444.0574128724</v>
      </c>
      <c r="H277" s="3">
        <v>49158.1963468713</v>
      </c>
      <c r="I277" s="3">
        <v>49158.1963468713</v>
      </c>
      <c r="J277" s="3">
        <v>49158.1963468713</v>
      </c>
      <c r="K277" s="3">
        <v>-938.979836892529</v>
      </c>
      <c r="L277" s="3">
        <v>-938.979836892529</v>
      </c>
      <c r="M277" s="3">
        <v>-938.979836892529</v>
      </c>
      <c r="N277" s="3">
        <v>50097.1761837638</v>
      </c>
      <c r="O277" s="3">
        <v>50097.1761837638</v>
      </c>
      <c r="P277" s="3">
        <v>50097.1761837638</v>
      </c>
      <c r="Q277" s="3">
        <v>0.0</v>
      </c>
      <c r="R277" s="3">
        <v>0.0</v>
      </c>
      <c r="S277" s="3">
        <v>0.0</v>
      </c>
      <c r="T277" s="3">
        <v>76602.2537597438</v>
      </c>
    </row>
    <row r="278">
      <c r="A278" s="3">
        <v>276.0</v>
      </c>
      <c r="B278" s="4">
        <v>42615.0</v>
      </c>
      <c r="C278" s="3">
        <v>27367.7784441162</v>
      </c>
      <c r="D278" s="3">
        <v>-13195.6456474082</v>
      </c>
      <c r="E278" s="3">
        <v>164761.420024696</v>
      </c>
      <c r="F278" s="3">
        <v>27367.7784441162</v>
      </c>
      <c r="G278" s="3">
        <v>27367.7784441162</v>
      </c>
      <c r="H278" s="3">
        <v>48058.7144308845</v>
      </c>
      <c r="I278" s="3">
        <v>48058.7144308845</v>
      </c>
      <c r="J278" s="3">
        <v>48058.7144308845</v>
      </c>
      <c r="K278" s="3">
        <v>-170.514365088254</v>
      </c>
      <c r="L278" s="3">
        <v>-170.514365088254</v>
      </c>
      <c r="M278" s="3">
        <v>-170.514365088254</v>
      </c>
      <c r="N278" s="3">
        <v>48229.2287959728</v>
      </c>
      <c r="O278" s="3">
        <v>48229.2287959728</v>
      </c>
      <c r="P278" s="3">
        <v>48229.2287959728</v>
      </c>
      <c r="Q278" s="3">
        <v>0.0</v>
      </c>
      <c r="R278" s="3">
        <v>0.0</v>
      </c>
      <c r="S278" s="3">
        <v>0.0</v>
      </c>
      <c r="T278" s="3">
        <v>75426.4928750008</v>
      </c>
    </row>
    <row r="279">
      <c r="A279" s="3">
        <v>277.0</v>
      </c>
      <c r="B279" s="4">
        <v>42616.0</v>
      </c>
      <c r="C279" s="3">
        <v>27291.4994753599</v>
      </c>
      <c r="D279" s="3">
        <v>-11896.7747047855</v>
      </c>
      <c r="E279" s="3">
        <v>159869.598395623</v>
      </c>
      <c r="F279" s="3">
        <v>27291.4994753599</v>
      </c>
      <c r="G279" s="3">
        <v>27291.4994753599</v>
      </c>
      <c r="H279" s="3">
        <v>47196.7117589674</v>
      </c>
      <c r="I279" s="3">
        <v>47196.7117589674</v>
      </c>
      <c r="J279" s="3">
        <v>47196.7117589674</v>
      </c>
      <c r="K279" s="3">
        <v>789.856236608391</v>
      </c>
      <c r="L279" s="3">
        <v>789.856236608391</v>
      </c>
      <c r="M279" s="3">
        <v>789.856236608391</v>
      </c>
      <c r="N279" s="3">
        <v>46406.855522359</v>
      </c>
      <c r="O279" s="3">
        <v>46406.855522359</v>
      </c>
      <c r="P279" s="3">
        <v>46406.855522359</v>
      </c>
      <c r="Q279" s="3">
        <v>0.0</v>
      </c>
      <c r="R279" s="3">
        <v>0.0</v>
      </c>
      <c r="S279" s="3">
        <v>0.0</v>
      </c>
      <c r="T279" s="3">
        <v>74488.2112343274</v>
      </c>
    </row>
    <row r="280">
      <c r="A280" s="3">
        <v>278.0</v>
      </c>
      <c r="B280" s="4">
        <v>42617.0</v>
      </c>
      <c r="C280" s="3">
        <v>27215.2205066037</v>
      </c>
      <c r="D280" s="3">
        <v>-15778.4206197584</v>
      </c>
      <c r="E280" s="3">
        <v>152085.565024268</v>
      </c>
      <c r="F280" s="3">
        <v>27215.2205066037</v>
      </c>
      <c r="G280" s="3">
        <v>27215.2205066037</v>
      </c>
      <c r="H280" s="3">
        <v>43832.7509359676</v>
      </c>
      <c r="I280" s="3">
        <v>43832.7509359676</v>
      </c>
      <c r="J280" s="3">
        <v>43832.7509359676</v>
      </c>
      <c r="K280" s="3">
        <v>-804.25752857773</v>
      </c>
      <c r="L280" s="3">
        <v>-804.25752857773</v>
      </c>
      <c r="M280" s="3">
        <v>-804.25752857773</v>
      </c>
      <c r="N280" s="3">
        <v>44637.0084645454</v>
      </c>
      <c r="O280" s="3">
        <v>44637.0084645454</v>
      </c>
      <c r="P280" s="3">
        <v>44637.0084645454</v>
      </c>
      <c r="Q280" s="3">
        <v>0.0</v>
      </c>
      <c r="R280" s="3">
        <v>0.0</v>
      </c>
      <c r="S280" s="3">
        <v>0.0</v>
      </c>
      <c r="T280" s="3">
        <v>71047.9714425714</v>
      </c>
    </row>
    <row r="281">
      <c r="A281" s="3">
        <v>279.0</v>
      </c>
      <c r="B281" s="4">
        <v>42618.0</v>
      </c>
      <c r="C281" s="3">
        <v>27138.9415378475</v>
      </c>
      <c r="D281" s="3">
        <v>-10720.197903657</v>
      </c>
      <c r="E281" s="3">
        <v>165671.040697886</v>
      </c>
      <c r="F281" s="3">
        <v>27138.9415378475</v>
      </c>
      <c r="G281" s="3">
        <v>27138.9415378475</v>
      </c>
      <c r="H281" s="3">
        <v>43740.1800200398</v>
      </c>
      <c r="I281" s="3">
        <v>43740.1800200398</v>
      </c>
      <c r="J281" s="3">
        <v>43740.1800200398</v>
      </c>
      <c r="K281" s="3">
        <v>817.027741809628</v>
      </c>
      <c r="L281" s="3">
        <v>817.027741809628</v>
      </c>
      <c r="M281" s="3">
        <v>817.027741809628</v>
      </c>
      <c r="N281" s="3">
        <v>42923.1522782302</v>
      </c>
      <c r="O281" s="3">
        <v>42923.1522782302</v>
      </c>
      <c r="P281" s="3">
        <v>42923.1522782302</v>
      </c>
      <c r="Q281" s="3">
        <v>0.0</v>
      </c>
      <c r="R281" s="3">
        <v>0.0</v>
      </c>
      <c r="S281" s="3">
        <v>0.0</v>
      </c>
      <c r="T281" s="3">
        <v>70879.1215578873</v>
      </c>
    </row>
    <row r="282">
      <c r="A282" s="3">
        <v>280.0</v>
      </c>
      <c r="B282" s="4">
        <v>42619.0</v>
      </c>
      <c r="C282" s="3">
        <v>27062.6625690912</v>
      </c>
      <c r="D282" s="3">
        <v>-22907.9851096339</v>
      </c>
      <c r="E282" s="3">
        <v>159255.928248617</v>
      </c>
      <c r="F282" s="3">
        <v>27062.6625690912</v>
      </c>
      <c r="G282" s="3">
        <v>27062.6625690912</v>
      </c>
      <c r="H282" s="3">
        <v>41299.1051360627</v>
      </c>
      <c r="I282" s="3">
        <v>41299.1051360627</v>
      </c>
      <c r="J282" s="3">
        <v>41299.1051360627</v>
      </c>
      <c r="K282" s="3">
        <v>33.8097848247654</v>
      </c>
      <c r="L282" s="3">
        <v>33.8097848247654</v>
      </c>
      <c r="M282" s="3">
        <v>33.8097848247654</v>
      </c>
      <c r="N282" s="3">
        <v>41265.2953512379</v>
      </c>
      <c r="O282" s="3">
        <v>41265.2953512379</v>
      </c>
      <c r="P282" s="3">
        <v>41265.2953512379</v>
      </c>
      <c r="Q282" s="3">
        <v>0.0</v>
      </c>
      <c r="R282" s="3">
        <v>0.0</v>
      </c>
      <c r="S282" s="3">
        <v>0.0</v>
      </c>
      <c r="T282" s="3">
        <v>68361.767705154</v>
      </c>
    </row>
    <row r="283">
      <c r="A283" s="3">
        <v>281.0</v>
      </c>
      <c r="B283" s="4">
        <v>42620.0</v>
      </c>
      <c r="C283" s="3">
        <v>26986.383600335</v>
      </c>
      <c r="D283" s="3">
        <v>-16309.7255590572</v>
      </c>
      <c r="E283" s="3">
        <v>157939.025807154</v>
      </c>
      <c r="F283" s="3">
        <v>26986.383600335</v>
      </c>
      <c r="G283" s="3">
        <v>26986.383600335</v>
      </c>
      <c r="H283" s="3">
        <v>39933.1854248131</v>
      </c>
      <c r="I283" s="3">
        <v>39933.1854248131</v>
      </c>
      <c r="J283" s="3">
        <v>39933.1854248131</v>
      </c>
      <c r="K283" s="3">
        <v>273.057967315843</v>
      </c>
      <c r="L283" s="3">
        <v>273.057967315843</v>
      </c>
      <c r="M283" s="3">
        <v>273.057967315843</v>
      </c>
      <c r="N283" s="3">
        <v>39660.1274574972</v>
      </c>
      <c r="O283" s="3">
        <v>39660.1274574972</v>
      </c>
      <c r="P283" s="3">
        <v>39660.1274574972</v>
      </c>
      <c r="Q283" s="3">
        <v>0.0</v>
      </c>
      <c r="R283" s="3">
        <v>0.0</v>
      </c>
      <c r="S283" s="3">
        <v>0.0</v>
      </c>
      <c r="T283" s="3">
        <v>66919.5690251481</v>
      </c>
    </row>
    <row r="284">
      <c r="A284" s="3">
        <v>282.0</v>
      </c>
      <c r="B284" s="4">
        <v>42621.0</v>
      </c>
      <c r="C284" s="3">
        <v>26910.1046315787</v>
      </c>
      <c r="D284" s="3">
        <v>-25754.2842734098</v>
      </c>
      <c r="E284" s="3">
        <v>156575.650011572</v>
      </c>
      <c r="F284" s="3">
        <v>26910.1046315787</v>
      </c>
      <c r="G284" s="3">
        <v>26910.1046315787</v>
      </c>
      <c r="H284" s="3">
        <v>37162.2831052235</v>
      </c>
      <c r="I284" s="3">
        <v>37162.2831052235</v>
      </c>
      <c r="J284" s="3">
        <v>37162.2831052235</v>
      </c>
      <c r="K284" s="3">
        <v>-938.979836891642</v>
      </c>
      <c r="L284" s="3">
        <v>-938.979836891642</v>
      </c>
      <c r="M284" s="3">
        <v>-938.979836891642</v>
      </c>
      <c r="N284" s="3">
        <v>38101.2629421152</v>
      </c>
      <c r="O284" s="3">
        <v>38101.2629421152</v>
      </c>
      <c r="P284" s="3">
        <v>38101.2629421152</v>
      </c>
      <c r="Q284" s="3">
        <v>0.0</v>
      </c>
      <c r="R284" s="3">
        <v>0.0</v>
      </c>
      <c r="S284" s="3">
        <v>0.0</v>
      </c>
      <c r="T284" s="3">
        <v>64072.3877368023</v>
      </c>
    </row>
    <row r="285">
      <c r="A285" s="3">
        <v>283.0</v>
      </c>
      <c r="B285" s="4">
        <v>42622.0</v>
      </c>
      <c r="C285" s="3">
        <v>26833.8256628225</v>
      </c>
      <c r="D285" s="3">
        <v>-33284.0416908294</v>
      </c>
      <c r="E285" s="3">
        <v>153944.58194023</v>
      </c>
      <c r="F285" s="3">
        <v>26833.8256628225</v>
      </c>
      <c r="G285" s="3">
        <v>26833.8256628225</v>
      </c>
      <c r="H285" s="3">
        <v>36409.0710820711</v>
      </c>
      <c r="I285" s="3">
        <v>36409.0710820711</v>
      </c>
      <c r="J285" s="3">
        <v>36409.0710820711</v>
      </c>
      <c r="K285" s="3">
        <v>-170.514365083769</v>
      </c>
      <c r="L285" s="3">
        <v>-170.514365083769</v>
      </c>
      <c r="M285" s="3">
        <v>-170.514365083769</v>
      </c>
      <c r="N285" s="3">
        <v>36579.5854471548</v>
      </c>
      <c r="O285" s="3">
        <v>36579.5854471548</v>
      </c>
      <c r="P285" s="3">
        <v>36579.5854471548</v>
      </c>
      <c r="Q285" s="3">
        <v>0.0</v>
      </c>
      <c r="R285" s="3">
        <v>0.0</v>
      </c>
      <c r="S285" s="3">
        <v>0.0</v>
      </c>
      <c r="T285" s="3">
        <v>63242.8967448936</v>
      </c>
    </row>
    <row r="286">
      <c r="A286" s="3">
        <v>284.0</v>
      </c>
      <c r="B286" s="4">
        <v>42623.0</v>
      </c>
      <c r="C286" s="3">
        <v>26757.5466940662</v>
      </c>
      <c r="D286" s="3">
        <v>-23644.217316591</v>
      </c>
      <c r="E286" s="3">
        <v>155756.348234167</v>
      </c>
      <c r="F286" s="3">
        <v>26757.5466940662</v>
      </c>
      <c r="G286" s="3">
        <v>26757.5466940662</v>
      </c>
      <c r="H286" s="3">
        <v>35873.5433719824</v>
      </c>
      <c r="I286" s="3">
        <v>35873.5433719824</v>
      </c>
      <c r="J286" s="3">
        <v>35873.5433719824</v>
      </c>
      <c r="K286" s="3">
        <v>789.85623660513</v>
      </c>
      <c r="L286" s="3">
        <v>789.85623660513</v>
      </c>
      <c r="M286" s="3">
        <v>789.85623660513</v>
      </c>
      <c r="N286" s="3">
        <v>35083.6871353773</v>
      </c>
      <c r="O286" s="3">
        <v>35083.6871353773</v>
      </c>
      <c r="P286" s="3">
        <v>35083.6871353773</v>
      </c>
      <c r="Q286" s="3">
        <v>0.0</v>
      </c>
      <c r="R286" s="3">
        <v>0.0</v>
      </c>
      <c r="S286" s="3">
        <v>0.0</v>
      </c>
      <c r="T286" s="3">
        <v>62631.0900660487</v>
      </c>
    </row>
    <row r="287">
      <c r="A287" s="3">
        <v>285.0</v>
      </c>
      <c r="B287" s="4">
        <v>42624.0</v>
      </c>
      <c r="C287" s="3">
        <v>26681.26772531</v>
      </c>
      <c r="D287" s="3">
        <v>-28499.0092676901</v>
      </c>
      <c r="E287" s="3">
        <v>144285.229682122</v>
      </c>
      <c r="F287" s="3">
        <v>26681.26772531</v>
      </c>
      <c r="G287" s="3">
        <v>26681.26772531</v>
      </c>
      <c r="H287" s="3">
        <v>32796.1348699029</v>
      </c>
      <c r="I287" s="3">
        <v>32796.1348699029</v>
      </c>
      <c r="J287" s="3">
        <v>32796.1348699029</v>
      </c>
      <c r="K287" s="3">
        <v>-804.257528578459</v>
      </c>
      <c r="L287" s="3">
        <v>-804.257528578459</v>
      </c>
      <c r="M287" s="3">
        <v>-804.257528578459</v>
      </c>
      <c r="N287" s="3">
        <v>33600.3923984813</v>
      </c>
      <c r="O287" s="3">
        <v>33600.3923984813</v>
      </c>
      <c r="P287" s="3">
        <v>33600.3923984813</v>
      </c>
      <c r="Q287" s="3">
        <v>0.0</v>
      </c>
      <c r="R287" s="3">
        <v>0.0</v>
      </c>
      <c r="S287" s="3">
        <v>0.0</v>
      </c>
      <c r="T287" s="3">
        <v>59477.4025952129</v>
      </c>
    </row>
    <row r="288">
      <c r="A288" s="3">
        <v>286.0</v>
      </c>
      <c r="B288" s="4">
        <v>42625.0</v>
      </c>
      <c r="C288" s="3">
        <v>26604.9887565537</v>
      </c>
      <c r="D288" s="3">
        <v>-30797.2196328253</v>
      </c>
      <c r="E288" s="3">
        <v>139910.834951678</v>
      </c>
      <c r="F288" s="3">
        <v>26604.9887565537</v>
      </c>
      <c r="G288" s="3">
        <v>26604.9887565537</v>
      </c>
      <c r="H288" s="3">
        <v>32932.3809784809</v>
      </c>
      <c r="I288" s="3">
        <v>32932.3809784809</v>
      </c>
      <c r="J288" s="3">
        <v>32932.3809784809</v>
      </c>
      <c r="K288" s="3">
        <v>817.027741808631</v>
      </c>
      <c r="L288" s="3">
        <v>817.027741808631</v>
      </c>
      <c r="M288" s="3">
        <v>817.027741808631</v>
      </c>
      <c r="N288" s="3">
        <v>32115.3532366722</v>
      </c>
      <c r="O288" s="3">
        <v>32115.3532366722</v>
      </c>
      <c r="P288" s="3">
        <v>32115.3532366722</v>
      </c>
      <c r="Q288" s="3">
        <v>0.0</v>
      </c>
      <c r="R288" s="3">
        <v>0.0</v>
      </c>
      <c r="S288" s="3">
        <v>0.0</v>
      </c>
      <c r="T288" s="3">
        <v>59537.3697350346</v>
      </c>
    </row>
    <row r="289">
      <c r="A289" s="3">
        <v>287.0</v>
      </c>
      <c r="B289" s="4">
        <v>42626.0</v>
      </c>
      <c r="C289" s="3">
        <v>26528.7097877975</v>
      </c>
      <c r="D289" s="3">
        <v>-27801.4885287159</v>
      </c>
      <c r="E289" s="3">
        <v>140851.848752259</v>
      </c>
      <c r="F289" s="3">
        <v>26528.7097877975</v>
      </c>
      <c r="G289" s="3">
        <v>26528.7097877975</v>
      </c>
      <c r="H289" s="3">
        <v>30647.5107404435</v>
      </c>
      <c r="I289" s="3">
        <v>30647.5107404435</v>
      </c>
      <c r="J289" s="3">
        <v>30647.5107404435</v>
      </c>
      <c r="K289" s="3">
        <v>33.8097848254077</v>
      </c>
      <c r="L289" s="3">
        <v>33.8097848254077</v>
      </c>
      <c r="M289" s="3">
        <v>33.8097848254077</v>
      </c>
      <c r="N289" s="3">
        <v>30613.7009556181</v>
      </c>
      <c r="O289" s="3">
        <v>30613.7009556181</v>
      </c>
      <c r="P289" s="3">
        <v>30613.7009556181</v>
      </c>
      <c r="Q289" s="3">
        <v>0.0</v>
      </c>
      <c r="R289" s="3">
        <v>0.0</v>
      </c>
      <c r="S289" s="3">
        <v>0.0</v>
      </c>
      <c r="T289" s="3">
        <v>57176.220528241</v>
      </c>
    </row>
    <row r="290">
      <c r="A290" s="3">
        <v>288.0</v>
      </c>
      <c r="B290" s="4">
        <v>42627.0</v>
      </c>
      <c r="C290" s="3">
        <v>26709.2927015197</v>
      </c>
      <c r="D290" s="3">
        <v>-27237.8453027336</v>
      </c>
      <c r="E290" s="3">
        <v>144661.268734921</v>
      </c>
      <c r="F290" s="3">
        <v>26709.2927015197</v>
      </c>
      <c r="G290" s="3">
        <v>26709.2927015197</v>
      </c>
      <c r="H290" s="3">
        <v>29353.7945965349</v>
      </c>
      <c r="I290" s="3">
        <v>29353.7945965349</v>
      </c>
      <c r="J290" s="3">
        <v>29353.7945965349</v>
      </c>
      <c r="K290" s="3">
        <v>273.057967316453</v>
      </c>
      <c r="L290" s="3">
        <v>273.057967316453</v>
      </c>
      <c r="M290" s="3">
        <v>273.057967316453</v>
      </c>
      <c r="N290" s="3">
        <v>29080.7366292184</v>
      </c>
      <c r="O290" s="3">
        <v>29080.7366292184</v>
      </c>
      <c r="P290" s="3">
        <v>29080.7366292184</v>
      </c>
      <c r="Q290" s="3">
        <v>0.0</v>
      </c>
      <c r="R290" s="3">
        <v>0.0</v>
      </c>
      <c r="S290" s="3">
        <v>0.0</v>
      </c>
      <c r="T290" s="3">
        <v>56063.0872980546</v>
      </c>
    </row>
    <row r="291">
      <c r="A291" s="3">
        <v>289.0</v>
      </c>
      <c r="B291" s="4">
        <v>42628.0</v>
      </c>
      <c r="C291" s="3">
        <v>26889.8756152419</v>
      </c>
      <c r="D291" s="3">
        <v>-35739.6442441304</v>
      </c>
      <c r="E291" s="3">
        <v>138565.624852845</v>
      </c>
      <c r="F291" s="3">
        <v>26889.8756152419</v>
      </c>
      <c r="G291" s="3">
        <v>26889.8756152419</v>
      </c>
      <c r="H291" s="3">
        <v>26563.661160076</v>
      </c>
      <c r="I291" s="3">
        <v>26563.661160076</v>
      </c>
      <c r="J291" s="3">
        <v>26563.661160076</v>
      </c>
      <c r="K291" s="3">
        <v>-938.979836895306</v>
      </c>
      <c r="L291" s="3">
        <v>-938.979836895306</v>
      </c>
      <c r="M291" s="3">
        <v>-938.979836895306</v>
      </c>
      <c r="N291" s="3">
        <v>27502.6409969713</v>
      </c>
      <c r="O291" s="3">
        <v>27502.6409969713</v>
      </c>
      <c r="P291" s="3">
        <v>27502.6409969713</v>
      </c>
      <c r="Q291" s="3">
        <v>0.0</v>
      </c>
      <c r="R291" s="3">
        <v>0.0</v>
      </c>
      <c r="S291" s="3">
        <v>0.0</v>
      </c>
      <c r="T291" s="3">
        <v>53453.5367753179</v>
      </c>
    </row>
    <row r="292">
      <c r="A292" s="3">
        <v>290.0</v>
      </c>
      <c r="B292" s="4">
        <v>42629.0</v>
      </c>
      <c r="C292" s="3">
        <v>27070.4585289641</v>
      </c>
      <c r="D292" s="3">
        <v>-38848.5689687633</v>
      </c>
      <c r="E292" s="3">
        <v>138708.327063813</v>
      </c>
      <c r="F292" s="3">
        <v>27070.4585289641</v>
      </c>
      <c r="G292" s="3">
        <v>27070.4585289641</v>
      </c>
      <c r="H292" s="3">
        <v>25696.6688074079</v>
      </c>
      <c r="I292" s="3">
        <v>25696.6688074079</v>
      </c>
      <c r="J292" s="3">
        <v>25696.6688074079</v>
      </c>
      <c r="K292" s="3">
        <v>-170.514365089079</v>
      </c>
      <c r="L292" s="3">
        <v>-170.514365089079</v>
      </c>
      <c r="M292" s="3">
        <v>-170.514365089079</v>
      </c>
      <c r="N292" s="3">
        <v>25867.183172497</v>
      </c>
      <c r="O292" s="3">
        <v>25867.183172497</v>
      </c>
      <c r="P292" s="3">
        <v>25867.183172497</v>
      </c>
      <c r="Q292" s="3">
        <v>0.0</v>
      </c>
      <c r="R292" s="3">
        <v>0.0</v>
      </c>
      <c r="S292" s="3">
        <v>0.0</v>
      </c>
      <c r="T292" s="3">
        <v>52767.1273363721</v>
      </c>
    </row>
    <row r="293">
      <c r="A293" s="3">
        <v>291.0</v>
      </c>
      <c r="B293" s="4">
        <v>42630.0</v>
      </c>
      <c r="C293" s="3">
        <v>27251.0414426863</v>
      </c>
      <c r="D293" s="3">
        <v>-36332.171464185</v>
      </c>
      <c r="E293" s="3">
        <v>139251.45343947</v>
      </c>
      <c r="F293" s="3">
        <v>27251.0414426863</v>
      </c>
      <c r="G293" s="3">
        <v>27251.0414426863</v>
      </c>
      <c r="H293" s="3">
        <v>24954.2630243465</v>
      </c>
      <c r="I293" s="3">
        <v>24954.2630243465</v>
      </c>
      <c r="J293" s="3">
        <v>24954.2630243465</v>
      </c>
      <c r="K293" s="3">
        <v>789.85623660187</v>
      </c>
      <c r="L293" s="3">
        <v>789.85623660187</v>
      </c>
      <c r="M293" s="3">
        <v>789.85623660187</v>
      </c>
      <c r="N293" s="3">
        <v>24164.4067877447</v>
      </c>
      <c r="O293" s="3">
        <v>24164.4067877447</v>
      </c>
      <c r="P293" s="3">
        <v>24164.4067877447</v>
      </c>
      <c r="Q293" s="3">
        <v>0.0</v>
      </c>
      <c r="R293" s="3">
        <v>0.0</v>
      </c>
      <c r="S293" s="3">
        <v>0.0</v>
      </c>
      <c r="T293" s="3">
        <v>52205.3044670329</v>
      </c>
    </row>
    <row r="294">
      <c r="A294" s="3">
        <v>292.0</v>
      </c>
      <c r="B294" s="4">
        <v>42631.0</v>
      </c>
      <c r="C294" s="3">
        <v>27431.6243564086</v>
      </c>
      <c r="D294" s="3">
        <v>-33459.8998074471</v>
      </c>
      <c r="E294" s="3">
        <v>134961.367931373</v>
      </c>
      <c r="F294" s="3">
        <v>27431.6243564086</v>
      </c>
      <c r="G294" s="3">
        <v>27431.6243564086</v>
      </c>
      <c r="H294" s="3">
        <v>21583.0145011752</v>
      </c>
      <c r="I294" s="3">
        <v>21583.0145011752</v>
      </c>
      <c r="J294" s="3">
        <v>21583.0145011752</v>
      </c>
      <c r="K294" s="3">
        <v>-804.257528579189</v>
      </c>
      <c r="L294" s="3">
        <v>-804.257528579189</v>
      </c>
      <c r="M294" s="3">
        <v>-804.257528579189</v>
      </c>
      <c r="N294" s="3">
        <v>22387.2720297544</v>
      </c>
      <c r="O294" s="3">
        <v>22387.2720297544</v>
      </c>
      <c r="P294" s="3">
        <v>22387.2720297544</v>
      </c>
      <c r="Q294" s="3">
        <v>0.0</v>
      </c>
      <c r="R294" s="3">
        <v>0.0</v>
      </c>
      <c r="S294" s="3">
        <v>0.0</v>
      </c>
      <c r="T294" s="3">
        <v>49014.6388575838</v>
      </c>
    </row>
    <row r="295">
      <c r="A295" s="3">
        <v>293.0</v>
      </c>
      <c r="B295" s="4">
        <v>42632.0</v>
      </c>
      <c r="C295" s="3">
        <v>27612.2072701308</v>
      </c>
      <c r="D295" s="3">
        <v>-36432.9204435885</v>
      </c>
      <c r="E295" s="3">
        <v>128218.877643431</v>
      </c>
      <c r="F295" s="3">
        <v>27612.2072701308</v>
      </c>
      <c r="G295" s="3">
        <v>27612.2072701308</v>
      </c>
      <c r="H295" s="3">
        <v>21349.2602083398</v>
      </c>
      <c r="I295" s="3">
        <v>21349.2602083398</v>
      </c>
      <c r="J295" s="3">
        <v>21349.2602083398</v>
      </c>
      <c r="K295" s="3">
        <v>817.027741807595</v>
      </c>
      <c r="L295" s="3">
        <v>817.027741807595</v>
      </c>
      <c r="M295" s="3">
        <v>817.027741807595</v>
      </c>
      <c r="N295" s="3">
        <v>20532.2324665322</v>
      </c>
      <c r="O295" s="3">
        <v>20532.2324665322</v>
      </c>
      <c r="P295" s="3">
        <v>20532.2324665322</v>
      </c>
      <c r="Q295" s="3">
        <v>0.0</v>
      </c>
      <c r="R295" s="3">
        <v>0.0</v>
      </c>
      <c r="S295" s="3">
        <v>0.0</v>
      </c>
      <c r="T295" s="3">
        <v>48961.4674784706</v>
      </c>
    </row>
    <row r="296">
      <c r="A296" s="3">
        <v>294.0</v>
      </c>
      <c r="B296" s="4">
        <v>42633.0</v>
      </c>
      <c r="C296" s="3">
        <v>27792.790183853</v>
      </c>
      <c r="D296" s="3">
        <v>-42405.8159020206</v>
      </c>
      <c r="E296" s="3">
        <v>131815.708670536</v>
      </c>
      <c r="F296" s="3">
        <v>27792.790183853</v>
      </c>
      <c r="G296" s="3">
        <v>27792.790183853</v>
      </c>
      <c r="H296" s="3">
        <v>18633.5364034169</v>
      </c>
      <c r="I296" s="3">
        <v>18633.5364034169</v>
      </c>
      <c r="J296" s="3">
        <v>18633.5364034169</v>
      </c>
      <c r="K296" s="3">
        <v>33.8097848258342</v>
      </c>
      <c r="L296" s="3">
        <v>33.8097848258342</v>
      </c>
      <c r="M296" s="3">
        <v>33.8097848258342</v>
      </c>
      <c r="N296" s="3">
        <v>18599.7266185911</v>
      </c>
      <c r="O296" s="3">
        <v>18599.7266185911</v>
      </c>
      <c r="P296" s="3">
        <v>18599.7266185911</v>
      </c>
      <c r="Q296" s="3">
        <v>0.0</v>
      </c>
      <c r="R296" s="3">
        <v>0.0</v>
      </c>
      <c r="S296" s="3">
        <v>0.0</v>
      </c>
      <c r="T296" s="3">
        <v>46426.32658727</v>
      </c>
    </row>
    <row r="297">
      <c r="A297" s="3">
        <v>295.0</v>
      </c>
      <c r="B297" s="4">
        <v>42634.0</v>
      </c>
      <c r="C297" s="3">
        <v>27973.3730975752</v>
      </c>
      <c r="D297" s="3">
        <v>-39902.5401138141</v>
      </c>
      <c r="E297" s="3">
        <v>135149.00418002</v>
      </c>
      <c r="F297" s="3">
        <v>27973.3730975752</v>
      </c>
      <c r="G297" s="3">
        <v>27973.3730975752</v>
      </c>
      <c r="H297" s="3">
        <v>16867.6238680555</v>
      </c>
      <c r="I297" s="3">
        <v>16867.6238680555</v>
      </c>
      <c r="J297" s="3">
        <v>16867.6238680555</v>
      </c>
      <c r="K297" s="3">
        <v>273.057967318649</v>
      </c>
      <c r="L297" s="3">
        <v>273.057967318649</v>
      </c>
      <c r="M297" s="3">
        <v>273.057967318649</v>
      </c>
      <c r="N297" s="3">
        <v>16594.5659007369</v>
      </c>
      <c r="O297" s="3">
        <v>16594.5659007369</v>
      </c>
      <c r="P297" s="3">
        <v>16594.5659007369</v>
      </c>
      <c r="Q297" s="3">
        <v>0.0</v>
      </c>
      <c r="R297" s="3">
        <v>0.0</v>
      </c>
      <c r="S297" s="3">
        <v>0.0</v>
      </c>
      <c r="T297" s="3">
        <v>44840.9969656308</v>
      </c>
    </row>
    <row r="298">
      <c r="A298" s="3">
        <v>296.0</v>
      </c>
      <c r="B298" s="4">
        <v>42635.0</v>
      </c>
      <c r="C298" s="3">
        <v>28153.9560112974</v>
      </c>
      <c r="D298" s="3">
        <v>-47228.0264349404</v>
      </c>
      <c r="E298" s="3">
        <v>133666.485507151</v>
      </c>
      <c r="F298" s="3">
        <v>28153.9560112974</v>
      </c>
      <c r="G298" s="3">
        <v>28153.9560112974</v>
      </c>
      <c r="H298" s="3">
        <v>13587.2229755679</v>
      </c>
      <c r="I298" s="3">
        <v>13587.2229755679</v>
      </c>
      <c r="J298" s="3">
        <v>13587.2229755679</v>
      </c>
      <c r="K298" s="3">
        <v>-938.97983688914</v>
      </c>
      <c r="L298" s="3">
        <v>-938.97983688914</v>
      </c>
      <c r="M298" s="3">
        <v>-938.97983688914</v>
      </c>
      <c r="N298" s="3">
        <v>14526.202812457</v>
      </c>
      <c r="O298" s="3">
        <v>14526.202812457</v>
      </c>
      <c r="P298" s="3">
        <v>14526.202812457</v>
      </c>
      <c r="Q298" s="3">
        <v>0.0</v>
      </c>
      <c r="R298" s="3">
        <v>0.0</v>
      </c>
      <c r="S298" s="3">
        <v>0.0</v>
      </c>
      <c r="T298" s="3">
        <v>41741.1789868654</v>
      </c>
    </row>
    <row r="299">
      <c r="A299" s="3">
        <v>297.0</v>
      </c>
      <c r="B299" s="4">
        <v>42636.0</v>
      </c>
      <c r="C299" s="3">
        <v>28334.5389250196</v>
      </c>
      <c r="D299" s="3">
        <v>-48069.6161913457</v>
      </c>
      <c r="E299" s="3">
        <v>126460.776651553</v>
      </c>
      <c r="F299" s="3">
        <v>28334.5389250196</v>
      </c>
      <c r="G299" s="3">
        <v>28334.5389250196</v>
      </c>
      <c r="H299" s="3">
        <v>12238.3516830208</v>
      </c>
      <c r="I299" s="3">
        <v>12238.3516830208</v>
      </c>
      <c r="J299" s="3">
        <v>12238.3516830208</v>
      </c>
      <c r="K299" s="3">
        <v>-170.514365084594</v>
      </c>
      <c r="L299" s="3">
        <v>-170.514365084594</v>
      </c>
      <c r="M299" s="3">
        <v>-170.514365084594</v>
      </c>
      <c r="N299" s="3">
        <v>12408.8660481053</v>
      </c>
      <c r="O299" s="3">
        <v>12408.8660481053</v>
      </c>
      <c r="P299" s="3">
        <v>12408.8660481053</v>
      </c>
      <c r="Q299" s="3">
        <v>0.0</v>
      </c>
      <c r="R299" s="3">
        <v>0.0</v>
      </c>
      <c r="S299" s="3">
        <v>0.0</v>
      </c>
      <c r="T299" s="3">
        <v>40572.8906080404</v>
      </c>
    </row>
    <row r="300">
      <c r="A300" s="3">
        <v>298.0</v>
      </c>
      <c r="B300" s="4">
        <v>42637.0</v>
      </c>
      <c r="C300" s="3">
        <v>28515.1218387418</v>
      </c>
      <c r="D300" s="3">
        <v>-47249.2458417924</v>
      </c>
      <c r="E300" s="3">
        <v>128202.616071881</v>
      </c>
      <c r="F300" s="3">
        <v>28515.1218387418</v>
      </c>
      <c r="G300" s="3">
        <v>28515.1218387418</v>
      </c>
      <c r="H300" s="3">
        <v>11051.4087077621</v>
      </c>
      <c r="I300" s="3">
        <v>11051.4087077621</v>
      </c>
      <c r="J300" s="3">
        <v>11051.4087077621</v>
      </c>
      <c r="K300" s="3">
        <v>789.856236607092</v>
      </c>
      <c r="L300" s="3">
        <v>789.856236607092</v>
      </c>
      <c r="M300" s="3">
        <v>789.856236607092</v>
      </c>
      <c r="N300" s="3">
        <v>10261.552471155</v>
      </c>
      <c r="O300" s="3">
        <v>10261.552471155</v>
      </c>
      <c r="P300" s="3">
        <v>10261.552471155</v>
      </c>
      <c r="Q300" s="3">
        <v>0.0</v>
      </c>
      <c r="R300" s="3">
        <v>0.0</v>
      </c>
      <c r="S300" s="3">
        <v>0.0</v>
      </c>
      <c r="T300" s="3">
        <v>39566.530546504</v>
      </c>
    </row>
    <row r="301">
      <c r="A301" s="3">
        <v>299.0</v>
      </c>
      <c r="B301" s="4">
        <v>42638.0</v>
      </c>
      <c r="C301" s="3">
        <v>28695.7047524641</v>
      </c>
      <c r="D301" s="3">
        <v>-47820.3967552493</v>
      </c>
      <c r="E301" s="3">
        <v>122686.909062681</v>
      </c>
      <c r="F301" s="3">
        <v>28695.7047524641</v>
      </c>
      <c r="G301" s="3">
        <v>28695.7047524641</v>
      </c>
      <c r="H301" s="3">
        <v>7303.61204433173</v>
      </c>
      <c r="I301" s="3">
        <v>7303.61204433173</v>
      </c>
      <c r="J301" s="3">
        <v>7303.61204433173</v>
      </c>
      <c r="K301" s="3">
        <v>-804.257528579256</v>
      </c>
      <c r="L301" s="3">
        <v>-804.257528579256</v>
      </c>
      <c r="M301" s="3">
        <v>-804.257528579256</v>
      </c>
      <c r="N301" s="3">
        <v>8107.86957291099</v>
      </c>
      <c r="O301" s="3">
        <v>8107.86957291099</v>
      </c>
      <c r="P301" s="3">
        <v>8107.86957291099</v>
      </c>
      <c r="Q301" s="3">
        <v>0.0</v>
      </c>
      <c r="R301" s="3">
        <v>0.0</v>
      </c>
      <c r="S301" s="3">
        <v>0.0</v>
      </c>
      <c r="T301" s="3">
        <v>35999.3167967958</v>
      </c>
    </row>
    <row r="302">
      <c r="A302" s="3">
        <v>300.0</v>
      </c>
      <c r="B302" s="4">
        <v>42639.0</v>
      </c>
      <c r="C302" s="3">
        <v>28876.2876661863</v>
      </c>
      <c r="D302" s="3">
        <v>-52986.4346631998</v>
      </c>
      <c r="E302" s="3">
        <v>121420.980012439</v>
      </c>
      <c r="F302" s="3">
        <v>28876.2876661863</v>
      </c>
      <c r="G302" s="3">
        <v>28876.2876661863</v>
      </c>
      <c r="H302" s="3">
        <v>6792.75376677173</v>
      </c>
      <c r="I302" s="3">
        <v>6792.75376677173</v>
      </c>
      <c r="J302" s="3">
        <v>6792.75376677173</v>
      </c>
      <c r="K302" s="3">
        <v>817.02774180821</v>
      </c>
      <c r="L302" s="3">
        <v>817.02774180821</v>
      </c>
      <c r="M302" s="3">
        <v>817.02774180821</v>
      </c>
      <c r="N302" s="3">
        <v>5975.72602496352</v>
      </c>
      <c r="O302" s="3">
        <v>5975.72602496352</v>
      </c>
      <c r="P302" s="3">
        <v>5975.72602496352</v>
      </c>
      <c r="Q302" s="3">
        <v>0.0</v>
      </c>
      <c r="R302" s="3">
        <v>0.0</v>
      </c>
      <c r="S302" s="3">
        <v>0.0</v>
      </c>
      <c r="T302" s="3">
        <v>35669.041432958</v>
      </c>
    </row>
    <row r="303">
      <c r="A303" s="3">
        <v>301.0</v>
      </c>
      <c r="B303" s="4">
        <v>42640.0</v>
      </c>
      <c r="C303" s="3">
        <v>29056.8705799085</v>
      </c>
      <c r="D303" s="3">
        <v>-65320.5646995355</v>
      </c>
      <c r="E303" s="3">
        <v>127772.274810717</v>
      </c>
      <c r="F303" s="3">
        <v>29056.8705799085</v>
      </c>
      <c r="G303" s="3">
        <v>29056.8705799085</v>
      </c>
      <c r="H303" s="3">
        <v>3930.68191986784</v>
      </c>
      <c r="I303" s="3">
        <v>3930.68191986784</v>
      </c>
      <c r="J303" s="3">
        <v>3930.68191986784</v>
      </c>
      <c r="K303" s="3">
        <v>33.8097848262608</v>
      </c>
      <c r="L303" s="3">
        <v>33.8097848262608</v>
      </c>
      <c r="M303" s="3">
        <v>33.8097848262608</v>
      </c>
      <c r="N303" s="3">
        <v>3896.87213504158</v>
      </c>
      <c r="O303" s="3">
        <v>3896.87213504158</v>
      </c>
      <c r="P303" s="3">
        <v>3896.87213504158</v>
      </c>
      <c r="Q303" s="3">
        <v>0.0</v>
      </c>
      <c r="R303" s="3">
        <v>0.0</v>
      </c>
      <c r="S303" s="3">
        <v>0.0</v>
      </c>
      <c r="T303" s="3">
        <v>32987.5524997763</v>
      </c>
    </row>
    <row r="304">
      <c r="A304" s="3">
        <v>302.0</v>
      </c>
      <c r="B304" s="4">
        <v>42641.0</v>
      </c>
      <c r="C304" s="3">
        <v>29237.4534936307</v>
      </c>
      <c r="D304" s="3">
        <v>-60257.163422755</v>
      </c>
      <c r="E304" s="3">
        <v>127451.2164183</v>
      </c>
      <c r="F304" s="3">
        <v>29237.4534936307</v>
      </c>
      <c r="G304" s="3">
        <v>29237.4534936307</v>
      </c>
      <c r="H304" s="3">
        <v>2179.35428252378</v>
      </c>
      <c r="I304" s="3">
        <v>2179.35428252378</v>
      </c>
      <c r="J304" s="3">
        <v>2179.35428252378</v>
      </c>
      <c r="K304" s="3">
        <v>273.057967320845</v>
      </c>
      <c r="L304" s="3">
        <v>273.057967320845</v>
      </c>
      <c r="M304" s="3">
        <v>273.057967320845</v>
      </c>
      <c r="N304" s="3">
        <v>1906.29631520293</v>
      </c>
      <c r="O304" s="3">
        <v>1906.29631520293</v>
      </c>
      <c r="P304" s="3">
        <v>1906.29631520293</v>
      </c>
      <c r="Q304" s="3">
        <v>0.0</v>
      </c>
      <c r="R304" s="3">
        <v>0.0</v>
      </c>
      <c r="S304" s="3">
        <v>0.0</v>
      </c>
      <c r="T304" s="3">
        <v>31416.8077761545</v>
      </c>
    </row>
    <row r="305">
      <c r="A305" s="3">
        <v>303.0</v>
      </c>
      <c r="B305" s="4">
        <v>42642.0</v>
      </c>
      <c r="C305" s="3">
        <v>29418.0364073529</v>
      </c>
      <c r="D305" s="3">
        <v>-63521.4863790082</v>
      </c>
      <c r="E305" s="3">
        <v>123391.194054343</v>
      </c>
      <c r="F305" s="3">
        <v>29418.0364073529</v>
      </c>
      <c r="G305" s="3">
        <v>29418.0364073529</v>
      </c>
      <c r="H305" s="3">
        <v>-897.491883215958</v>
      </c>
      <c r="I305" s="3">
        <v>-897.491883215958</v>
      </c>
      <c r="J305" s="3">
        <v>-897.491883215958</v>
      </c>
      <c r="K305" s="3">
        <v>-938.979836893532</v>
      </c>
      <c r="L305" s="3">
        <v>-938.979836893532</v>
      </c>
      <c r="M305" s="3">
        <v>-938.979836893532</v>
      </c>
      <c r="N305" s="3">
        <v>41.4879536775737</v>
      </c>
      <c r="O305" s="3">
        <v>41.4879536775737</v>
      </c>
      <c r="P305" s="3">
        <v>41.4879536775737</v>
      </c>
      <c r="Q305" s="3">
        <v>0.0</v>
      </c>
      <c r="R305" s="3">
        <v>0.0</v>
      </c>
      <c r="S305" s="3">
        <v>0.0</v>
      </c>
      <c r="T305" s="3">
        <v>28520.544524137</v>
      </c>
    </row>
    <row r="306">
      <c r="A306" s="3">
        <v>304.0</v>
      </c>
      <c r="B306" s="4">
        <v>42643.0</v>
      </c>
      <c r="C306" s="3">
        <v>29598.6193210752</v>
      </c>
      <c r="D306" s="3">
        <v>-58151.4696136743</v>
      </c>
      <c r="E306" s="3">
        <v>108888.81210236</v>
      </c>
      <c r="F306" s="3">
        <v>29598.6193210752</v>
      </c>
      <c r="G306" s="3">
        <v>29598.6193210752</v>
      </c>
      <c r="H306" s="3">
        <v>-1828.93314005713</v>
      </c>
      <c r="I306" s="3">
        <v>-1828.93314005713</v>
      </c>
      <c r="J306" s="3">
        <v>-1828.93314005713</v>
      </c>
      <c r="K306" s="3">
        <v>-170.514365086941</v>
      </c>
      <c r="L306" s="3">
        <v>-170.514365086941</v>
      </c>
      <c r="M306" s="3">
        <v>-170.514365086941</v>
      </c>
      <c r="N306" s="3">
        <v>-1658.41877497019</v>
      </c>
      <c r="O306" s="3">
        <v>-1658.41877497019</v>
      </c>
      <c r="P306" s="3">
        <v>-1658.41877497019</v>
      </c>
      <c r="Q306" s="3">
        <v>0.0</v>
      </c>
      <c r="R306" s="3">
        <v>0.0</v>
      </c>
      <c r="S306" s="3">
        <v>0.0</v>
      </c>
      <c r="T306" s="3">
        <v>27769.686181018</v>
      </c>
    </row>
    <row r="307">
      <c r="A307" s="3">
        <v>305.0</v>
      </c>
      <c r="B307" s="4">
        <v>42644.0</v>
      </c>
      <c r="C307" s="3">
        <v>29779.2022347974</v>
      </c>
      <c r="D307" s="3">
        <v>-57574.5467261478</v>
      </c>
      <c r="E307" s="3">
        <v>114622.873901975</v>
      </c>
      <c r="F307" s="3">
        <v>29779.2022347974</v>
      </c>
      <c r="G307" s="3">
        <v>29779.2022347974</v>
      </c>
      <c r="H307" s="3">
        <v>-2363.74550471767</v>
      </c>
      <c r="I307" s="3">
        <v>-2363.74550471767</v>
      </c>
      <c r="J307" s="3">
        <v>-2363.74550471767</v>
      </c>
      <c r="K307" s="3">
        <v>789.856236603831</v>
      </c>
      <c r="L307" s="3">
        <v>789.856236603831</v>
      </c>
      <c r="M307" s="3">
        <v>789.856236603831</v>
      </c>
      <c r="N307" s="3">
        <v>-3153.6017413215</v>
      </c>
      <c r="O307" s="3">
        <v>-3153.6017413215</v>
      </c>
      <c r="P307" s="3">
        <v>-3153.6017413215</v>
      </c>
      <c r="Q307" s="3">
        <v>0.0</v>
      </c>
      <c r="R307" s="3">
        <v>0.0</v>
      </c>
      <c r="S307" s="3">
        <v>0.0</v>
      </c>
      <c r="T307" s="3">
        <v>27415.4567300797</v>
      </c>
    </row>
    <row r="308">
      <c r="A308" s="3">
        <v>306.0</v>
      </c>
      <c r="B308" s="4">
        <v>42645.0</v>
      </c>
      <c r="C308" s="3">
        <v>29959.7851485196</v>
      </c>
      <c r="D308" s="3">
        <v>-62248.2167001642</v>
      </c>
      <c r="E308" s="3">
        <v>109555.027458636</v>
      </c>
      <c r="F308" s="3">
        <v>29959.7851485196</v>
      </c>
      <c r="G308" s="3">
        <v>29959.7851485196</v>
      </c>
      <c r="H308" s="3">
        <v>-5208.84393261648</v>
      </c>
      <c r="I308" s="3">
        <v>-5208.84393261648</v>
      </c>
      <c r="J308" s="3">
        <v>-5208.84393261648</v>
      </c>
      <c r="K308" s="3">
        <v>-804.257528577837</v>
      </c>
      <c r="L308" s="3">
        <v>-804.257528577837</v>
      </c>
      <c r="M308" s="3">
        <v>-804.257528577837</v>
      </c>
      <c r="N308" s="3">
        <v>-4404.58640403864</v>
      </c>
      <c r="O308" s="3">
        <v>-4404.58640403864</v>
      </c>
      <c r="P308" s="3">
        <v>-4404.58640403864</v>
      </c>
      <c r="Q308" s="3">
        <v>0.0</v>
      </c>
      <c r="R308" s="3">
        <v>0.0</v>
      </c>
      <c r="S308" s="3">
        <v>0.0</v>
      </c>
      <c r="T308" s="3">
        <v>24750.9412159031</v>
      </c>
    </row>
    <row r="309">
      <c r="A309" s="3">
        <v>307.0</v>
      </c>
      <c r="B309" s="4">
        <v>42646.0</v>
      </c>
      <c r="C309" s="3">
        <v>30140.3680622418</v>
      </c>
      <c r="D309" s="3">
        <v>-71763.9292682053</v>
      </c>
      <c r="E309" s="3">
        <v>106423.484809955</v>
      </c>
      <c r="F309" s="3">
        <v>30140.3680622418</v>
      </c>
      <c r="G309" s="3">
        <v>30140.3680622418</v>
      </c>
      <c r="H309" s="3">
        <v>-4556.30736660103</v>
      </c>
      <c r="I309" s="3">
        <v>-4556.30736660103</v>
      </c>
      <c r="J309" s="3">
        <v>-4556.30736660103</v>
      </c>
      <c r="K309" s="3">
        <v>817.027741808749</v>
      </c>
      <c r="L309" s="3">
        <v>817.027741808749</v>
      </c>
      <c r="M309" s="3">
        <v>817.027741808749</v>
      </c>
      <c r="N309" s="3">
        <v>-5373.33510840978</v>
      </c>
      <c r="O309" s="3">
        <v>-5373.33510840978</v>
      </c>
      <c r="P309" s="3">
        <v>-5373.33510840978</v>
      </c>
      <c r="Q309" s="3">
        <v>0.0</v>
      </c>
      <c r="R309" s="3">
        <v>0.0</v>
      </c>
      <c r="S309" s="3">
        <v>0.0</v>
      </c>
      <c r="T309" s="3">
        <v>25584.0606956408</v>
      </c>
    </row>
    <row r="310">
      <c r="A310" s="3">
        <v>308.0</v>
      </c>
      <c r="B310" s="4">
        <v>42647.0</v>
      </c>
      <c r="C310" s="3">
        <v>30320.950975964</v>
      </c>
      <c r="D310" s="3">
        <v>-60414.9052808071</v>
      </c>
      <c r="E310" s="3">
        <v>113374.486351588</v>
      </c>
      <c r="F310" s="3">
        <v>30320.950975964</v>
      </c>
      <c r="G310" s="3">
        <v>30320.950975964</v>
      </c>
      <c r="H310" s="3">
        <v>-5990.55295736454</v>
      </c>
      <c r="I310" s="3">
        <v>-5990.55295736454</v>
      </c>
      <c r="J310" s="3">
        <v>-5990.55295736454</v>
      </c>
      <c r="K310" s="3">
        <v>33.8097848244692</v>
      </c>
      <c r="L310" s="3">
        <v>33.8097848244692</v>
      </c>
      <c r="M310" s="3">
        <v>33.8097848244692</v>
      </c>
      <c r="N310" s="3">
        <v>-6024.36274218901</v>
      </c>
      <c r="O310" s="3">
        <v>-6024.36274218901</v>
      </c>
      <c r="P310" s="3">
        <v>-6024.36274218901</v>
      </c>
      <c r="Q310" s="3">
        <v>0.0</v>
      </c>
      <c r="R310" s="3">
        <v>0.0</v>
      </c>
      <c r="S310" s="3">
        <v>0.0</v>
      </c>
      <c r="T310" s="3">
        <v>24330.3980185995</v>
      </c>
    </row>
    <row r="311">
      <c r="A311" s="3">
        <v>309.0</v>
      </c>
      <c r="B311" s="4">
        <v>42648.0</v>
      </c>
      <c r="C311" s="3">
        <v>30501.5338896862</v>
      </c>
      <c r="D311" s="3">
        <v>-59014.7149216755</v>
      </c>
      <c r="E311" s="3">
        <v>117089.141784706</v>
      </c>
      <c r="F311" s="3">
        <v>30501.5338896862</v>
      </c>
      <c r="G311" s="3">
        <v>30501.5338896862</v>
      </c>
      <c r="H311" s="3">
        <v>-6052.79160969044</v>
      </c>
      <c r="I311" s="3">
        <v>-6052.79160969044</v>
      </c>
      <c r="J311" s="3">
        <v>-6052.79160969044</v>
      </c>
      <c r="K311" s="3">
        <v>273.057967317496</v>
      </c>
      <c r="L311" s="3">
        <v>273.057967317496</v>
      </c>
      <c r="M311" s="3">
        <v>273.057967317496</v>
      </c>
      <c r="N311" s="3">
        <v>-6325.84957700794</v>
      </c>
      <c r="O311" s="3">
        <v>-6325.84957700794</v>
      </c>
      <c r="P311" s="3">
        <v>-6325.84957700794</v>
      </c>
      <c r="Q311" s="3">
        <v>0.0</v>
      </c>
      <c r="R311" s="3">
        <v>0.0</v>
      </c>
      <c r="S311" s="3">
        <v>0.0</v>
      </c>
      <c r="T311" s="3">
        <v>24448.7422799958</v>
      </c>
    </row>
    <row r="312">
      <c r="A312" s="3">
        <v>310.0</v>
      </c>
      <c r="B312" s="4">
        <v>42649.0</v>
      </c>
      <c r="C312" s="3">
        <v>30682.1168034084</v>
      </c>
      <c r="D312" s="3">
        <v>-66833.2794415942</v>
      </c>
      <c r="E312" s="3">
        <v>110778.836675395</v>
      </c>
      <c r="F312" s="3">
        <v>30682.1168034084</v>
      </c>
      <c r="G312" s="3">
        <v>30682.1168034084</v>
      </c>
      <c r="H312" s="3">
        <v>-7189.70092511061</v>
      </c>
      <c r="I312" s="3">
        <v>-7189.70092511061</v>
      </c>
      <c r="J312" s="3">
        <v>-7189.70092511061</v>
      </c>
      <c r="K312" s="3">
        <v>-938.979836892281</v>
      </c>
      <c r="L312" s="3">
        <v>-938.979836892281</v>
      </c>
      <c r="M312" s="3">
        <v>-938.979836892281</v>
      </c>
      <c r="N312" s="3">
        <v>-6250.72108821833</v>
      </c>
      <c r="O312" s="3">
        <v>-6250.72108821833</v>
      </c>
      <c r="P312" s="3">
        <v>-6250.72108821833</v>
      </c>
      <c r="Q312" s="3">
        <v>0.0</v>
      </c>
      <c r="R312" s="3">
        <v>0.0</v>
      </c>
      <c r="S312" s="3">
        <v>0.0</v>
      </c>
      <c r="T312" s="3">
        <v>23492.4158782978</v>
      </c>
    </row>
    <row r="313">
      <c r="A313" s="3">
        <v>311.0</v>
      </c>
      <c r="B313" s="4">
        <v>42650.0</v>
      </c>
      <c r="C313" s="3">
        <v>30862.6997171307</v>
      </c>
      <c r="D313" s="3">
        <v>-64001.2919812008</v>
      </c>
      <c r="E313" s="3">
        <v>116225.498892156</v>
      </c>
      <c r="F313" s="3">
        <v>30862.6997171307</v>
      </c>
      <c r="G313" s="3">
        <v>30862.6997171307</v>
      </c>
      <c r="H313" s="3">
        <v>-5948.17866456957</v>
      </c>
      <c r="I313" s="3">
        <v>-5948.17866456957</v>
      </c>
      <c r="J313" s="3">
        <v>-5948.17866456957</v>
      </c>
      <c r="K313" s="3">
        <v>-170.514365087353</v>
      </c>
      <c r="L313" s="3">
        <v>-170.514365087353</v>
      </c>
      <c r="M313" s="3">
        <v>-170.514365087353</v>
      </c>
      <c r="N313" s="3">
        <v>-5777.66429948221</v>
      </c>
      <c r="O313" s="3">
        <v>-5777.66429948221</v>
      </c>
      <c r="P313" s="3">
        <v>-5777.66429948221</v>
      </c>
      <c r="Q313" s="3">
        <v>0.0</v>
      </c>
      <c r="R313" s="3">
        <v>0.0</v>
      </c>
      <c r="S313" s="3">
        <v>0.0</v>
      </c>
      <c r="T313" s="3">
        <v>24914.5210525611</v>
      </c>
    </row>
    <row r="314">
      <c r="A314" s="3">
        <v>312.0</v>
      </c>
      <c r="B314" s="4">
        <v>42651.0</v>
      </c>
      <c r="C314" s="3">
        <v>31043.2826308529</v>
      </c>
      <c r="D314" s="3">
        <v>-59581.9079381591</v>
      </c>
      <c r="E314" s="3">
        <v>119066.827717177</v>
      </c>
      <c r="F314" s="3">
        <v>31043.2826308529</v>
      </c>
      <c r="G314" s="3">
        <v>31043.2826308529</v>
      </c>
      <c r="H314" s="3">
        <v>-4102.19453383218</v>
      </c>
      <c r="I314" s="3">
        <v>-4102.19453383218</v>
      </c>
      <c r="J314" s="3">
        <v>-4102.19453383218</v>
      </c>
      <c r="K314" s="3">
        <v>789.856236604481</v>
      </c>
      <c r="L314" s="3">
        <v>789.856236604481</v>
      </c>
      <c r="M314" s="3">
        <v>789.856236604481</v>
      </c>
      <c r="N314" s="3">
        <v>-4892.05077043667</v>
      </c>
      <c r="O314" s="3">
        <v>-4892.05077043667</v>
      </c>
      <c r="P314" s="3">
        <v>-4892.05077043667</v>
      </c>
      <c r="Q314" s="3">
        <v>0.0</v>
      </c>
      <c r="R314" s="3">
        <v>0.0</v>
      </c>
      <c r="S314" s="3">
        <v>0.0</v>
      </c>
      <c r="T314" s="3">
        <v>26941.0880970207</v>
      </c>
    </row>
    <row r="315">
      <c r="A315" s="3">
        <v>313.0</v>
      </c>
      <c r="B315" s="4">
        <v>42652.0</v>
      </c>
      <c r="C315" s="3">
        <v>31223.8655445751</v>
      </c>
      <c r="D315" s="3">
        <v>-56853.699044951</v>
      </c>
      <c r="E315" s="3">
        <v>111673.999540042</v>
      </c>
      <c r="F315" s="3">
        <v>31223.8655445751</v>
      </c>
      <c r="G315" s="3">
        <v>31223.8655445751</v>
      </c>
      <c r="H315" s="3">
        <v>-4390.99527391015</v>
      </c>
      <c r="I315" s="3">
        <v>-4390.99527391015</v>
      </c>
      <c r="J315" s="3">
        <v>-4390.99527391015</v>
      </c>
      <c r="K315" s="3">
        <v>-804.257528580715</v>
      </c>
      <c r="L315" s="3">
        <v>-804.257528580715</v>
      </c>
      <c r="M315" s="3">
        <v>-804.257528580715</v>
      </c>
      <c r="N315" s="3">
        <v>-3586.73774532943</v>
      </c>
      <c r="O315" s="3">
        <v>-3586.73774532943</v>
      </c>
      <c r="P315" s="3">
        <v>-3586.73774532943</v>
      </c>
      <c r="Q315" s="3">
        <v>0.0</v>
      </c>
      <c r="R315" s="3">
        <v>0.0</v>
      </c>
      <c r="S315" s="3">
        <v>0.0</v>
      </c>
      <c r="T315" s="3">
        <v>26832.8702706649</v>
      </c>
    </row>
    <row r="316">
      <c r="A316" s="3">
        <v>314.0</v>
      </c>
      <c r="B316" s="4">
        <v>42653.0</v>
      </c>
      <c r="C316" s="3">
        <v>31404.4484582973</v>
      </c>
      <c r="D316" s="3">
        <v>-57952.889482469</v>
      </c>
      <c r="E316" s="3">
        <v>119578.522591271</v>
      </c>
      <c r="F316" s="3">
        <v>31404.4484582973</v>
      </c>
      <c r="G316" s="3">
        <v>31404.4484582973</v>
      </c>
      <c r="H316" s="3">
        <v>-1045.69345046604</v>
      </c>
      <c r="I316" s="3">
        <v>-1045.69345046604</v>
      </c>
      <c r="J316" s="3">
        <v>-1045.69345046604</v>
      </c>
      <c r="K316" s="3">
        <v>817.027741807751</v>
      </c>
      <c r="L316" s="3">
        <v>817.027741807751</v>
      </c>
      <c r="M316" s="3">
        <v>817.027741807751</v>
      </c>
      <c r="N316" s="3">
        <v>-1862.7211922738</v>
      </c>
      <c r="O316" s="3">
        <v>-1862.7211922738</v>
      </c>
      <c r="P316" s="3">
        <v>-1862.7211922738</v>
      </c>
      <c r="Q316" s="3">
        <v>0.0</v>
      </c>
      <c r="R316" s="3">
        <v>0.0</v>
      </c>
      <c r="S316" s="3">
        <v>0.0</v>
      </c>
      <c r="T316" s="3">
        <v>30358.7550078313</v>
      </c>
    </row>
    <row r="317">
      <c r="A317" s="3">
        <v>315.0</v>
      </c>
      <c r="B317" s="4">
        <v>42654.0</v>
      </c>
      <c r="C317" s="3">
        <v>31585.0313720195</v>
      </c>
      <c r="D317" s="3">
        <v>-57749.7826659288</v>
      </c>
      <c r="E317" s="3">
        <v>114700.61904272</v>
      </c>
      <c r="F317" s="3">
        <v>31585.0313720195</v>
      </c>
      <c r="G317" s="3">
        <v>31585.0313720195</v>
      </c>
      <c r="H317" s="3">
        <v>304.192334356657</v>
      </c>
      <c r="I317" s="3">
        <v>304.192334356657</v>
      </c>
      <c r="J317" s="3">
        <v>304.192334356657</v>
      </c>
      <c r="K317" s="3">
        <v>33.8097848273298</v>
      </c>
      <c r="L317" s="3">
        <v>33.8097848273298</v>
      </c>
      <c r="M317" s="3">
        <v>33.8097848273298</v>
      </c>
      <c r="N317" s="3">
        <v>270.382549529327</v>
      </c>
      <c r="O317" s="3">
        <v>270.382549529327</v>
      </c>
      <c r="P317" s="3">
        <v>270.382549529327</v>
      </c>
      <c r="Q317" s="3">
        <v>0.0</v>
      </c>
      <c r="R317" s="3">
        <v>0.0</v>
      </c>
      <c r="S317" s="3">
        <v>0.0</v>
      </c>
      <c r="T317" s="3">
        <v>31889.2237063762</v>
      </c>
    </row>
    <row r="318">
      <c r="A318" s="3">
        <v>316.0</v>
      </c>
      <c r="B318" s="4">
        <v>42655.0</v>
      </c>
      <c r="C318" s="3">
        <v>31765.6142857417</v>
      </c>
      <c r="D318" s="3">
        <v>-48243.0366905908</v>
      </c>
      <c r="E318" s="3">
        <v>124009.148868512</v>
      </c>
      <c r="F318" s="3">
        <v>31765.6142857417</v>
      </c>
      <c r="G318" s="3">
        <v>31765.6142857417</v>
      </c>
      <c r="H318" s="3">
        <v>3067.10406115719</v>
      </c>
      <c r="I318" s="3">
        <v>3067.10406115719</v>
      </c>
      <c r="J318" s="3">
        <v>3067.10406115719</v>
      </c>
      <c r="K318" s="3">
        <v>273.057967319692</v>
      </c>
      <c r="L318" s="3">
        <v>273.057967319692</v>
      </c>
      <c r="M318" s="3">
        <v>273.057967319692</v>
      </c>
      <c r="N318" s="3">
        <v>2794.0460938375</v>
      </c>
      <c r="O318" s="3">
        <v>2794.0460938375</v>
      </c>
      <c r="P318" s="3">
        <v>2794.0460938375</v>
      </c>
      <c r="Q318" s="3">
        <v>0.0</v>
      </c>
      <c r="R318" s="3">
        <v>0.0</v>
      </c>
      <c r="S318" s="3">
        <v>0.0</v>
      </c>
      <c r="T318" s="3">
        <v>34832.7183468989</v>
      </c>
    </row>
    <row r="319">
      <c r="A319" s="3">
        <v>317.0</v>
      </c>
      <c r="B319" s="4">
        <v>42656.0</v>
      </c>
      <c r="C319" s="3">
        <v>31946.197199464</v>
      </c>
      <c r="D319" s="3">
        <v>-47182.7513601286</v>
      </c>
      <c r="E319" s="3">
        <v>125165.028931971</v>
      </c>
      <c r="F319" s="3">
        <v>31946.197199464</v>
      </c>
      <c r="G319" s="3">
        <v>31946.197199464</v>
      </c>
      <c r="H319" s="3">
        <v>4741.76670577337</v>
      </c>
      <c r="I319" s="3">
        <v>4741.76670577337</v>
      </c>
      <c r="J319" s="3">
        <v>4741.76670577337</v>
      </c>
      <c r="K319" s="3">
        <v>-938.97983689103</v>
      </c>
      <c r="L319" s="3">
        <v>-938.97983689103</v>
      </c>
      <c r="M319" s="3">
        <v>-938.97983689103</v>
      </c>
      <c r="N319" s="3">
        <v>5680.7465426644</v>
      </c>
      <c r="O319" s="3">
        <v>5680.7465426644</v>
      </c>
      <c r="P319" s="3">
        <v>5680.7465426644</v>
      </c>
      <c r="Q319" s="3">
        <v>0.0</v>
      </c>
      <c r="R319" s="3">
        <v>0.0</v>
      </c>
      <c r="S319" s="3">
        <v>0.0</v>
      </c>
      <c r="T319" s="3">
        <v>36687.9639052373</v>
      </c>
    </row>
    <row r="320">
      <c r="A320" s="3">
        <v>318.0</v>
      </c>
      <c r="B320" s="4">
        <v>42657.0</v>
      </c>
      <c r="C320" s="3">
        <v>32126.7801131862</v>
      </c>
      <c r="D320" s="3">
        <v>-43545.5582405528</v>
      </c>
      <c r="E320" s="3">
        <v>130937.969106602</v>
      </c>
      <c r="F320" s="3">
        <v>32126.7801131862</v>
      </c>
      <c r="G320" s="3">
        <v>32126.7801131862</v>
      </c>
      <c r="H320" s="3">
        <v>8723.58323355469</v>
      </c>
      <c r="I320" s="3">
        <v>8723.58323355469</v>
      </c>
      <c r="J320" s="3">
        <v>8723.58323355469</v>
      </c>
      <c r="K320" s="3">
        <v>-170.514365087765</v>
      </c>
      <c r="L320" s="3">
        <v>-170.514365087765</v>
      </c>
      <c r="M320" s="3">
        <v>-170.514365087765</v>
      </c>
      <c r="N320" s="3">
        <v>8894.09759864245</v>
      </c>
      <c r="O320" s="3">
        <v>8894.09759864245</v>
      </c>
      <c r="P320" s="3">
        <v>8894.09759864245</v>
      </c>
      <c r="Q320" s="3">
        <v>0.0</v>
      </c>
      <c r="R320" s="3">
        <v>0.0</v>
      </c>
      <c r="S320" s="3">
        <v>0.0</v>
      </c>
      <c r="T320" s="3">
        <v>40850.3633467409</v>
      </c>
    </row>
    <row r="321">
      <c r="A321" s="3">
        <v>319.0</v>
      </c>
      <c r="B321" s="4">
        <v>42658.0</v>
      </c>
      <c r="C321" s="3">
        <v>32307.3630269084</v>
      </c>
      <c r="D321" s="3">
        <v>-44781.8312682582</v>
      </c>
      <c r="E321" s="3">
        <v>132944.475746554</v>
      </c>
      <c r="F321" s="3">
        <v>32307.3630269084</v>
      </c>
      <c r="G321" s="3">
        <v>32307.3630269084</v>
      </c>
      <c r="H321" s="3">
        <v>13179.0595637987</v>
      </c>
      <c r="I321" s="3">
        <v>13179.0595637987</v>
      </c>
      <c r="J321" s="3">
        <v>13179.0595637987</v>
      </c>
      <c r="K321" s="3">
        <v>789.856236601221</v>
      </c>
      <c r="L321" s="3">
        <v>789.856236601221</v>
      </c>
      <c r="M321" s="3">
        <v>789.856236601221</v>
      </c>
      <c r="N321" s="3">
        <v>12389.2033271974</v>
      </c>
      <c r="O321" s="3">
        <v>12389.2033271974</v>
      </c>
      <c r="P321" s="3">
        <v>12389.2033271974</v>
      </c>
      <c r="Q321" s="3">
        <v>0.0</v>
      </c>
      <c r="R321" s="3">
        <v>0.0</v>
      </c>
      <c r="S321" s="3">
        <v>0.0</v>
      </c>
      <c r="T321" s="3">
        <v>45486.4225907071</v>
      </c>
    </row>
    <row r="322">
      <c r="A322" s="3">
        <v>320.0</v>
      </c>
      <c r="B322" s="4">
        <v>42659.0</v>
      </c>
      <c r="C322" s="3">
        <v>32487.9459406306</v>
      </c>
      <c r="D322" s="3">
        <v>-42451.1243497922</v>
      </c>
      <c r="E322" s="3">
        <v>136286.029797978</v>
      </c>
      <c r="F322" s="3">
        <v>32487.9459406306</v>
      </c>
      <c r="G322" s="3">
        <v>32487.9459406306</v>
      </c>
      <c r="H322" s="3">
        <v>15308.9755333731</v>
      </c>
      <c r="I322" s="3">
        <v>15308.9755333731</v>
      </c>
      <c r="J322" s="3">
        <v>15308.9755333731</v>
      </c>
      <c r="K322" s="3">
        <v>-804.257528577973</v>
      </c>
      <c r="L322" s="3">
        <v>-804.257528577973</v>
      </c>
      <c r="M322" s="3">
        <v>-804.257528577973</v>
      </c>
      <c r="N322" s="3">
        <v>16113.2330619511</v>
      </c>
      <c r="O322" s="3">
        <v>16113.2330619511</v>
      </c>
      <c r="P322" s="3">
        <v>16113.2330619511</v>
      </c>
      <c r="Q322" s="3">
        <v>0.0</v>
      </c>
      <c r="R322" s="3">
        <v>0.0</v>
      </c>
      <c r="S322" s="3">
        <v>0.0</v>
      </c>
      <c r="T322" s="3">
        <v>47796.9214740037</v>
      </c>
    </row>
    <row r="323">
      <c r="A323" s="3">
        <v>321.0</v>
      </c>
      <c r="B323" s="4">
        <v>42660.0</v>
      </c>
      <c r="C323" s="3">
        <v>32668.5288543528</v>
      </c>
      <c r="D323" s="3">
        <v>-35611.7166160197</v>
      </c>
      <c r="E323" s="3">
        <v>144763.973286947</v>
      </c>
      <c r="F323" s="3">
        <v>32668.5288543528</v>
      </c>
      <c r="G323" s="3">
        <v>32668.5288543528</v>
      </c>
      <c r="H323" s="3">
        <v>20823.2389638718</v>
      </c>
      <c r="I323" s="3">
        <v>20823.2389638718</v>
      </c>
      <c r="J323" s="3">
        <v>20823.2389638718</v>
      </c>
      <c r="K323" s="3">
        <v>817.027741808328</v>
      </c>
      <c r="L323" s="3">
        <v>817.027741808328</v>
      </c>
      <c r="M323" s="3">
        <v>817.027741808328</v>
      </c>
      <c r="N323" s="3">
        <v>20006.2112220635</v>
      </c>
      <c r="O323" s="3">
        <v>20006.2112220635</v>
      </c>
      <c r="P323" s="3">
        <v>20006.2112220635</v>
      </c>
      <c r="Q323" s="3">
        <v>0.0</v>
      </c>
      <c r="R323" s="3">
        <v>0.0</v>
      </c>
      <c r="S323" s="3">
        <v>0.0</v>
      </c>
      <c r="T323" s="3">
        <v>53491.7678182247</v>
      </c>
    </row>
    <row r="324">
      <c r="A324" s="3">
        <v>322.0</v>
      </c>
      <c r="B324" s="4">
        <v>42661.0</v>
      </c>
      <c r="C324" s="3">
        <v>32849.111768075</v>
      </c>
      <c r="D324" s="3">
        <v>-28984.4068509184</v>
      </c>
      <c r="E324" s="3">
        <v>151228.0026384</v>
      </c>
      <c r="F324" s="3">
        <v>32849.111768075</v>
      </c>
      <c r="G324" s="3">
        <v>32849.111768075</v>
      </c>
      <c r="H324" s="3">
        <v>24035.8198754617</v>
      </c>
      <c r="I324" s="3">
        <v>24035.8198754617</v>
      </c>
      <c r="J324" s="3">
        <v>24035.8198754617</v>
      </c>
      <c r="K324" s="3">
        <v>33.8097848255381</v>
      </c>
      <c r="L324" s="3">
        <v>33.8097848255381</v>
      </c>
      <c r="M324" s="3">
        <v>33.8097848255381</v>
      </c>
      <c r="N324" s="3">
        <v>24002.0100906362</v>
      </c>
      <c r="O324" s="3">
        <v>24002.0100906362</v>
      </c>
      <c r="P324" s="3">
        <v>24002.0100906362</v>
      </c>
      <c r="Q324" s="3">
        <v>0.0</v>
      </c>
      <c r="R324" s="3">
        <v>0.0</v>
      </c>
      <c r="S324" s="3">
        <v>0.0</v>
      </c>
      <c r="T324" s="3">
        <v>56884.9316435368</v>
      </c>
    </row>
    <row r="325">
      <c r="A325" s="3">
        <v>323.0</v>
      </c>
      <c r="B325" s="4">
        <v>42662.0</v>
      </c>
      <c r="C325" s="3">
        <v>33029.6946817973</v>
      </c>
      <c r="D325" s="3">
        <v>-24906.8598608221</v>
      </c>
      <c r="E325" s="3">
        <v>148960.931376396</v>
      </c>
      <c r="F325" s="3">
        <v>33029.6946817973</v>
      </c>
      <c r="G325" s="3">
        <v>33029.6946817973</v>
      </c>
      <c r="H325" s="3">
        <v>28302.5860088586</v>
      </c>
      <c r="I325" s="3">
        <v>28302.5860088586</v>
      </c>
      <c r="J325" s="3">
        <v>28302.5860088586</v>
      </c>
      <c r="K325" s="3">
        <v>273.057967317929</v>
      </c>
      <c r="L325" s="3">
        <v>273.057967317929</v>
      </c>
      <c r="M325" s="3">
        <v>273.057967317929</v>
      </c>
      <c r="N325" s="3">
        <v>28029.5280415406</v>
      </c>
      <c r="O325" s="3">
        <v>28029.5280415406</v>
      </c>
      <c r="P325" s="3">
        <v>28029.5280415406</v>
      </c>
      <c r="Q325" s="3">
        <v>0.0</v>
      </c>
      <c r="R325" s="3">
        <v>0.0</v>
      </c>
      <c r="S325" s="3">
        <v>0.0</v>
      </c>
      <c r="T325" s="3">
        <v>61332.2806906559</v>
      </c>
    </row>
    <row r="326">
      <c r="A326" s="3">
        <v>324.0</v>
      </c>
      <c r="B326" s="4">
        <v>42663.0</v>
      </c>
      <c r="C326" s="3">
        <v>33210.2775955195</v>
      </c>
      <c r="D326" s="3">
        <v>-23721.9965704593</v>
      </c>
      <c r="E326" s="3">
        <v>152054.40048352</v>
      </c>
      <c r="F326" s="3">
        <v>33210.2775955195</v>
      </c>
      <c r="G326" s="3">
        <v>33210.2775955195</v>
      </c>
      <c r="H326" s="3">
        <v>31075.0506121305</v>
      </c>
      <c r="I326" s="3">
        <v>31075.0506121305</v>
      </c>
      <c r="J326" s="3">
        <v>31075.0506121305</v>
      </c>
      <c r="K326" s="3">
        <v>-938.979836889779</v>
      </c>
      <c r="L326" s="3">
        <v>-938.979836889779</v>
      </c>
      <c r="M326" s="3">
        <v>-938.979836889779</v>
      </c>
      <c r="N326" s="3">
        <v>32014.0304490203</v>
      </c>
      <c r="O326" s="3">
        <v>32014.0304490203</v>
      </c>
      <c r="P326" s="3">
        <v>32014.0304490203</v>
      </c>
      <c r="Q326" s="3">
        <v>0.0</v>
      </c>
      <c r="R326" s="3">
        <v>0.0</v>
      </c>
      <c r="S326" s="3">
        <v>0.0</v>
      </c>
      <c r="T326" s="3">
        <v>64285.32820765</v>
      </c>
    </row>
    <row r="327">
      <c r="A327" s="3">
        <v>325.0</v>
      </c>
      <c r="B327" s="4">
        <v>42664.0</v>
      </c>
      <c r="C327" s="3">
        <v>33390.8605092417</v>
      </c>
      <c r="D327" s="3">
        <v>-24174.422283746</v>
      </c>
      <c r="E327" s="3">
        <v>151385.533398946</v>
      </c>
      <c r="F327" s="3">
        <v>33390.8605092417</v>
      </c>
      <c r="G327" s="3">
        <v>33390.8605092417</v>
      </c>
      <c r="H327" s="3">
        <v>35708.1113534559</v>
      </c>
      <c r="I327" s="3">
        <v>35708.1113534559</v>
      </c>
      <c r="J327" s="3">
        <v>35708.1113534559</v>
      </c>
      <c r="K327" s="3">
        <v>-170.514365085215</v>
      </c>
      <c r="L327" s="3">
        <v>-170.514365085215</v>
      </c>
      <c r="M327" s="3">
        <v>-170.514365085215</v>
      </c>
      <c r="N327" s="3">
        <v>35878.6257185411</v>
      </c>
      <c r="O327" s="3">
        <v>35878.6257185411</v>
      </c>
      <c r="P327" s="3">
        <v>35878.6257185411</v>
      </c>
      <c r="Q327" s="3">
        <v>0.0</v>
      </c>
      <c r="R327" s="3">
        <v>0.0</v>
      </c>
      <c r="S327" s="3">
        <v>0.0</v>
      </c>
      <c r="T327" s="3">
        <v>69098.9718626976</v>
      </c>
    </row>
    <row r="328">
      <c r="A328" s="3">
        <v>326.0</v>
      </c>
      <c r="B328" s="4">
        <v>42665.0</v>
      </c>
      <c r="C328" s="3">
        <v>33571.4434229639</v>
      </c>
      <c r="D328" s="3">
        <v>-11064.435877811</v>
      </c>
      <c r="E328" s="3">
        <v>163449.517737167</v>
      </c>
      <c r="F328" s="3">
        <v>33571.4434229639</v>
      </c>
      <c r="G328" s="3">
        <v>33571.4434229639</v>
      </c>
      <c r="H328" s="3">
        <v>40335.7009116335</v>
      </c>
      <c r="I328" s="3">
        <v>40335.7009116335</v>
      </c>
      <c r="J328" s="3">
        <v>40335.7009116335</v>
      </c>
      <c r="K328" s="3">
        <v>789.856236606443</v>
      </c>
      <c r="L328" s="3">
        <v>789.856236606443</v>
      </c>
      <c r="M328" s="3">
        <v>789.856236606443</v>
      </c>
      <c r="N328" s="3">
        <v>39545.8446750271</v>
      </c>
      <c r="O328" s="3">
        <v>39545.8446750271</v>
      </c>
      <c r="P328" s="3">
        <v>39545.8446750271</v>
      </c>
      <c r="Q328" s="3">
        <v>0.0</v>
      </c>
      <c r="R328" s="3">
        <v>0.0</v>
      </c>
      <c r="S328" s="3">
        <v>0.0</v>
      </c>
      <c r="T328" s="3">
        <v>73907.1443345975</v>
      </c>
    </row>
    <row r="329">
      <c r="A329" s="3">
        <v>327.0</v>
      </c>
      <c r="B329" s="4">
        <v>42666.0</v>
      </c>
      <c r="C329" s="3">
        <v>33752.0263366861</v>
      </c>
      <c r="D329" s="3">
        <v>-6577.9265113044</v>
      </c>
      <c r="E329" s="3">
        <v>160694.896985109</v>
      </c>
      <c r="F329" s="3">
        <v>33752.0263366861</v>
      </c>
      <c r="G329" s="3">
        <v>33752.0263366861</v>
      </c>
      <c r="H329" s="3">
        <v>42135.0305327823</v>
      </c>
      <c r="I329" s="3">
        <v>42135.0305327823</v>
      </c>
      <c r="J329" s="3">
        <v>42135.0305327823</v>
      </c>
      <c r="K329" s="3">
        <v>-804.257528576553</v>
      </c>
      <c r="L329" s="3">
        <v>-804.257528576553</v>
      </c>
      <c r="M329" s="3">
        <v>-804.257528576553</v>
      </c>
      <c r="N329" s="3">
        <v>42939.2880613589</v>
      </c>
      <c r="O329" s="3">
        <v>42939.2880613589</v>
      </c>
      <c r="P329" s="3">
        <v>42939.2880613589</v>
      </c>
      <c r="Q329" s="3">
        <v>0.0</v>
      </c>
      <c r="R329" s="3">
        <v>0.0</v>
      </c>
      <c r="S329" s="3">
        <v>0.0</v>
      </c>
      <c r="T329" s="3">
        <v>75887.0568694685</v>
      </c>
    </row>
    <row r="330">
      <c r="A330" s="3">
        <v>328.0</v>
      </c>
      <c r="B330" s="4">
        <v>42667.0</v>
      </c>
      <c r="C330" s="3">
        <v>33932.6092504083</v>
      </c>
      <c r="D330" s="3">
        <v>-10049.2592642051</v>
      </c>
      <c r="E330" s="3">
        <v>159994.007911578</v>
      </c>
      <c r="F330" s="3">
        <v>33932.6092504083</v>
      </c>
      <c r="G330" s="3">
        <v>33932.6092504083</v>
      </c>
      <c r="H330" s="3">
        <v>46802.3319850998</v>
      </c>
      <c r="I330" s="3">
        <v>46802.3319850998</v>
      </c>
      <c r="J330" s="3">
        <v>46802.3319850998</v>
      </c>
      <c r="K330" s="3">
        <v>817.027741808905</v>
      </c>
      <c r="L330" s="3">
        <v>817.027741808905</v>
      </c>
      <c r="M330" s="3">
        <v>817.027741808905</v>
      </c>
      <c r="N330" s="3">
        <v>45985.3042432909</v>
      </c>
      <c r="O330" s="3">
        <v>45985.3042432909</v>
      </c>
      <c r="P330" s="3">
        <v>45985.3042432909</v>
      </c>
      <c r="Q330" s="3">
        <v>0.0</v>
      </c>
      <c r="R330" s="3">
        <v>0.0</v>
      </c>
      <c r="S330" s="3">
        <v>0.0</v>
      </c>
      <c r="T330" s="3">
        <v>80734.9412355082</v>
      </c>
    </row>
    <row r="331">
      <c r="A331" s="3">
        <v>329.0</v>
      </c>
      <c r="B331" s="4">
        <v>42668.0</v>
      </c>
      <c r="C331" s="3">
        <v>34113.1921641305</v>
      </c>
      <c r="D331" s="3">
        <v>-2565.24531038755</v>
      </c>
      <c r="E331" s="3">
        <v>163996.138090291</v>
      </c>
      <c r="F331" s="3">
        <v>34113.1921641305</v>
      </c>
      <c r="G331" s="3">
        <v>34113.1921641305</v>
      </c>
      <c r="H331" s="3">
        <v>48648.4672596668</v>
      </c>
      <c r="I331" s="3">
        <v>48648.4672596668</v>
      </c>
      <c r="J331" s="3">
        <v>48648.4672596668</v>
      </c>
      <c r="K331" s="3">
        <v>33.8097848259647</v>
      </c>
      <c r="L331" s="3">
        <v>33.8097848259647</v>
      </c>
      <c r="M331" s="3">
        <v>33.8097848259647</v>
      </c>
      <c r="N331" s="3">
        <v>48614.6574748408</v>
      </c>
      <c r="O331" s="3">
        <v>48614.6574748408</v>
      </c>
      <c r="P331" s="3">
        <v>48614.6574748408</v>
      </c>
      <c r="Q331" s="3">
        <v>0.0</v>
      </c>
      <c r="R331" s="3">
        <v>0.0</v>
      </c>
      <c r="S331" s="3">
        <v>0.0</v>
      </c>
      <c r="T331" s="3">
        <v>82761.6594237973</v>
      </c>
    </row>
    <row r="332">
      <c r="A332" s="3">
        <v>330.0</v>
      </c>
      <c r="B332" s="4">
        <v>42669.0</v>
      </c>
      <c r="C332" s="3">
        <v>34293.7750778528</v>
      </c>
      <c r="D332" s="3">
        <v>588.93696611743</v>
      </c>
      <c r="E332" s="3">
        <v>171919.013190176</v>
      </c>
      <c r="F332" s="3">
        <v>34293.7750778528</v>
      </c>
      <c r="G332" s="3">
        <v>34293.7750778528</v>
      </c>
      <c r="H332" s="3">
        <v>51037.204283123</v>
      </c>
      <c r="I332" s="3">
        <v>51037.204283123</v>
      </c>
      <c r="J332" s="3">
        <v>51037.204283123</v>
      </c>
      <c r="K332" s="3">
        <v>273.057967320911</v>
      </c>
      <c r="L332" s="3">
        <v>273.057967320911</v>
      </c>
      <c r="M332" s="3">
        <v>273.057967320911</v>
      </c>
      <c r="N332" s="3">
        <v>50764.1463158021</v>
      </c>
      <c r="O332" s="3">
        <v>50764.1463158021</v>
      </c>
      <c r="P332" s="3">
        <v>50764.1463158021</v>
      </c>
      <c r="Q332" s="3">
        <v>0.0</v>
      </c>
      <c r="R332" s="3">
        <v>0.0</v>
      </c>
      <c r="S332" s="3">
        <v>0.0</v>
      </c>
      <c r="T332" s="3">
        <v>85330.9793609758</v>
      </c>
    </row>
    <row r="333">
      <c r="A333" s="3">
        <v>331.0</v>
      </c>
      <c r="B333" s="4">
        <v>42670.0</v>
      </c>
      <c r="C333" s="3">
        <v>34474.357991575</v>
      </c>
      <c r="D333" s="3">
        <v>-3219.796141288</v>
      </c>
      <c r="E333" s="3">
        <v>175821.501405646</v>
      </c>
      <c r="F333" s="3">
        <v>34474.357991575</v>
      </c>
      <c r="G333" s="3">
        <v>34474.357991575</v>
      </c>
      <c r="H333" s="3">
        <v>51439.1522138004</v>
      </c>
      <c r="I333" s="3">
        <v>51439.1522138004</v>
      </c>
      <c r="J333" s="3">
        <v>51439.1522138004</v>
      </c>
      <c r="K333" s="3">
        <v>-938.979836893806</v>
      </c>
      <c r="L333" s="3">
        <v>-938.979836893806</v>
      </c>
      <c r="M333" s="3">
        <v>-938.979836893806</v>
      </c>
      <c r="N333" s="3">
        <v>52378.1320506942</v>
      </c>
      <c r="O333" s="3">
        <v>52378.1320506942</v>
      </c>
      <c r="P333" s="3">
        <v>52378.1320506942</v>
      </c>
      <c r="Q333" s="3">
        <v>0.0</v>
      </c>
      <c r="R333" s="3">
        <v>0.0</v>
      </c>
      <c r="S333" s="3">
        <v>0.0</v>
      </c>
      <c r="T333" s="3">
        <v>85913.5102053754</v>
      </c>
    </row>
    <row r="334">
      <c r="A334" s="3">
        <v>332.0</v>
      </c>
      <c r="B334" s="4">
        <v>42671.0</v>
      </c>
      <c r="C334" s="3">
        <v>34654.9409052972</v>
      </c>
      <c r="D334" s="3">
        <v>1729.10944200028</v>
      </c>
      <c r="E334" s="3">
        <v>174138.661230138</v>
      </c>
      <c r="F334" s="3">
        <v>34654.9409052972</v>
      </c>
      <c r="G334" s="3">
        <v>34654.9409052972</v>
      </c>
      <c r="H334" s="3">
        <v>53239.4238844552</v>
      </c>
      <c r="I334" s="3">
        <v>53239.4238844552</v>
      </c>
      <c r="J334" s="3">
        <v>53239.4238844552</v>
      </c>
      <c r="K334" s="3">
        <v>-170.514365090525</v>
      </c>
      <c r="L334" s="3">
        <v>-170.514365090525</v>
      </c>
      <c r="M334" s="3">
        <v>-170.514365090525</v>
      </c>
      <c r="N334" s="3">
        <v>53409.9382495457</v>
      </c>
      <c r="O334" s="3">
        <v>53409.9382495457</v>
      </c>
      <c r="P334" s="3">
        <v>53409.9382495457</v>
      </c>
      <c r="Q334" s="3">
        <v>0.0</v>
      </c>
      <c r="R334" s="3">
        <v>0.0</v>
      </c>
      <c r="S334" s="3">
        <v>0.0</v>
      </c>
      <c r="T334" s="3">
        <v>87894.3647897524</v>
      </c>
    </row>
    <row r="335">
      <c r="A335" s="3">
        <v>333.0</v>
      </c>
      <c r="B335" s="4">
        <v>42672.0</v>
      </c>
      <c r="C335" s="3">
        <v>34835.5238190194</v>
      </c>
      <c r="D335" s="3">
        <v>2323.73260576546</v>
      </c>
      <c r="E335" s="3">
        <v>176692.539220812</v>
      </c>
      <c r="F335" s="3">
        <v>34835.5238190194</v>
      </c>
      <c r="G335" s="3">
        <v>34835.5238190194</v>
      </c>
      <c r="H335" s="3">
        <v>54612.9411592798</v>
      </c>
      <c r="I335" s="3">
        <v>54612.9411592798</v>
      </c>
      <c r="J335" s="3">
        <v>54612.9411592798</v>
      </c>
      <c r="K335" s="3">
        <v>789.856236603182</v>
      </c>
      <c r="L335" s="3">
        <v>789.856236603182</v>
      </c>
      <c r="M335" s="3">
        <v>789.856236603182</v>
      </c>
      <c r="N335" s="3">
        <v>53823.0849226766</v>
      </c>
      <c r="O335" s="3">
        <v>53823.0849226766</v>
      </c>
      <c r="P335" s="3">
        <v>53823.0849226766</v>
      </c>
      <c r="Q335" s="3">
        <v>0.0</v>
      </c>
      <c r="R335" s="3">
        <v>0.0</v>
      </c>
      <c r="S335" s="3">
        <v>0.0</v>
      </c>
      <c r="T335" s="3">
        <v>89448.4649782993</v>
      </c>
    </row>
    <row r="336">
      <c r="A336" s="3">
        <v>334.0</v>
      </c>
      <c r="B336" s="4">
        <v>42673.0</v>
      </c>
      <c r="C336" s="3">
        <v>35016.1067327416</v>
      </c>
      <c r="D336" s="3">
        <v>794.088212498988</v>
      </c>
      <c r="E336" s="3">
        <v>180851.288260051</v>
      </c>
      <c r="F336" s="3">
        <v>35016.1067327416</v>
      </c>
      <c r="G336" s="3">
        <v>35016.1067327416</v>
      </c>
      <c r="H336" s="3">
        <v>52788.0664833457</v>
      </c>
      <c r="I336" s="3">
        <v>52788.0664833457</v>
      </c>
      <c r="J336" s="3">
        <v>52788.0664833457</v>
      </c>
      <c r="K336" s="3">
        <v>-804.257528579431</v>
      </c>
      <c r="L336" s="3">
        <v>-804.257528579431</v>
      </c>
      <c r="M336" s="3">
        <v>-804.257528579431</v>
      </c>
      <c r="N336" s="3">
        <v>53592.3240119251</v>
      </c>
      <c r="O336" s="3">
        <v>53592.3240119251</v>
      </c>
      <c r="P336" s="3">
        <v>53592.3240119251</v>
      </c>
      <c r="Q336" s="3">
        <v>0.0</v>
      </c>
      <c r="R336" s="3">
        <v>0.0</v>
      </c>
      <c r="S336" s="3">
        <v>0.0</v>
      </c>
      <c r="T336" s="3">
        <v>87804.1732160874</v>
      </c>
    </row>
    <row r="337">
      <c r="A337" s="3">
        <v>335.0</v>
      </c>
      <c r="B337" s="4">
        <v>42674.0</v>
      </c>
      <c r="C337" s="3">
        <v>35196.6896464638</v>
      </c>
      <c r="D337" s="3">
        <v>-2166.91168620437</v>
      </c>
      <c r="E337" s="3">
        <v>175771.13136013</v>
      </c>
      <c r="F337" s="3">
        <v>35196.6896464638</v>
      </c>
      <c r="G337" s="3">
        <v>35196.6896464638</v>
      </c>
      <c r="H337" s="3">
        <v>53521.4749048634</v>
      </c>
      <c r="I337" s="3">
        <v>53521.4749048634</v>
      </c>
      <c r="J337" s="3">
        <v>53521.4749048634</v>
      </c>
      <c r="K337" s="3">
        <v>817.027741809482</v>
      </c>
      <c r="L337" s="3">
        <v>817.027741809482</v>
      </c>
      <c r="M337" s="3">
        <v>817.027741809482</v>
      </c>
      <c r="N337" s="3">
        <v>52704.447163054</v>
      </c>
      <c r="O337" s="3">
        <v>52704.447163054</v>
      </c>
      <c r="P337" s="3">
        <v>52704.447163054</v>
      </c>
      <c r="Q337" s="3">
        <v>0.0</v>
      </c>
      <c r="R337" s="3">
        <v>0.0</v>
      </c>
      <c r="S337" s="3">
        <v>0.0</v>
      </c>
      <c r="T337" s="3">
        <v>88718.1645513273</v>
      </c>
    </row>
    <row r="338">
      <c r="A338" s="3">
        <v>336.0</v>
      </c>
      <c r="B338" s="4">
        <v>42675.0</v>
      </c>
      <c r="C338" s="3">
        <v>35377.2725601861</v>
      </c>
      <c r="D338" s="3">
        <v>214.364740538286</v>
      </c>
      <c r="E338" s="3">
        <v>176416.147892362</v>
      </c>
      <c r="F338" s="3">
        <v>35377.2725601861</v>
      </c>
      <c r="G338" s="3">
        <v>35377.2725601861</v>
      </c>
      <c r="H338" s="3">
        <v>51192.651529432</v>
      </c>
      <c r="I338" s="3">
        <v>51192.651529432</v>
      </c>
      <c r="J338" s="3">
        <v>51192.651529432</v>
      </c>
      <c r="K338" s="3">
        <v>33.8097848243892</v>
      </c>
      <c r="L338" s="3">
        <v>33.8097848243892</v>
      </c>
      <c r="M338" s="3">
        <v>33.8097848243892</v>
      </c>
      <c r="N338" s="3">
        <v>51158.8417446076</v>
      </c>
      <c r="O338" s="3">
        <v>51158.8417446076</v>
      </c>
      <c r="P338" s="3">
        <v>51158.8417446076</v>
      </c>
      <c r="Q338" s="3">
        <v>0.0</v>
      </c>
      <c r="R338" s="3">
        <v>0.0</v>
      </c>
      <c r="S338" s="3">
        <v>0.0</v>
      </c>
      <c r="T338" s="3">
        <v>86569.9240896181</v>
      </c>
    </row>
    <row r="339">
      <c r="A339" s="3">
        <v>337.0</v>
      </c>
      <c r="B339" s="4">
        <v>42676.0</v>
      </c>
      <c r="C339" s="3">
        <v>35557.8554739083</v>
      </c>
      <c r="D339" s="3">
        <v>-840.592041270275</v>
      </c>
      <c r="E339" s="3">
        <v>169735.625710144</v>
      </c>
      <c r="F339" s="3">
        <v>35557.8554739083</v>
      </c>
      <c r="G339" s="3">
        <v>35557.8554739083</v>
      </c>
      <c r="H339" s="3">
        <v>49240.8347684313</v>
      </c>
      <c r="I339" s="3">
        <v>49240.8347684313</v>
      </c>
      <c r="J339" s="3">
        <v>49240.8347684313</v>
      </c>
      <c r="K339" s="3">
        <v>273.057967319149</v>
      </c>
      <c r="L339" s="3">
        <v>273.057967319149</v>
      </c>
      <c r="M339" s="3">
        <v>273.057967319149</v>
      </c>
      <c r="N339" s="3">
        <v>48967.7768011121</v>
      </c>
      <c r="O339" s="3">
        <v>48967.7768011121</v>
      </c>
      <c r="P339" s="3">
        <v>48967.7768011121</v>
      </c>
      <c r="Q339" s="3">
        <v>0.0</v>
      </c>
      <c r="R339" s="3">
        <v>0.0</v>
      </c>
      <c r="S339" s="3">
        <v>0.0</v>
      </c>
      <c r="T339" s="3">
        <v>84798.6902423396</v>
      </c>
    </row>
    <row r="340">
      <c r="A340" s="3">
        <v>338.0</v>
      </c>
      <c r="B340" s="4">
        <v>42677.0</v>
      </c>
      <c r="C340" s="3">
        <v>35738.4383876305</v>
      </c>
      <c r="D340" s="3">
        <v>-2280.05093304339</v>
      </c>
      <c r="E340" s="3">
        <v>166664.980492366</v>
      </c>
      <c r="F340" s="3">
        <v>35738.4383876305</v>
      </c>
      <c r="G340" s="3">
        <v>35738.4383876305</v>
      </c>
      <c r="H340" s="3">
        <v>45217.4270796512</v>
      </c>
      <c r="I340" s="3">
        <v>45217.4270796512</v>
      </c>
      <c r="J340" s="3">
        <v>45217.4270796512</v>
      </c>
      <c r="K340" s="3">
        <v>-938.97983689747</v>
      </c>
      <c r="L340" s="3">
        <v>-938.97983689747</v>
      </c>
      <c r="M340" s="3">
        <v>-938.97983689747</v>
      </c>
      <c r="N340" s="3">
        <v>46156.4069165486</v>
      </c>
      <c r="O340" s="3">
        <v>46156.4069165486</v>
      </c>
      <c r="P340" s="3">
        <v>46156.4069165486</v>
      </c>
      <c r="Q340" s="3">
        <v>0.0</v>
      </c>
      <c r="R340" s="3">
        <v>0.0</v>
      </c>
      <c r="S340" s="3">
        <v>0.0</v>
      </c>
      <c r="T340" s="3">
        <v>80955.8654672817</v>
      </c>
    </row>
    <row r="341">
      <c r="A341" s="3">
        <v>339.0</v>
      </c>
      <c r="B341" s="4">
        <v>42678.0</v>
      </c>
      <c r="C341" s="3">
        <v>35919.0213013527</v>
      </c>
      <c r="D341" s="3">
        <v>-10344.7907374773</v>
      </c>
      <c r="E341" s="3">
        <v>167169.154413946</v>
      </c>
      <c r="F341" s="3">
        <v>35919.0213013527</v>
      </c>
      <c r="G341" s="3">
        <v>35919.0213013527</v>
      </c>
      <c r="H341" s="3">
        <v>42591.9742985807</v>
      </c>
      <c r="I341" s="3">
        <v>42591.9742985807</v>
      </c>
      <c r="J341" s="3">
        <v>42591.9742985807</v>
      </c>
      <c r="K341" s="3">
        <v>-170.514365086039</v>
      </c>
      <c r="L341" s="3">
        <v>-170.514365086039</v>
      </c>
      <c r="M341" s="3">
        <v>-170.514365086039</v>
      </c>
      <c r="N341" s="3">
        <v>42762.4886636667</v>
      </c>
      <c r="O341" s="3">
        <v>42762.4886636667</v>
      </c>
      <c r="P341" s="3">
        <v>42762.4886636667</v>
      </c>
      <c r="Q341" s="3">
        <v>0.0</v>
      </c>
      <c r="R341" s="3">
        <v>0.0</v>
      </c>
      <c r="S341" s="3">
        <v>0.0</v>
      </c>
      <c r="T341" s="3">
        <v>78510.9955999334</v>
      </c>
    </row>
    <row r="342">
      <c r="A342" s="3">
        <v>340.0</v>
      </c>
      <c r="B342" s="4">
        <v>42679.0</v>
      </c>
      <c r="C342" s="3">
        <v>36099.6042150749</v>
      </c>
      <c r="D342" s="3">
        <v>-13433.5748541791</v>
      </c>
      <c r="E342" s="3">
        <v>164531.673621666</v>
      </c>
      <c r="F342" s="3">
        <v>36099.6042150749</v>
      </c>
      <c r="G342" s="3">
        <v>36099.6042150749</v>
      </c>
      <c r="H342" s="3">
        <v>39625.6674950272</v>
      </c>
      <c r="I342" s="3">
        <v>39625.6674950272</v>
      </c>
      <c r="J342" s="3">
        <v>39625.6674950272</v>
      </c>
      <c r="K342" s="3">
        <v>789.856236603832</v>
      </c>
      <c r="L342" s="3">
        <v>789.856236603832</v>
      </c>
      <c r="M342" s="3">
        <v>789.856236603832</v>
      </c>
      <c r="N342" s="3">
        <v>38835.8112584234</v>
      </c>
      <c r="O342" s="3">
        <v>38835.8112584234</v>
      </c>
      <c r="P342" s="3">
        <v>38835.8112584234</v>
      </c>
      <c r="Q342" s="3">
        <v>0.0</v>
      </c>
      <c r="R342" s="3">
        <v>0.0</v>
      </c>
      <c r="S342" s="3">
        <v>0.0</v>
      </c>
      <c r="T342" s="3">
        <v>75725.2717101022</v>
      </c>
    </row>
    <row r="343">
      <c r="A343" s="3">
        <v>341.0</v>
      </c>
      <c r="B343" s="4">
        <v>42680.0</v>
      </c>
      <c r="C343" s="3">
        <v>36280.1871287971</v>
      </c>
      <c r="D343" s="3">
        <v>-18619.3819931519</v>
      </c>
      <c r="E343" s="3">
        <v>163702.791529754</v>
      </c>
      <c r="F343" s="3">
        <v>36280.1871287971</v>
      </c>
      <c r="G343" s="3">
        <v>36280.1871287971</v>
      </c>
      <c r="H343" s="3">
        <v>33633.0925229603</v>
      </c>
      <c r="I343" s="3">
        <v>33633.0925229603</v>
      </c>
      <c r="J343" s="3">
        <v>33633.0925229603</v>
      </c>
      <c r="K343" s="3">
        <v>-804.25752857735</v>
      </c>
      <c r="L343" s="3">
        <v>-804.25752857735</v>
      </c>
      <c r="M343" s="3">
        <v>-804.25752857735</v>
      </c>
      <c r="N343" s="3">
        <v>34437.3500515376</v>
      </c>
      <c r="O343" s="3">
        <v>34437.3500515376</v>
      </c>
      <c r="P343" s="3">
        <v>34437.3500515376</v>
      </c>
      <c r="Q343" s="3">
        <v>0.0</v>
      </c>
      <c r="R343" s="3">
        <v>0.0</v>
      </c>
      <c r="S343" s="3">
        <v>0.0</v>
      </c>
      <c r="T343" s="3">
        <v>69913.2796517575</v>
      </c>
    </row>
    <row r="344">
      <c r="A344" s="3">
        <v>342.0</v>
      </c>
      <c r="B344" s="4">
        <v>42681.0</v>
      </c>
      <c r="C344" s="3">
        <v>36460.7700425194</v>
      </c>
      <c r="D344" s="3">
        <v>-19546.536219351</v>
      </c>
      <c r="E344" s="3">
        <v>170016.404536835</v>
      </c>
      <c r="F344" s="3">
        <v>36460.7700425194</v>
      </c>
      <c r="G344" s="3">
        <v>36460.7700425194</v>
      </c>
      <c r="H344" s="3">
        <v>30455.186130941</v>
      </c>
      <c r="I344" s="3">
        <v>30455.186130941</v>
      </c>
      <c r="J344" s="3">
        <v>30455.186130941</v>
      </c>
      <c r="K344" s="3">
        <v>817.027741808485</v>
      </c>
      <c r="L344" s="3">
        <v>817.027741808485</v>
      </c>
      <c r="M344" s="3">
        <v>817.027741808485</v>
      </c>
      <c r="N344" s="3">
        <v>29638.1583891325</v>
      </c>
      <c r="O344" s="3">
        <v>29638.1583891325</v>
      </c>
      <c r="P344" s="3">
        <v>29638.1583891325</v>
      </c>
      <c r="Q344" s="3">
        <v>0.0</v>
      </c>
      <c r="R344" s="3">
        <v>0.0</v>
      </c>
      <c r="S344" s="3">
        <v>0.0</v>
      </c>
      <c r="T344" s="3">
        <v>66915.9561734604</v>
      </c>
    </row>
    <row r="345">
      <c r="A345" s="3">
        <v>343.0</v>
      </c>
      <c r="B345" s="4">
        <v>42682.0</v>
      </c>
      <c r="C345" s="3">
        <v>36641.3529562416</v>
      </c>
      <c r="D345" s="3">
        <v>-30427.1877016094</v>
      </c>
      <c r="E345" s="3">
        <v>145444.981032938</v>
      </c>
      <c r="F345" s="3">
        <v>36641.3529562416</v>
      </c>
      <c r="G345" s="3">
        <v>36641.3529562416</v>
      </c>
      <c r="H345" s="3">
        <v>24551.8297684445</v>
      </c>
      <c r="I345" s="3">
        <v>24551.8297684445</v>
      </c>
      <c r="J345" s="3">
        <v>24551.8297684445</v>
      </c>
      <c r="K345" s="3">
        <v>33.8097848270337</v>
      </c>
      <c r="L345" s="3">
        <v>33.8097848270337</v>
      </c>
      <c r="M345" s="3">
        <v>33.8097848270337</v>
      </c>
      <c r="N345" s="3">
        <v>24518.0199836175</v>
      </c>
      <c r="O345" s="3">
        <v>24518.0199836175</v>
      </c>
      <c r="P345" s="3">
        <v>24518.0199836175</v>
      </c>
      <c r="Q345" s="3">
        <v>0.0</v>
      </c>
      <c r="R345" s="3">
        <v>0.0</v>
      </c>
      <c r="S345" s="3">
        <v>0.0</v>
      </c>
      <c r="T345" s="3">
        <v>61193.1827246861</v>
      </c>
    </row>
    <row r="346">
      <c r="A346" s="3">
        <v>344.0</v>
      </c>
      <c r="B346" s="4">
        <v>42683.0</v>
      </c>
      <c r="C346" s="3">
        <v>36821.9358699638</v>
      </c>
      <c r="D346" s="3">
        <v>-27907.1503166413</v>
      </c>
      <c r="E346" s="3">
        <v>146481.55686417</v>
      </c>
      <c r="F346" s="3">
        <v>36821.9358699638</v>
      </c>
      <c r="G346" s="3">
        <v>36821.9358699638</v>
      </c>
      <c r="H346" s="3">
        <v>19436.9480450624</v>
      </c>
      <c r="I346" s="3">
        <v>19436.9480450624</v>
      </c>
      <c r="J346" s="3">
        <v>19436.9480450624</v>
      </c>
      <c r="K346" s="3">
        <v>273.057967321344</v>
      </c>
      <c r="L346" s="3">
        <v>273.057967321344</v>
      </c>
      <c r="M346" s="3">
        <v>273.057967321344</v>
      </c>
      <c r="N346" s="3">
        <v>19163.890077741</v>
      </c>
      <c r="O346" s="3">
        <v>19163.890077741</v>
      </c>
      <c r="P346" s="3">
        <v>19163.890077741</v>
      </c>
      <c r="Q346" s="3">
        <v>0.0</v>
      </c>
      <c r="R346" s="3">
        <v>0.0</v>
      </c>
      <c r="S346" s="3">
        <v>0.0</v>
      </c>
      <c r="T346" s="3">
        <v>56258.8839150262</v>
      </c>
    </row>
    <row r="347">
      <c r="A347" s="3">
        <v>345.0</v>
      </c>
      <c r="B347" s="4">
        <v>42684.0</v>
      </c>
      <c r="C347" s="3">
        <v>37002.518783686</v>
      </c>
      <c r="D347" s="3">
        <v>-33545.854539773</v>
      </c>
      <c r="E347" s="3">
        <v>136313.228122383</v>
      </c>
      <c r="F347" s="3">
        <v>37002.518783686</v>
      </c>
      <c r="G347" s="3">
        <v>37002.518783686</v>
      </c>
      <c r="H347" s="3">
        <v>12729.1793597024</v>
      </c>
      <c r="I347" s="3">
        <v>12729.1793597024</v>
      </c>
      <c r="J347" s="3">
        <v>12729.1793597024</v>
      </c>
      <c r="K347" s="3">
        <v>-938.979836891304</v>
      </c>
      <c r="L347" s="3">
        <v>-938.979836891304</v>
      </c>
      <c r="M347" s="3">
        <v>-938.979836891304</v>
      </c>
      <c r="N347" s="3">
        <v>13668.1591965937</v>
      </c>
      <c r="O347" s="3">
        <v>13668.1591965937</v>
      </c>
      <c r="P347" s="3">
        <v>13668.1591965937</v>
      </c>
      <c r="Q347" s="3">
        <v>0.0</v>
      </c>
      <c r="R347" s="3">
        <v>0.0</v>
      </c>
      <c r="S347" s="3">
        <v>0.0</v>
      </c>
      <c r="T347" s="3">
        <v>49731.6981433885</v>
      </c>
    </row>
    <row r="348">
      <c r="A348" s="3">
        <v>346.0</v>
      </c>
      <c r="B348" s="4">
        <v>42685.0</v>
      </c>
      <c r="C348" s="3">
        <v>37513.5721043548</v>
      </c>
      <c r="D348" s="3">
        <v>-41262.0266871376</v>
      </c>
      <c r="E348" s="3">
        <v>134853.667077008</v>
      </c>
      <c r="F348" s="3">
        <v>37513.5721043548</v>
      </c>
      <c r="G348" s="3">
        <v>37513.5721043548</v>
      </c>
      <c r="H348" s="3">
        <v>7956.26364724934</v>
      </c>
      <c r="I348" s="3">
        <v>7956.26364724934</v>
      </c>
      <c r="J348" s="3">
        <v>7956.26364724934</v>
      </c>
      <c r="K348" s="3">
        <v>-170.514365086452</v>
      </c>
      <c r="L348" s="3">
        <v>-170.514365086452</v>
      </c>
      <c r="M348" s="3">
        <v>-170.514365086452</v>
      </c>
      <c r="N348" s="3">
        <v>8126.77801233579</v>
      </c>
      <c r="O348" s="3">
        <v>8126.77801233579</v>
      </c>
      <c r="P348" s="3">
        <v>8126.77801233579</v>
      </c>
      <c r="Q348" s="3">
        <v>0.0</v>
      </c>
      <c r="R348" s="3">
        <v>0.0</v>
      </c>
      <c r="S348" s="3">
        <v>0.0</v>
      </c>
      <c r="T348" s="3">
        <v>45469.8357516041</v>
      </c>
    </row>
    <row r="349">
      <c r="A349" s="3">
        <v>347.0</v>
      </c>
      <c r="B349" s="4">
        <v>42686.0</v>
      </c>
      <c r="C349" s="3">
        <v>38024.6254250235</v>
      </c>
      <c r="D349" s="3">
        <v>-45843.113036198</v>
      </c>
      <c r="E349" s="3">
        <v>126952.261294283</v>
      </c>
      <c r="F349" s="3">
        <v>38024.6254250235</v>
      </c>
      <c r="G349" s="3">
        <v>38024.6254250235</v>
      </c>
      <c r="H349" s="3">
        <v>3427.14190147496</v>
      </c>
      <c r="I349" s="3">
        <v>3427.14190147496</v>
      </c>
      <c r="J349" s="3">
        <v>3427.14190147496</v>
      </c>
      <c r="K349" s="3">
        <v>789.856236605805</v>
      </c>
      <c r="L349" s="3">
        <v>789.856236605805</v>
      </c>
      <c r="M349" s="3">
        <v>789.856236605805</v>
      </c>
      <c r="N349" s="3">
        <v>2637.28566486915</v>
      </c>
      <c r="O349" s="3">
        <v>2637.28566486915</v>
      </c>
      <c r="P349" s="3">
        <v>2637.28566486915</v>
      </c>
      <c r="Q349" s="3">
        <v>0.0</v>
      </c>
      <c r="R349" s="3">
        <v>0.0</v>
      </c>
      <c r="S349" s="3">
        <v>0.0</v>
      </c>
      <c r="T349" s="3">
        <v>41451.7673264985</v>
      </c>
    </row>
    <row r="350">
      <c r="A350" s="3">
        <v>348.0</v>
      </c>
      <c r="B350" s="4">
        <v>42687.0</v>
      </c>
      <c r="C350" s="3">
        <v>38535.6787456923</v>
      </c>
      <c r="D350" s="3">
        <v>-53005.9925015554</v>
      </c>
      <c r="E350" s="3">
        <v>122664.710301642</v>
      </c>
      <c r="F350" s="3">
        <v>38535.6787456923</v>
      </c>
      <c r="G350" s="3">
        <v>38535.6787456923</v>
      </c>
      <c r="H350" s="3">
        <v>-3507.47085008447</v>
      </c>
      <c r="I350" s="3">
        <v>-3507.47085008447</v>
      </c>
      <c r="J350" s="3">
        <v>-3507.47085008447</v>
      </c>
      <c r="K350" s="3">
        <v>-804.25752857808</v>
      </c>
      <c r="L350" s="3">
        <v>-804.25752857808</v>
      </c>
      <c r="M350" s="3">
        <v>-804.25752857808</v>
      </c>
      <c r="N350" s="3">
        <v>-2703.21332150639</v>
      </c>
      <c r="O350" s="3">
        <v>-2703.21332150639</v>
      </c>
      <c r="P350" s="3">
        <v>-2703.21332150639</v>
      </c>
      <c r="Q350" s="3">
        <v>0.0</v>
      </c>
      <c r="R350" s="3">
        <v>0.0</v>
      </c>
      <c r="S350" s="3">
        <v>0.0</v>
      </c>
      <c r="T350" s="3">
        <v>35028.2078956078</v>
      </c>
    </row>
    <row r="351">
      <c r="A351" s="3">
        <v>349.0</v>
      </c>
      <c r="B351" s="4">
        <v>42688.0</v>
      </c>
      <c r="C351" s="3">
        <v>39046.732066361</v>
      </c>
      <c r="D351" s="3">
        <v>-54568.2927484239</v>
      </c>
      <c r="E351" s="3">
        <v>116479.246636476</v>
      </c>
      <c r="F351" s="3">
        <v>39046.732066361</v>
      </c>
      <c r="G351" s="3">
        <v>39046.732066361</v>
      </c>
      <c r="H351" s="3">
        <v>-6983.04895087063</v>
      </c>
      <c r="I351" s="3">
        <v>-6983.04895087063</v>
      </c>
      <c r="J351" s="3">
        <v>-6983.04895087063</v>
      </c>
      <c r="K351" s="3">
        <v>817.027741809023</v>
      </c>
      <c r="L351" s="3">
        <v>817.027741809023</v>
      </c>
      <c r="M351" s="3">
        <v>817.027741809023</v>
      </c>
      <c r="N351" s="3">
        <v>-7800.07669267965</v>
      </c>
      <c r="O351" s="3">
        <v>-7800.07669267965</v>
      </c>
      <c r="P351" s="3">
        <v>-7800.07669267965</v>
      </c>
      <c r="Q351" s="3">
        <v>0.0</v>
      </c>
      <c r="R351" s="3">
        <v>0.0</v>
      </c>
      <c r="S351" s="3">
        <v>0.0</v>
      </c>
      <c r="T351" s="3">
        <v>32063.6831154904</v>
      </c>
    </row>
    <row r="352">
      <c r="A352" s="3">
        <v>350.0</v>
      </c>
      <c r="B352" s="4">
        <v>42689.0</v>
      </c>
      <c r="C352" s="3">
        <v>39557.7853870298</v>
      </c>
      <c r="D352" s="3">
        <v>-62959.7144497061</v>
      </c>
      <c r="E352" s="3">
        <v>110874.362917779</v>
      </c>
      <c r="F352" s="3">
        <v>39557.7853870298</v>
      </c>
      <c r="G352" s="3">
        <v>39557.7853870298</v>
      </c>
      <c r="H352" s="3">
        <v>-12529.2995396733</v>
      </c>
      <c r="I352" s="3">
        <v>-12529.2995396733</v>
      </c>
      <c r="J352" s="3">
        <v>-12529.2995396733</v>
      </c>
      <c r="K352" s="3">
        <v>33.8097848252422</v>
      </c>
      <c r="L352" s="3">
        <v>33.8097848252422</v>
      </c>
      <c r="M352" s="3">
        <v>33.8097848252422</v>
      </c>
      <c r="N352" s="3">
        <v>-12563.1093244986</v>
      </c>
      <c r="O352" s="3">
        <v>-12563.1093244986</v>
      </c>
      <c r="P352" s="3">
        <v>-12563.1093244986</v>
      </c>
      <c r="Q352" s="3">
        <v>0.0</v>
      </c>
      <c r="R352" s="3">
        <v>0.0</v>
      </c>
      <c r="S352" s="3">
        <v>0.0</v>
      </c>
      <c r="T352" s="3">
        <v>27028.4858473565</v>
      </c>
    </row>
    <row r="353">
      <c r="A353" s="3">
        <v>351.0</v>
      </c>
      <c r="B353" s="4">
        <v>42690.0</v>
      </c>
      <c r="C353" s="3">
        <v>40068.8387076986</v>
      </c>
      <c r="D353" s="3">
        <v>-59227.517396549</v>
      </c>
      <c r="E353" s="3">
        <v>113579.086286838</v>
      </c>
      <c r="F353" s="3">
        <v>40068.8387076986</v>
      </c>
      <c r="G353" s="3">
        <v>40068.8387076986</v>
      </c>
      <c r="H353" s="3">
        <v>-16635.4006062757</v>
      </c>
      <c r="I353" s="3">
        <v>-16635.4006062757</v>
      </c>
      <c r="J353" s="3">
        <v>-16635.4006062757</v>
      </c>
      <c r="K353" s="3">
        <v>273.057967315623</v>
      </c>
      <c r="L353" s="3">
        <v>273.057967315623</v>
      </c>
      <c r="M353" s="3">
        <v>273.057967315623</v>
      </c>
      <c r="N353" s="3">
        <v>-16908.4585735913</v>
      </c>
      <c r="O353" s="3">
        <v>-16908.4585735913</v>
      </c>
      <c r="P353" s="3">
        <v>-16908.4585735913</v>
      </c>
      <c r="Q353" s="3">
        <v>0.0</v>
      </c>
      <c r="R353" s="3">
        <v>0.0</v>
      </c>
      <c r="S353" s="3">
        <v>0.0</v>
      </c>
      <c r="T353" s="3">
        <v>23433.4381014229</v>
      </c>
    </row>
    <row r="354">
      <c r="A354" s="3">
        <v>352.0</v>
      </c>
      <c r="B354" s="4">
        <v>42691.0</v>
      </c>
      <c r="C354" s="3">
        <v>40579.8920283673</v>
      </c>
      <c r="D354" s="3">
        <v>-65796.9254859141</v>
      </c>
      <c r="E354" s="3">
        <v>103897.165126574</v>
      </c>
      <c r="F354" s="3">
        <v>40579.8920283673</v>
      </c>
      <c r="G354" s="3">
        <v>40579.8920283673</v>
      </c>
      <c r="H354" s="3">
        <v>-21699.3550722766</v>
      </c>
      <c r="I354" s="3">
        <v>-21699.3550722766</v>
      </c>
      <c r="J354" s="3">
        <v>-21699.3550722766</v>
      </c>
      <c r="K354" s="3">
        <v>-938.979836895332</v>
      </c>
      <c r="L354" s="3">
        <v>-938.979836895332</v>
      </c>
      <c r="M354" s="3">
        <v>-938.979836895332</v>
      </c>
      <c r="N354" s="3">
        <v>-20760.3752353813</v>
      </c>
      <c r="O354" s="3">
        <v>-20760.3752353813</v>
      </c>
      <c r="P354" s="3">
        <v>-20760.3752353813</v>
      </c>
      <c r="Q354" s="3">
        <v>0.0</v>
      </c>
      <c r="R354" s="3">
        <v>0.0</v>
      </c>
      <c r="S354" s="3">
        <v>0.0</v>
      </c>
      <c r="T354" s="3">
        <v>18880.5369560906</v>
      </c>
    </row>
    <row r="355">
      <c r="A355" s="3">
        <v>353.0</v>
      </c>
      <c r="B355" s="4">
        <v>42692.0</v>
      </c>
      <c r="C355" s="3">
        <v>41090.9453490361</v>
      </c>
      <c r="D355" s="3">
        <v>-68291.6650767989</v>
      </c>
      <c r="E355" s="3">
        <v>106292.754870918</v>
      </c>
      <c r="F355" s="3">
        <v>41090.9453490361</v>
      </c>
      <c r="G355" s="3">
        <v>41090.9453490361</v>
      </c>
      <c r="H355" s="3">
        <v>-24223.3125644158</v>
      </c>
      <c r="I355" s="3">
        <v>-24223.3125644158</v>
      </c>
      <c r="J355" s="3">
        <v>-24223.3125644158</v>
      </c>
      <c r="K355" s="3">
        <v>-170.514365083901</v>
      </c>
      <c r="L355" s="3">
        <v>-170.514365083901</v>
      </c>
      <c r="M355" s="3">
        <v>-170.514365083901</v>
      </c>
      <c r="N355" s="3">
        <v>-24052.7981993319</v>
      </c>
      <c r="O355" s="3">
        <v>-24052.7981993319</v>
      </c>
      <c r="P355" s="3">
        <v>-24052.7981993319</v>
      </c>
      <c r="Q355" s="3">
        <v>0.0</v>
      </c>
      <c r="R355" s="3">
        <v>0.0</v>
      </c>
      <c r="S355" s="3">
        <v>0.0</v>
      </c>
      <c r="T355" s="3">
        <v>16867.6327846203</v>
      </c>
    </row>
    <row r="356">
      <c r="A356" s="3">
        <v>354.0</v>
      </c>
      <c r="B356" s="4">
        <v>42693.0</v>
      </c>
      <c r="C356" s="3">
        <v>41601.9986697049</v>
      </c>
      <c r="D356" s="3">
        <v>-73237.6245140133</v>
      </c>
      <c r="E356" s="3">
        <v>101227.689108136</v>
      </c>
      <c r="F356" s="3">
        <v>41601.9986697049</v>
      </c>
      <c r="G356" s="3">
        <v>41601.9986697049</v>
      </c>
      <c r="H356" s="3">
        <v>-25940.8687035005</v>
      </c>
      <c r="I356" s="3">
        <v>-25940.8687035005</v>
      </c>
      <c r="J356" s="3">
        <v>-25940.8687035005</v>
      </c>
      <c r="K356" s="3">
        <v>789.856236606455</v>
      </c>
      <c r="L356" s="3">
        <v>789.856236606455</v>
      </c>
      <c r="M356" s="3">
        <v>789.856236606455</v>
      </c>
      <c r="N356" s="3">
        <v>-26730.724940107</v>
      </c>
      <c r="O356" s="3">
        <v>-26730.724940107</v>
      </c>
      <c r="P356" s="3">
        <v>-26730.724940107</v>
      </c>
      <c r="Q356" s="3">
        <v>0.0</v>
      </c>
      <c r="R356" s="3">
        <v>0.0</v>
      </c>
      <c r="S356" s="3">
        <v>0.0</v>
      </c>
      <c r="T356" s="3">
        <v>15661.1299662043</v>
      </c>
    </row>
    <row r="357">
      <c r="A357" s="3">
        <v>355.0</v>
      </c>
      <c r="B357" s="4">
        <v>42694.0</v>
      </c>
      <c r="C357" s="3">
        <v>42113.0519903736</v>
      </c>
      <c r="D357" s="3">
        <v>-82381.5984325695</v>
      </c>
      <c r="E357" s="3">
        <v>103303.454747431</v>
      </c>
      <c r="F357" s="3">
        <v>42113.0519903736</v>
      </c>
      <c r="G357" s="3">
        <v>42113.0519903736</v>
      </c>
      <c r="H357" s="3">
        <v>-29555.5925412727</v>
      </c>
      <c r="I357" s="3">
        <v>-29555.5925412727</v>
      </c>
      <c r="J357" s="3">
        <v>-29555.5925412727</v>
      </c>
      <c r="K357" s="3">
        <v>-804.25752857666</v>
      </c>
      <c r="L357" s="3">
        <v>-804.25752857666</v>
      </c>
      <c r="M357" s="3">
        <v>-804.25752857666</v>
      </c>
      <c r="N357" s="3">
        <v>-28751.3350126961</v>
      </c>
      <c r="O357" s="3">
        <v>-28751.3350126961</v>
      </c>
      <c r="P357" s="3">
        <v>-28751.3350126961</v>
      </c>
      <c r="Q357" s="3">
        <v>0.0</v>
      </c>
      <c r="R357" s="3">
        <v>0.0</v>
      </c>
      <c r="S357" s="3">
        <v>0.0</v>
      </c>
      <c r="T357" s="3">
        <v>12557.4594491009</v>
      </c>
    </row>
    <row r="358">
      <c r="A358" s="3">
        <v>356.0</v>
      </c>
      <c r="B358" s="4">
        <v>42695.0</v>
      </c>
      <c r="C358" s="3">
        <v>42624.1053110424</v>
      </c>
      <c r="D358" s="3">
        <v>-75532.2736743313</v>
      </c>
      <c r="E358" s="3">
        <v>106008.087511993</v>
      </c>
      <c r="F358" s="3">
        <v>42624.1053110424</v>
      </c>
      <c r="G358" s="3">
        <v>42624.1053110424</v>
      </c>
      <c r="H358" s="3">
        <v>-29267.8118643881</v>
      </c>
      <c r="I358" s="3">
        <v>-29267.8118643881</v>
      </c>
      <c r="J358" s="3">
        <v>-29267.8118643881</v>
      </c>
      <c r="K358" s="3">
        <v>817.027741809638</v>
      </c>
      <c r="L358" s="3">
        <v>817.027741809638</v>
      </c>
      <c r="M358" s="3">
        <v>817.027741809638</v>
      </c>
      <c r="N358" s="3">
        <v>-30084.8396061977</v>
      </c>
      <c r="O358" s="3">
        <v>-30084.8396061977</v>
      </c>
      <c r="P358" s="3">
        <v>-30084.8396061977</v>
      </c>
      <c r="Q358" s="3">
        <v>0.0</v>
      </c>
      <c r="R358" s="3">
        <v>0.0</v>
      </c>
      <c r="S358" s="3">
        <v>0.0</v>
      </c>
      <c r="T358" s="3">
        <v>13356.2934466543</v>
      </c>
    </row>
    <row r="359">
      <c r="A359" s="3">
        <v>357.0</v>
      </c>
      <c r="B359" s="4">
        <v>42696.0</v>
      </c>
      <c r="C359" s="3">
        <v>43135.1586317112</v>
      </c>
      <c r="D359" s="3">
        <v>-77293.4197116008</v>
      </c>
      <c r="E359" s="3">
        <v>97724.9668509745</v>
      </c>
      <c r="F359" s="3">
        <v>43135.1586317112</v>
      </c>
      <c r="G359" s="3">
        <v>43135.1586317112</v>
      </c>
      <c r="H359" s="3">
        <v>-30681.2270253181</v>
      </c>
      <c r="I359" s="3">
        <v>-30681.2270253181</v>
      </c>
      <c r="J359" s="3">
        <v>-30681.2270253181</v>
      </c>
      <c r="K359" s="3">
        <v>33.8097848256687</v>
      </c>
      <c r="L359" s="3">
        <v>33.8097848256687</v>
      </c>
      <c r="M359" s="3">
        <v>33.8097848256687</v>
      </c>
      <c r="N359" s="3">
        <v>-30715.0368101438</v>
      </c>
      <c r="O359" s="3">
        <v>-30715.0368101438</v>
      </c>
      <c r="P359" s="3">
        <v>-30715.0368101438</v>
      </c>
      <c r="Q359" s="3">
        <v>0.0</v>
      </c>
      <c r="R359" s="3">
        <v>0.0</v>
      </c>
      <c r="S359" s="3">
        <v>0.0</v>
      </c>
      <c r="T359" s="3">
        <v>12453.931606393</v>
      </c>
    </row>
    <row r="360">
      <c r="A360" s="3">
        <v>358.0</v>
      </c>
      <c r="B360" s="4">
        <v>42697.0</v>
      </c>
      <c r="C360" s="3">
        <v>43646.2119523799</v>
      </c>
      <c r="D360" s="3">
        <v>-75755.5517740374</v>
      </c>
      <c r="E360" s="3">
        <v>97341.2543319929</v>
      </c>
      <c r="F360" s="3">
        <v>43646.2119523799</v>
      </c>
      <c r="G360" s="3">
        <v>43646.2119523799</v>
      </c>
      <c r="H360" s="3">
        <v>-30366.5014254371</v>
      </c>
      <c r="I360" s="3">
        <v>-30366.5014254371</v>
      </c>
      <c r="J360" s="3">
        <v>-30366.5014254371</v>
      </c>
      <c r="K360" s="3">
        <v>273.057967320192</v>
      </c>
      <c r="L360" s="3">
        <v>273.057967320192</v>
      </c>
      <c r="M360" s="3">
        <v>273.057967320192</v>
      </c>
      <c r="N360" s="3">
        <v>-30639.5593927573</v>
      </c>
      <c r="O360" s="3">
        <v>-30639.5593927573</v>
      </c>
      <c r="P360" s="3">
        <v>-30639.5593927573</v>
      </c>
      <c r="Q360" s="3">
        <v>0.0</v>
      </c>
      <c r="R360" s="3">
        <v>0.0</v>
      </c>
      <c r="S360" s="3">
        <v>0.0</v>
      </c>
      <c r="T360" s="3">
        <v>13279.7105269428</v>
      </c>
    </row>
    <row r="361">
      <c r="A361" s="3">
        <v>359.0</v>
      </c>
      <c r="B361" s="4">
        <v>42698.0</v>
      </c>
      <c r="C361" s="3">
        <v>44157.2652730487</v>
      </c>
      <c r="D361" s="3">
        <v>-68619.3918099189</v>
      </c>
      <c r="E361" s="3">
        <v>105803.239299287</v>
      </c>
      <c r="F361" s="3">
        <v>44157.2652730487</v>
      </c>
      <c r="G361" s="3">
        <v>44157.2652730487</v>
      </c>
      <c r="H361" s="3">
        <v>-30808.7892388814</v>
      </c>
      <c r="I361" s="3">
        <v>-30808.7892388814</v>
      </c>
      <c r="J361" s="3">
        <v>-30808.7892388814</v>
      </c>
      <c r="K361" s="3">
        <v>-938.979836894081</v>
      </c>
      <c r="L361" s="3">
        <v>-938.979836894081</v>
      </c>
      <c r="M361" s="3">
        <v>-938.979836894081</v>
      </c>
      <c r="N361" s="3">
        <v>-29869.8094019874</v>
      </c>
      <c r="O361" s="3">
        <v>-29869.8094019874</v>
      </c>
      <c r="P361" s="3">
        <v>-29869.8094019874</v>
      </c>
      <c r="Q361" s="3">
        <v>0.0</v>
      </c>
      <c r="R361" s="3">
        <v>0.0</v>
      </c>
      <c r="S361" s="3">
        <v>0.0</v>
      </c>
      <c r="T361" s="3">
        <v>13348.4760341672</v>
      </c>
    </row>
    <row r="362">
      <c r="A362" s="3">
        <v>360.0</v>
      </c>
      <c r="B362" s="4">
        <v>42699.0</v>
      </c>
      <c r="C362" s="3">
        <v>44668.3185937174</v>
      </c>
      <c r="D362" s="3">
        <v>-67285.0413991939</v>
      </c>
      <c r="E362" s="3">
        <v>100971.585269738</v>
      </c>
      <c r="F362" s="3">
        <v>44668.3185937174</v>
      </c>
      <c r="G362" s="3">
        <v>44668.3185937174</v>
      </c>
      <c r="H362" s="3">
        <v>-28601.0959504607</v>
      </c>
      <c r="I362" s="3">
        <v>-28601.0959504607</v>
      </c>
      <c r="J362" s="3">
        <v>-28601.0959504607</v>
      </c>
      <c r="K362" s="3">
        <v>-170.514365089211</v>
      </c>
      <c r="L362" s="3">
        <v>-170.514365089211</v>
      </c>
      <c r="M362" s="3">
        <v>-170.514365089211</v>
      </c>
      <c r="N362" s="3">
        <v>-28430.5815853715</v>
      </c>
      <c r="O362" s="3">
        <v>-28430.5815853715</v>
      </c>
      <c r="P362" s="3">
        <v>-28430.5815853715</v>
      </c>
      <c r="Q362" s="3">
        <v>0.0</v>
      </c>
      <c r="R362" s="3">
        <v>0.0</v>
      </c>
      <c r="S362" s="3">
        <v>0.0</v>
      </c>
      <c r="T362" s="3">
        <v>16067.2226432567</v>
      </c>
    </row>
    <row r="363">
      <c r="A363" s="3">
        <v>361.0</v>
      </c>
      <c r="B363" s="4">
        <v>42700.0</v>
      </c>
      <c r="C363" s="3">
        <v>45179.3719143862</v>
      </c>
      <c r="D363" s="3">
        <v>-71214.346604047</v>
      </c>
      <c r="E363" s="3">
        <v>105399.80526283</v>
      </c>
      <c r="F363" s="3">
        <v>45179.3719143862</v>
      </c>
      <c r="G363" s="3">
        <v>45179.3719143862</v>
      </c>
      <c r="H363" s="3">
        <v>-25569.5290498796</v>
      </c>
      <c r="I363" s="3">
        <v>-25569.5290498796</v>
      </c>
      <c r="J363" s="3">
        <v>-25569.5290498796</v>
      </c>
      <c r="K363" s="3">
        <v>789.856236603194</v>
      </c>
      <c r="L363" s="3">
        <v>789.856236603194</v>
      </c>
      <c r="M363" s="3">
        <v>789.856236603194</v>
      </c>
      <c r="N363" s="3">
        <v>-26359.3852864828</v>
      </c>
      <c r="O363" s="3">
        <v>-26359.3852864828</v>
      </c>
      <c r="P363" s="3">
        <v>-26359.3852864828</v>
      </c>
      <c r="Q363" s="3">
        <v>0.0</v>
      </c>
      <c r="R363" s="3">
        <v>0.0</v>
      </c>
      <c r="S363" s="3">
        <v>0.0</v>
      </c>
      <c r="T363" s="3">
        <v>19609.8428645065</v>
      </c>
    </row>
    <row r="364">
      <c r="A364" s="3">
        <v>362.0</v>
      </c>
      <c r="B364" s="4">
        <v>42701.0</v>
      </c>
      <c r="C364" s="3">
        <v>45690.425235055</v>
      </c>
      <c r="D364" s="3">
        <v>-64874.448004962</v>
      </c>
      <c r="E364" s="3">
        <v>108045.199892269</v>
      </c>
      <c r="F364" s="3">
        <v>45690.425235055</v>
      </c>
      <c r="G364" s="3">
        <v>45690.425235055</v>
      </c>
      <c r="H364" s="3">
        <v>-24509.7394441126</v>
      </c>
      <c r="I364" s="3">
        <v>-24509.7394441126</v>
      </c>
      <c r="J364" s="3">
        <v>-24509.7394441126</v>
      </c>
      <c r="K364" s="3">
        <v>-804.257528579539</v>
      </c>
      <c r="L364" s="3">
        <v>-804.257528579539</v>
      </c>
      <c r="M364" s="3">
        <v>-804.257528579539</v>
      </c>
      <c r="N364" s="3">
        <v>-23705.481915533</v>
      </c>
      <c r="O364" s="3">
        <v>-23705.481915533</v>
      </c>
      <c r="P364" s="3">
        <v>-23705.481915533</v>
      </c>
      <c r="Q364" s="3">
        <v>0.0</v>
      </c>
      <c r="R364" s="3">
        <v>0.0</v>
      </c>
      <c r="S364" s="3">
        <v>0.0</v>
      </c>
      <c r="T364" s="3">
        <v>21180.6857909424</v>
      </c>
    </row>
    <row r="365">
      <c r="A365" s="3">
        <v>363.0</v>
      </c>
      <c r="B365" s="4">
        <v>42702.0</v>
      </c>
      <c r="C365" s="3">
        <v>46201.4785557237</v>
      </c>
      <c r="D365" s="3">
        <v>-57714.5839726571</v>
      </c>
      <c r="E365" s="3">
        <v>111257.354172641</v>
      </c>
      <c r="F365" s="3">
        <v>46201.4785557237</v>
      </c>
      <c r="G365" s="3">
        <v>46201.4785557237</v>
      </c>
      <c r="H365" s="3">
        <v>-19711.6343745971</v>
      </c>
      <c r="I365" s="3">
        <v>-19711.6343745971</v>
      </c>
      <c r="J365" s="3">
        <v>-19711.6343745971</v>
      </c>
      <c r="K365" s="3">
        <v>817.027741808641</v>
      </c>
      <c r="L365" s="3">
        <v>817.027741808641</v>
      </c>
      <c r="M365" s="3">
        <v>817.027741808641</v>
      </c>
      <c r="N365" s="3">
        <v>-20528.6621164058</v>
      </c>
      <c r="O365" s="3">
        <v>-20528.6621164058</v>
      </c>
      <c r="P365" s="3">
        <v>-20528.6621164058</v>
      </c>
      <c r="Q365" s="3">
        <v>0.0</v>
      </c>
      <c r="R365" s="3">
        <v>0.0</v>
      </c>
      <c r="S365" s="3">
        <v>0.0</v>
      </c>
      <c r="T365" s="3">
        <v>26489.8441811265</v>
      </c>
    </row>
    <row r="366">
      <c r="A366" s="3">
        <v>364.0</v>
      </c>
      <c r="B366" s="4">
        <v>42703.0</v>
      </c>
      <c r="C366" s="3">
        <v>46712.5318763925</v>
      </c>
      <c r="D366" s="3">
        <v>-57836.5390671976</v>
      </c>
      <c r="E366" s="3">
        <v>119513.108409921</v>
      </c>
      <c r="F366" s="3">
        <v>46712.5318763925</v>
      </c>
      <c r="G366" s="3">
        <v>46712.5318763925</v>
      </c>
      <c r="H366" s="3">
        <v>-16863.9833937941</v>
      </c>
      <c r="I366" s="3">
        <v>-16863.9833937941</v>
      </c>
      <c r="J366" s="3">
        <v>-16863.9833937941</v>
      </c>
      <c r="K366" s="3">
        <v>33.8097848265269</v>
      </c>
      <c r="L366" s="3">
        <v>33.8097848265269</v>
      </c>
      <c r="M366" s="3">
        <v>33.8097848265269</v>
      </c>
      <c r="N366" s="3">
        <v>-16897.7931786207</v>
      </c>
      <c r="O366" s="3">
        <v>-16897.7931786207</v>
      </c>
      <c r="P366" s="3">
        <v>-16897.7931786207</v>
      </c>
      <c r="Q366" s="3">
        <v>0.0</v>
      </c>
      <c r="R366" s="3">
        <v>0.0</v>
      </c>
      <c r="S366" s="3">
        <v>0.0</v>
      </c>
      <c r="T366" s="3">
        <v>29848.5484825983</v>
      </c>
    </row>
    <row r="367">
      <c r="A367" s="3">
        <v>365.0</v>
      </c>
      <c r="B367" s="4">
        <v>42704.0</v>
      </c>
      <c r="C367" s="3">
        <v>47223.5851970612</v>
      </c>
      <c r="D367" s="3">
        <v>-57464.8308223926</v>
      </c>
      <c r="E367" s="3">
        <v>126078.132169123</v>
      </c>
      <c r="F367" s="3">
        <v>47223.5851970612</v>
      </c>
      <c r="G367" s="3">
        <v>47223.5851970612</v>
      </c>
      <c r="H367" s="3">
        <v>-12616.1149341751</v>
      </c>
      <c r="I367" s="3">
        <v>-12616.1149341751</v>
      </c>
      <c r="J367" s="3">
        <v>-12616.1149341751</v>
      </c>
      <c r="K367" s="3">
        <v>273.057967318429</v>
      </c>
      <c r="L367" s="3">
        <v>273.057967318429</v>
      </c>
      <c r="M367" s="3">
        <v>273.057967318429</v>
      </c>
      <c r="N367" s="3">
        <v>-12889.1729014935</v>
      </c>
      <c r="O367" s="3">
        <v>-12889.1729014935</v>
      </c>
      <c r="P367" s="3">
        <v>-12889.1729014935</v>
      </c>
      <c r="Q367" s="3">
        <v>0.0</v>
      </c>
      <c r="R367" s="3">
        <v>0.0</v>
      </c>
      <c r="S367" s="3">
        <v>0.0</v>
      </c>
      <c r="T367" s="3">
        <v>34607.4702628861</v>
      </c>
    </row>
    <row r="368">
      <c r="A368" s="3">
        <v>366.0</v>
      </c>
      <c r="B368" s="4">
        <v>42705.0</v>
      </c>
      <c r="C368" s="3">
        <v>47734.63851773</v>
      </c>
      <c r="D368" s="3">
        <v>-51678.4999739426</v>
      </c>
      <c r="E368" s="3">
        <v>126331.675932244</v>
      </c>
      <c r="F368" s="3">
        <v>47734.63851773</v>
      </c>
      <c r="G368" s="3">
        <v>47734.63851773</v>
      </c>
      <c r="H368" s="3">
        <v>-9523.71069728183</v>
      </c>
      <c r="I368" s="3">
        <v>-9523.71069728183</v>
      </c>
      <c r="J368" s="3">
        <v>-9523.71069728183</v>
      </c>
      <c r="K368" s="3">
        <v>-938.97983689283</v>
      </c>
      <c r="L368" s="3">
        <v>-938.97983689283</v>
      </c>
      <c r="M368" s="3">
        <v>-938.97983689283</v>
      </c>
      <c r="N368" s="3">
        <v>-8584.730860389</v>
      </c>
      <c r="O368" s="3">
        <v>-8584.730860389</v>
      </c>
      <c r="P368" s="3">
        <v>-8584.730860389</v>
      </c>
      <c r="Q368" s="3">
        <v>0.0</v>
      </c>
      <c r="R368" s="3">
        <v>0.0</v>
      </c>
      <c r="S368" s="3">
        <v>0.0</v>
      </c>
      <c r="T368" s="3">
        <v>38210.9278204482</v>
      </c>
    </row>
    <row r="369">
      <c r="A369" s="3">
        <v>367.0</v>
      </c>
      <c r="B369" s="4">
        <v>42706.0</v>
      </c>
      <c r="C369" s="3">
        <v>48245.6918383988</v>
      </c>
      <c r="D369" s="3">
        <v>-43577.2141825038</v>
      </c>
      <c r="E369" s="3">
        <v>133700.754365358</v>
      </c>
      <c r="F369" s="3">
        <v>48245.6918383988</v>
      </c>
      <c r="G369" s="3">
        <v>48245.6918383988</v>
      </c>
      <c r="H369" s="3">
        <v>-4240.63609021606</v>
      </c>
      <c r="I369" s="3">
        <v>-4240.63609021606</v>
      </c>
      <c r="J369" s="3">
        <v>-4240.63609021606</v>
      </c>
      <c r="K369" s="3">
        <v>-170.514365084726</v>
      </c>
      <c r="L369" s="3">
        <v>-170.514365084726</v>
      </c>
      <c r="M369" s="3">
        <v>-170.514365084726</v>
      </c>
      <c r="N369" s="3">
        <v>-4070.12172513133</v>
      </c>
      <c r="O369" s="3">
        <v>-4070.12172513133</v>
      </c>
      <c r="P369" s="3">
        <v>-4070.12172513133</v>
      </c>
      <c r="Q369" s="3">
        <v>0.0</v>
      </c>
      <c r="R369" s="3">
        <v>0.0</v>
      </c>
      <c r="S369" s="3">
        <v>0.0</v>
      </c>
      <c r="T369" s="3">
        <v>44005.0557481827</v>
      </c>
    </row>
    <row r="370">
      <c r="A370" s="3">
        <v>368.0</v>
      </c>
      <c r="B370" s="4">
        <v>42707.0</v>
      </c>
      <c r="C370" s="3">
        <v>48756.7451590675</v>
      </c>
      <c r="D370" s="3">
        <v>-40778.211143359</v>
      </c>
      <c r="E370" s="3">
        <v>131159.163224351</v>
      </c>
      <c r="F370" s="3">
        <v>48756.7451590675</v>
      </c>
      <c r="G370" s="3">
        <v>48756.7451590675</v>
      </c>
      <c r="H370" s="3">
        <v>1357.09839577692</v>
      </c>
      <c r="I370" s="3">
        <v>1357.09839577692</v>
      </c>
      <c r="J370" s="3">
        <v>1357.09839577692</v>
      </c>
      <c r="K370" s="3">
        <v>789.856236608416</v>
      </c>
      <c r="L370" s="3">
        <v>789.856236608416</v>
      </c>
      <c r="M370" s="3">
        <v>789.856236608416</v>
      </c>
      <c r="N370" s="3">
        <v>567.242159168509</v>
      </c>
      <c r="O370" s="3">
        <v>567.242159168509</v>
      </c>
      <c r="P370" s="3">
        <v>567.242159168509</v>
      </c>
      <c r="Q370" s="3">
        <v>0.0</v>
      </c>
      <c r="R370" s="3">
        <v>0.0</v>
      </c>
      <c r="S370" s="3">
        <v>0.0</v>
      </c>
      <c r="T370" s="3">
        <v>50113.8435548445</v>
      </c>
    </row>
    <row r="371">
      <c r="A371" s="3">
        <v>369.0</v>
      </c>
      <c r="B371" s="4">
        <v>42708.0</v>
      </c>
      <c r="C371" s="3">
        <v>49267.7984797363</v>
      </c>
      <c r="D371" s="3">
        <v>-35474.7321613678</v>
      </c>
      <c r="E371" s="3">
        <v>143491.047645625</v>
      </c>
      <c r="F371" s="3">
        <v>49267.7984797363</v>
      </c>
      <c r="G371" s="3">
        <v>49267.7984797363</v>
      </c>
      <c r="H371" s="3">
        <v>4435.91284053083</v>
      </c>
      <c r="I371" s="3">
        <v>4435.91284053083</v>
      </c>
      <c r="J371" s="3">
        <v>4435.91284053083</v>
      </c>
      <c r="K371" s="3">
        <v>-804.257528577458</v>
      </c>
      <c r="L371" s="3">
        <v>-804.257528577458</v>
      </c>
      <c r="M371" s="3">
        <v>-804.257528577458</v>
      </c>
      <c r="N371" s="3">
        <v>5240.17036910828</v>
      </c>
      <c r="O371" s="3">
        <v>5240.17036910828</v>
      </c>
      <c r="P371" s="3">
        <v>5240.17036910828</v>
      </c>
      <c r="Q371" s="3">
        <v>0.0</v>
      </c>
      <c r="R371" s="3">
        <v>0.0</v>
      </c>
      <c r="S371" s="3">
        <v>0.0</v>
      </c>
      <c r="T371" s="3">
        <v>53703.7113202671</v>
      </c>
    </row>
    <row r="372">
      <c r="A372" s="3">
        <v>370.0</v>
      </c>
      <c r="B372" s="4">
        <v>42709.0</v>
      </c>
      <c r="C372" s="3">
        <v>49778.8518004051</v>
      </c>
      <c r="D372" s="3">
        <v>-38152.3994373356</v>
      </c>
      <c r="E372" s="3">
        <v>151917.158105032</v>
      </c>
      <c r="F372" s="3">
        <v>49778.8518004051</v>
      </c>
      <c r="G372" s="3">
        <v>49778.8518004051</v>
      </c>
      <c r="H372" s="3">
        <v>10680.665255909</v>
      </c>
      <c r="I372" s="3">
        <v>10680.665255909</v>
      </c>
      <c r="J372" s="3">
        <v>10680.665255909</v>
      </c>
      <c r="K372" s="3">
        <v>817.027741809218</v>
      </c>
      <c r="L372" s="3">
        <v>817.027741809218</v>
      </c>
      <c r="M372" s="3">
        <v>817.027741809218</v>
      </c>
      <c r="N372" s="3">
        <v>9863.6375140998</v>
      </c>
      <c r="O372" s="3">
        <v>9863.6375140998</v>
      </c>
      <c r="P372" s="3">
        <v>9863.6375140998</v>
      </c>
      <c r="Q372" s="3">
        <v>0.0</v>
      </c>
      <c r="R372" s="3">
        <v>0.0</v>
      </c>
      <c r="S372" s="3">
        <v>0.0</v>
      </c>
      <c r="T372" s="3">
        <v>60459.5170563141</v>
      </c>
    </row>
    <row r="373">
      <c r="A373" s="3">
        <v>371.0</v>
      </c>
      <c r="B373" s="4">
        <v>42710.0</v>
      </c>
      <c r="C373" s="3">
        <v>50289.9051210738</v>
      </c>
      <c r="D373" s="3">
        <v>-27091.9191492202</v>
      </c>
      <c r="E373" s="3">
        <v>153707.245507868</v>
      </c>
      <c r="F373" s="3">
        <v>50289.9051210738</v>
      </c>
      <c r="G373" s="3">
        <v>50289.9051210738</v>
      </c>
      <c r="H373" s="3">
        <v>14390.4521310535</v>
      </c>
      <c r="I373" s="3">
        <v>14390.4521310535</v>
      </c>
      <c r="J373" s="3">
        <v>14390.4521310535</v>
      </c>
      <c r="K373" s="3">
        <v>33.8097848269536</v>
      </c>
      <c r="L373" s="3">
        <v>33.8097848269536</v>
      </c>
      <c r="M373" s="3">
        <v>33.8097848269536</v>
      </c>
      <c r="N373" s="3">
        <v>14356.6423462266</v>
      </c>
      <c r="O373" s="3">
        <v>14356.6423462266</v>
      </c>
      <c r="P373" s="3">
        <v>14356.6423462266</v>
      </c>
      <c r="Q373" s="3">
        <v>0.0</v>
      </c>
      <c r="R373" s="3">
        <v>0.0</v>
      </c>
      <c r="S373" s="3">
        <v>0.0</v>
      </c>
      <c r="T373" s="3">
        <v>64680.3572521274</v>
      </c>
    </row>
    <row r="374">
      <c r="A374" s="3">
        <v>372.0</v>
      </c>
      <c r="B374" s="4">
        <v>42711.0</v>
      </c>
      <c r="C374" s="3">
        <v>50800.9584417426</v>
      </c>
      <c r="D374" s="3">
        <v>-19256.162489486</v>
      </c>
      <c r="E374" s="3">
        <v>152797.460070422</v>
      </c>
      <c r="F374" s="3">
        <v>50800.9584417426</v>
      </c>
      <c r="G374" s="3">
        <v>50800.9584417426</v>
      </c>
      <c r="H374" s="3">
        <v>18916.9956908045</v>
      </c>
      <c r="I374" s="3">
        <v>18916.9956908045</v>
      </c>
      <c r="J374" s="3">
        <v>18916.9956908045</v>
      </c>
      <c r="K374" s="3">
        <v>273.057967320625</v>
      </c>
      <c r="L374" s="3">
        <v>273.057967320625</v>
      </c>
      <c r="M374" s="3">
        <v>273.057967320625</v>
      </c>
      <c r="N374" s="3">
        <v>18643.9377234839</v>
      </c>
      <c r="O374" s="3">
        <v>18643.9377234839</v>
      </c>
      <c r="P374" s="3">
        <v>18643.9377234839</v>
      </c>
      <c r="Q374" s="3">
        <v>0.0</v>
      </c>
      <c r="R374" s="3">
        <v>0.0</v>
      </c>
      <c r="S374" s="3">
        <v>0.0</v>
      </c>
      <c r="T374" s="3">
        <v>69717.9541325472</v>
      </c>
    </row>
    <row r="375">
      <c r="A375" s="3">
        <v>373.0</v>
      </c>
      <c r="B375" s="4">
        <v>42712.0</v>
      </c>
      <c r="C375" s="3">
        <v>51312.0117624113</v>
      </c>
      <c r="D375" s="3">
        <v>-20924.5864612432</v>
      </c>
      <c r="E375" s="3">
        <v>156536.883811418</v>
      </c>
      <c r="F375" s="3">
        <v>51312.0117624113</v>
      </c>
      <c r="G375" s="3">
        <v>51312.0117624113</v>
      </c>
      <c r="H375" s="3">
        <v>21718.6099753849</v>
      </c>
      <c r="I375" s="3">
        <v>21718.6099753849</v>
      </c>
      <c r="J375" s="3">
        <v>21718.6099753849</v>
      </c>
      <c r="K375" s="3">
        <v>-938.979836891579</v>
      </c>
      <c r="L375" s="3">
        <v>-938.979836891579</v>
      </c>
      <c r="M375" s="3">
        <v>-938.979836891579</v>
      </c>
      <c r="N375" s="3">
        <v>22657.5898122764</v>
      </c>
      <c r="O375" s="3">
        <v>22657.5898122764</v>
      </c>
      <c r="P375" s="3">
        <v>22657.5898122764</v>
      </c>
      <c r="Q375" s="3">
        <v>0.0</v>
      </c>
      <c r="R375" s="3">
        <v>0.0</v>
      </c>
      <c r="S375" s="3">
        <v>0.0</v>
      </c>
      <c r="T375" s="3">
        <v>73030.6217377962</v>
      </c>
    </row>
    <row r="376">
      <c r="A376" s="3">
        <v>374.0</v>
      </c>
      <c r="B376" s="4">
        <v>42713.0</v>
      </c>
      <c r="C376" s="3">
        <v>51823.0650830801</v>
      </c>
      <c r="D376" s="3">
        <v>-8239.27678227959</v>
      </c>
      <c r="E376" s="3">
        <v>166359.226953333</v>
      </c>
      <c r="F376" s="3">
        <v>51823.0650830801</v>
      </c>
      <c r="G376" s="3">
        <v>51823.0650830801</v>
      </c>
      <c r="H376" s="3">
        <v>26167.8151510728</v>
      </c>
      <c r="I376" s="3">
        <v>26167.8151510728</v>
      </c>
      <c r="J376" s="3">
        <v>26167.8151510728</v>
      </c>
      <c r="K376" s="3">
        <v>-170.51436508411</v>
      </c>
      <c r="L376" s="3">
        <v>-170.51436508411</v>
      </c>
      <c r="M376" s="3">
        <v>-170.51436508411</v>
      </c>
      <c r="N376" s="3">
        <v>26338.3295161569</v>
      </c>
      <c r="O376" s="3">
        <v>26338.3295161569</v>
      </c>
      <c r="P376" s="3">
        <v>26338.3295161569</v>
      </c>
      <c r="Q376" s="3">
        <v>0.0</v>
      </c>
      <c r="R376" s="3">
        <v>0.0</v>
      </c>
      <c r="S376" s="3">
        <v>0.0</v>
      </c>
      <c r="T376" s="3">
        <v>77990.880234153</v>
      </c>
    </row>
    <row r="377">
      <c r="A377" s="3">
        <v>375.0</v>
      </c>
      <c r="B377" s="4">
        <v>42714.0</v>
      </c>
      <c r="C377" s="3">
        <v>52334.1184037489</v>
      </c>
      <c r="D377" s="3">
        <v>-6986.5017412392</v>
      </c>
      <c r="E377" s="3">
        <v>169842.40768647</v>
      </c>
      <c r="F377" s="3">
        <v>52334.1184037489</v>
      </c>
      <c r="G377" s="3">
        <v>52334.1184037489</v>
      </c>
      <c r="H377" s="3">
        <v>30426.5209025283</v>
      </c>
      <c r="I377" s="3">
        <v>30426.5209025283</v>
      </c>
      <c r="J377" s="3">
        <v>30426.5209025283</v>
      </c>
      <c r="K377" s="3">
        <v>789.856236605156</v>
      </c>
      <c r="L377" s="3">
        <v>789.856236605156</v>
      </c>
      <c r="M377" s="3">
        <v>789.856236605156</v>
      </c>
      <c r="N377" s="3">
        <v>29636.6646659232</v>
      </c>
      <c r="O377" s="3">
        <v>29636.6646659232</v>
      </c>
      <c r="P377" s="3">
        <v>29636.6646659232</v>
      </c>
      <c r="Q377" s="3">
        <v>0.0</v>
      </c>
      <c r="R377" s="3">
        <v>0.0</v>
      </c>
      <c r="S377" s="3">
        <v>0.0</v>
      </c>
      <c r="T377" s="3">
        <v>82760.6393062773</v>
      </c>
    </row>
    <row r="378">
      <c r="A378" s="3">
        <v>376.0</v>
      </c>
      <c r="B378" s="4">
        <v>42715.0</v>
      </c>
      <c r="C378" s="3">
        <v>52845.1717244176</v>
      </c>
      <c r="D378" s="3">
        <v>614.622407231493</v>
      </c>
      <c r="E378" s="3">
        <v>167543.90337621</v>
      </c>
      <c r="F378" s="3">
        <v>52845.1717244176</v>
      </c>
      <c r="G378" s="3">
        <v>52845.1717244176</v>
      </c>
      <c r="H378" s="3">
        <v>31709.4703300549</v>
      </c>
      <c r="I378" s="3">
        <v>31709.4703300549</v>
      </c>
      <c r="J378" s="3">
        <v>31709.4703300549</v>
      </c>
      <c r="K378" s="3">
        <v>-804.257528578187</v>
      </c>
      <c r="L378" s="3">
        <v>-804.257528578187</v>
      </c>
      <c r="M378" s="3">
        <v>-804.257528578187</v>
      </c>
      <c r="N378" s="3">
        <v>32513.7278586331</v>
      </c>
      <c r="O378" s="3">
        <v>32513.7278586331</v>
      </c>
      <c r="P378" s="3">
        <v>32513.7278586331</v>
      </c>
      <c r="Q378" s="3">
        <v>0.0</v>
      </c>
      <c r="R378" s="3">
        <v>0.0</v>
      </c>
      <c r="S378" s="3">
        <v>0.0</v>
      </c>
      <c r="T378" s="3">
        <v>84554.6420544726</v>
      </c>
    </row>
    <row r="379">
      <c r="A379" s="3">
        <v>377.0</v>
      </c>
      <c r="B379" s="4">
        <v>42716.0</v>
      </c>
      <c r="C379" s="3">
        <v>53356.2250450864</v>
      </c>
      <c r="D379" s="3">
        <v>-1872.07086870508</v>
      </c>
      <c r="E379" s="3">
        <v>181205.236376517</v>
      </c>
      <c r="F379" s="3">
        <v>53356.2250450864</v>
      </c>
      <c r="G379" s="3">
        <v>53356.2250450864</v>
      </c>
      <c r="H379" s="3">
        <v>35758.8695602285</v>
      </c>
      <c r="I379" s="3">
        <v>35758.8695602285</v>
      </c>
      <c r="J379" s="3">
        <v>35758.8695602285</v>
      </c>
      <c r="K379" s="3">
        <v>817.027741809794</v>
      </c>
      <c r="L379" s="3">
        <v>817.027741809794</v>
      </c>
      <c r="M379" s="3">
        <v>817.027741809794</v>
      </c>
      <c r="N379" s="3">
        <v>34941.8418184187</v>
      </c>
      <c r="O379" s="3">
        <v>34941.8418184187</v>
      </c>
      <c r="P379" s="3">
        <v>34941.8418184187</v>
      </c>
      <c r="Q379" s="3">
        <v>0.0</v>
      </c>
      <c r="R379" s="3">
        <v>0.0</v>
      </c>
      <c r="S379" s="3">
        <v>0.0</v>
      </c>
      <c r="T379" s="3">
        <v>89115.0946053149</v>
      </c>
    </row>
    <row r="380">
      <c r="A380" s="3">
        <v>378.0</v>
      </c>
      <c r="B380" s="4">
        <v>42717.0</v>
      </c>
      <c r="C380" s="3">
        <v>53867.2783657551</v>
      </c>
      <c r="D380" s="3">
        <v>2465.66613784051</v>
      </c>
      <c r="E380" s="3">
        <v>174855.414603007</v>
      </c>
      <c r="F380" s="3">
        <v>53867.2783657551</v>
      </c>
      <c r="G380" s="3">
        <v>53867.2783657551</v>
      </c>
      <c r="H380" s="3">
        <v>36938.6013743023</v>
      </c>
      <c r="I380" s="3">
        <v>36938.6013743023</v>
      </c>
      <c r="J380" s="3">
        <v>36938.6013743023</v>
      </c>
      <c r="K380" s="3">
        <v>33.8097848251619</v>
      </c>
      <c r="L380" s="3">
        <v>33.8097848251619</v>
      </c>
      <c r="M380" s="3">
        <v>33.8097848251619</v>
      </c>
      <c r="N380" s="3">
        <v>36904.7915894771</v>
      </c>
      <c r="O380" s="3">
        <v>36904.7915894771</v>
      </c>
      <c r="P380" s="3">
        <v>36904.7915894771</v>
      </c>
      <c r="Q380" s="3">
        <v>0.0</v>
      </c>
      <c r="R380" s="3">
        <v>0.0</v>
      </c>
      <c r="S380" s="3">
        <v>0.0</v>
      </c>
      <c r="T380" s="3">
        <v>90805.8797400575</v>
      </c>
    </row>
    <row r="381">
      <c r="A381" s="3">
        <v>379.0</v>
      </c>
      <c r="B381" s="4">
        <v>42718.0</v>
      </c>
      <c r="C381" s="3">
        <v>54378.3316864239</v>
      </c>
      <c r="D381" s="3">
        <v>8571.5905251756</v>
      </c>
      <c r="E381" s="3">
        <v>183207.025024009</v>
      </c>
      <c r="F381" s="3">
        <v>54378.3316864239</v>
      </c>
      <c r="G381" s="3">
        <v>54378.3316864239</v>
      </c>
      <c r="H381" s="3">
        <v>38670.858527912</v>
      </c>
      <c r="I381" s="3">
        <v>38670.858527912</v>
      </c>
      <c r="J381" s="3">
        <v>38670.858527912</v>
      </c>
      <c r="K381" s="3">
        <v>273.057967317276</v>
      </c>
      <c r="L381" s="3">
        <v>273.057967317276</v>
      </c>
      <c r="M381" s="3">
        <v>273.057967317276</v>
      </c>
      <c r="N381" s="3">
        <v>38397.8005605947</v>
      </c>
      <c r="O381" s="3">
        <v>38397.8005605947</v>
      </c>
      <c r="P381" s="3">
        <v>38397.8005605947</v>
      </c>
      <c r="Q381" s="3">
        <v>0.0</v>
      </c>
      <c r="R381" s="3">
        <v>0.0</v>
      </c>
      <c r="S381" s="3">
        <v>0.0</v>
      </c>
      <c r="T381" s="3">
        <v>93049.190214336</v>
      </c>
    </row>
    <row r="382">
      <c r="A382" s="3">
        <v>380.0</v>
      </c>
      <c r="B382" s="4">
        <v>42719.0</v>
      </c>
      <c r="C382" s="3">
        <v>54889.3850070927</v>
      </c>
      <c r="D382" s="3">
        <v>8839.22676575058</v>
      </c>
      <c r="E382" s="3">
        <v>183979.171063945</v>
      </c>
      <c r="F382" s="3">
        <v>54889.3850070927</v>
      </c>
      <c r="G382" s="3">
        <v>54889.3850070927</v>
      </c>
      <c r="H382" s="3">
        <v>38488.2352240796</v>
      </c>
      <c r="I382" s="3">
        <v>38488.2352240796</v>
      </c>
      <c r="J382" s="3">
        <v>38488.2352240796</v>
      </c>
      <c r="K382" s="3">
        <v>-938.979836895607</v>
      </c>
      <c r="L382" s="3">
        <v>-938.979836895607</v>
      </c>
      <c r="M382" s="3">
        <v>-938.979836895607</v>
      </c>
      <c r="N382" s="3">
        <v>39427.2150609752</v>
      </c>
      <c r="O382" s="3">
        <v>39427.2150609752</v>
      </c>
      <c r="P382" s="3">
        <v>39427.2150609752</v>
      </c>
      <c r="Q382" s="3">
        <v>0.0</v>
      </c>
      <c r="R382" s="3">
        <v>0.0</v>
      </c>
      <c r="S382" s="3">
        <v>0.0</v>
      </c>
      <c r="T382" s="3">
        <v>93377.6202311723</v>
      </c>
    </row>
    <row r="383">
      <c r="A383" s="3">
        <v>381.0</v>
      </c>
      <c r="B383" s="4">
        <v>42720.0</v>
      </c>
      <c r="C383" s="3">
        <v>55400.4383277615</v>
      </c>
      <c r="D383" s="3">
        <v>8056.04306313869</v>
      </c>
      <c r="E383" s="3">
        <v>183647.319933826</v>
      </c>
      <c r="F383" s="3">
        <v>55400.4383277615</v>
      </c>
      <c r="G383" s="3">
        <v>55400.4383277615</v>
      </c>
      <c r="H383" s="3">
        <v>39839.3954853325</v>
      </c>
      <c r="I383" s="3">
        <v>39839.3954853325</v>
      </c>
      <c r="J383" s="3">
        <v>39839.3954853325</v>
      </c>
      <c r="K383" s="3">
        <v>-170.51436508942</v>
      </c>
      <c r="L383" s="3">
        <v>-170.51436508942</v>
      </c>
      <c r="M383" s="3">
        <v>-170.51436508942</v>
      </c>
      <c r="N383" s="3">
        <v>40009.9098504219</v>
      </c>
      <c r="O383" s="3">
        <v>40009.9098504219</v>
      </c>
      <c r="P383" s="3">
        <v>40009.9098504219</v>
      </c>
      <c r="Q383" s="3">
        <v>0.0</v>
      </c>
      <c r="R383" s="3">
        <v>0.0</v>
      </c>
      <c r="S383" s="3">
        <v>0.0</v>
      </c>
      <c r="T383" s="3">
        <v>95239.833813094</v>
      </c>
    </row>
    <row r="384">
      <c r="A384" s="3">
        <v>382.0</v>
      </c>
      <c r="B384" s="4">
        <v>42721.0</v>
      </c>
      <c r="C384" s="3">
        <v>55911.4916484302</v>
      </c>
      <c r="D384" s="3">
        <v>8968.25245031604</v>
      </c>
      <c r="E384" s="3">
        <v>183627.375452277</v>
      </c>
      <c r="F384" s="3">
        <v>55911.4916484302</v>
      </c>
      <c r="G384" s="3">
        <v>55911.4916484302</v>
      </c>
      <c r="H384" s="3">
        <v>40962.2902912578</v>
      </c>
      <c r="I384" s="3">
        <v>40962.2902912578</v>
      </c>
      <c r="J384" s="3">
        <v>40962.2902912578</v>
      </c>
      <c r="K384" s="3">
        <v>789.856236605806</v>
      </c>
      <c r="L384" s="3">
        <v>789.856236605806</v>
      </c>
      <c r="M384" s="3">
        <v>789.856236605806</v>
      </c>
      <c r="N384" s="3">
        <v>40172.434054652</v>
      </c>
      <c r="O384" s="3">
        <v>40172.434054652</v>
      </c>
      <c r="P384" s="3">
        <v>40172.434054652</v>
      </c>
      <c r="Q384" s="3">
        <v>0.0</v>
      </c>
      <c r="R384" s="3">
        <v>0.0</v>
      </c>
      <c r="S384" s="3">
        <v>0.0</v>
      </c>
      <c r="T384" s="3">
        <v>96873.781939688</v>
      </c>
    </row>
    <row r="385">
      <c r="A385" s="3">
        <v>383.0</v>
      </c>
      <c r="B385" s="4">
        <v>42722.0</v>
      </c>
      <c r="C385" s="3">
        <v>56422.544969099</v>
      </c>
      <c r="D385" s="3">
        <v>10819.3292314913</v>
      </c>
      <c r="E385" s="3">
        <v>178077.332148535</v>
      </c>
      <c r="F385" s="3">
        <v>56422.544969099</v>
      </c>
      <c r="G385" s="3">
        <v>56422.544969099</v>
      </c>
      <c r="H385" s="3">
        <v>39145.6662465829</v>
      </c>
      <c r="I385" s="3">
        <v>39145.6662465829</v>
      </c>
      <c r="J385" s="3">
        <v>39145.6662465829</v>
      </c>
      <c r="K385" s="3">
        <v>-804.257528578916</v>
      </c>
      <c r="L385" s="3">
        <v>-804.257528578916</v>
      </c>
      <c r="M385" s="3">
        <v>-804.257528578916</v>
      </c>
      <c r="N385" s="3">
        <v>39949.9237751619</v>
      </c>
      <c r="O385" s="3">
        <v>39949.9237751619</v>
      </c>
      <c r="P385" s="3">
        <v>39949.9237751619</v>
      </c>
      <c r="Q385" s="3">
        <v>0.0</v>
      </c>
      <c r="R385" s="3">
        <v>0.0</v>
      </c>
      <c r="S385" s="3">
        <v>0.0</v>
      </c>
      <c r="T385" s="3">
        <v>95568.211215682</v>
      </c>
    </row>
    <row r="386">
      <c r="A386" s="3">
        <v>384.0</v>
      </c>
      <c r="B386" s="4">
        <v>42723.0</v>
      </c>
      <c r="C386" s="3">
        <v>56933.5982897678</v>
      </c>
      <c r="D386" s="3">
        <v>10630.9223613973</v>
      </c>
      <c r="E386" s="3">
        <v>186689.951169607</v>
      </c>
      <c r="F386" s="3">
        <v>56933.5982897678</v>
      </c>
      <c r="G386" s="3">
        <v>56933.5982897678</v>
      </c>
      <c r="H386" s="3">
        <v>40201.8412986654</v>
      </c>
      <c r="I386" s="3">
        <v>40201.8412986654</v>
      </c>
      <c r="J386" s="3">
        <v>40201.8412986654</v>
      </c>
      <c r="K386" s="3">
        <v>817.027741810371</v>
      </c>
      <c r="L386" s="3">
        <v>817.027741810371</v>
      </c>
      <c r="M386" s="3">
        <v>817.027741810371</v>
      </c>
      <c r="N386" s="3">
        <v>39384.813556855</v>
      </c>
      <c r="O386" s="3">
        <v>39384.813556855</v>
      </c>
      <c r="P386" s="3">
        <v>39384.813556855</v>
      </c>
      <c r="Q386" s="3">
        <v>0.0</v>
      </c>
      <c r="R386" s="3">
        <v>0.0</v>
      </c>
      <c r="S386" s="3">
        <v>0.0</v>
      </c>
      <c r="T386" s="3">
        <v>97135.4395884332</v>
      </c>
    </row>
    <row r="387">
      <c r="A387" s="3">
        <v>385.0</v>
      </c>
      <c r="B387" s="4">
        <v>42724.0</v>
      </c>
      <c r="C387" s="3">
        <v>57444.6516104365</v>
      </c>
      <c r="D387" s="3">
        <v>7989.40371541601</v>
      </c>
      <c r="E387" s="3">
        <v>192563.963673667</v>
      </c>
      <c r="F387" s="3">
        <v>57444.6516104365</v>
      </c>
      <c r="G387" s="3">
        <v>57444.6516104365</v>
      </c>
      <c r="H387" s="3">
        <v>38559.1937521436</v>
      </c>
      <c r="I387" s="3">
        <v>38559.1937521436</v>
      </c>
      <c r="J387" s="3">
        <v>38559.1937521436</v>
      </c>
      <c r="K387" s="3">
        <v>33.8097848280224</v>
      </c>
      <c r="L387" s="3">
        <v>33.8097848280224</v>
      </c>
      <c r="M387" s="3">
        <v>33.8097848280224</v>
      </c>
      <c r="N387" s="3">
        <v>38525.3839673156</v>
      </c>
      <c r="O387" s="3">
        <v>38525.3839673156</v>
      </c>
      <c r="P387" s="3">
        <v>38525.3839673156</v>
      </c>
      <c r="Q387" s="3">
        <v>0.0</v>
      </c>
      <c r="R387" s="3">
        <v>0.0</v>
      </c>
      <c r="S387" s="3">
        <v>0.0</v>
      </c>
      <c r="T387" s="3">
        <v>96003.8453625802</v>
      </c>
    </row>
    <row r="388">
      <c r="A388" s="3">
        <v>386.0</v>
      </c>
      <c r="B388" s="4">
        <v>42725.0</v>
      </c>
      <c r="C388" s="3">
        <v>57955.7049311053</v>
      </c>
      <c r="D388" s="3">
        <v>8760.07206051026</v>
      </c>
      <c r="E388" s="3">
        <v>186392.970433695</v>
      </c>
      <c r="F388" s="3">
        <v>57955.7049311053</v>
      </c>
      <c r="G388" s="3">
        <v>57955.7049311053</v>
      </c>
      <c r="H388" s="3">
        <v>37697.2445633638</v>
      </c>
      <c r="I388" s="3">
        <v>37697.2445633638</v>
      </c>
      <c r="J388" s="3">
        <v>37697.2445633638</v>
      </c>
      <c r="K388" s="3">
        <v>273.057967319472</v>
      </c>
      <c r="L388" s="3">
        <v>273.057967319472</v>
      </c>
      <c r="M388" s="3">
        <v>273.057967319472</v>
      </c>
      <c r="N388" s="3">
        <v>37424.1865960444</v>
      </c>
      <c r="O388" s="3">
        <v>37424.1865960444</v>
      </c>
      <c r="P388" s="3">
        <v>37424.1865960444</v>
      </c>
      <c r="Q388" s="3">
        <v>0.0</v>
      </c>
      <c r="R388" s="3">
        <v>0.0</v>
      </c>
      <c r="S388" s="3">
        <v>0.0</v>
      </c>
      <c r="T388" s="3">
        <v>95652.9494944692</v>
      </c>
    </row>
    <row r="389">
      <c r="A389" s="3">
        <v>387.0</v>
      </c>
      <c r="B389" s="4">
        <v>42726.0</v>
      </c>
      <c r="C389" s="3">
        <v>58466.758251774</v>
      </c>
      <c r="D389" s="3">
        <v>5341.96146203757</v>
      </c>
      <c r="E389" s="3">
        <v>187037.667117729</v>
      </c>
      <c r="F389" s="3">
        <v>58466.758251774</v>
      </c>
      <c r="G389" s="3">
        <v>58466.758251774</v>
      </c>
      <c r="H389" s="3">
        <v>35197.4108758023</v>
      </c>
      <c r="I389" s="3">
        <v>35197.4108758023</v>
      </c>
      <c r="J389" s="3">
        <v>35197.4108758023</v>
      </c>
      <c r="K389" s="3">
        <v>-938.979836889441</v>
      </c>
      <c r="L389" s="3">
        <v>-938.979836889441</v>
      </c>
      <c r="M389" s="3">
        <v>-938.979836889441</v>
      </c>
      <c r="N389" s="3">
        <v>36136.3907126918</v>
      </c>
      <c r="O389" s="3">
        <v>36136.3907126918</v>
      </c>
      <c r="P389" s="3">
        <v>36136.3907126918</v>
      </c>
      <c r="Q389" s="3">
        <v>0.0</v>
      </c>
      <c r="R389" s="3">
        <v>0.0</v>
      </c>
      <c r="S389" s="3">
        <v>0.0</v>
      </c>
      <c r="T389" s="3">
        <v>93664.1691275764</v>
      </c>
    </row>
    <row r="390">
      <c r="A390" s="3">
        <v>388.0</v>
      </c>
      <c r="B390" s="4">
        <v>42727.0</v>
      </c>
      <c r="C390" s="3">
        <v>58977.8115724428</v>
      </c>
      <c r="D390" s="3">
        <v>7123.47962918413</v>
      </c>
      <c r="E390" s="3">
        <v>180635.466266823</v>
      </c>
      <c r="F390" s="3">
        <v>58977.8115724428</v>
      </c>
      <c r="G390" s="3">
        <v>58977.8115724428</v>
      </c>
      <c r="H390" s="3">
        <v>34547.5831907804</v>
      </c>
      <c r="I390" s="3">
        <v>34547.5831907804</v>
      </c>
      <c r="J390" s="3">
        <v>34547.5831907804</v>
      </c>
      <c r="K390" s="3">
        <v>-170.514365084934</v>
      </c>
      <c r="L390" s="3">
        <v>-170.514365084934</v>
      </c>
      <c r="M390" s="3">
        <v>-170.514365084934</v>
      </c>
      <c r="N390" s="3">
        <v>34718.0975558653</v>
      </c>
      <c r="O390" s="3">
        <v>34718.0975558653</v>
      </c>
      <c r="P390" s="3">
        <v>34718.0975558653</v>
      </c>
      <c r="Q390" s="3">
        <v>0.0</v>
      </c>
      <c r="R390" s="3">
        <v>0.0</v>
      </c>
      <c r="S390" s="3">
        <v>0.0</v>
      </c>
      <c r="T390" s="3">
        <v>93525.3947632232</v>
      </c>
    </row>
    <row r="391">
      <c r="A391" s="3">
        <v>389.0</v>
      </c>
      <c r="B391" s="4">
        <v>42728.0</v>
      </c>
      <c r="C391" s="3">
        <v>59488.8648931116</v>
      </c>
      <c r="D391" s="3">
        <v>5213.30750371723</v>
      </c>
      <c r="E391" s="3">
        <v>172108.947320452</v>
      </c>
      <c r="F391" s="3">
        <v>59488.8648931116</v>
      </c>
      <c r="G391" s="3">
        <v>59488.8648931116</v>
      </c>
      <c r="H391" s="3">
        <v>34014.5249490621</v>
      </c>
      <c r="I391" s="3">
        <v>34014.5249490621</v>
      </c>
      <c r="J391" s="3">
        <v>34014.5249490621</v>
      </c>
      <c r="K391" s="3">
        <v>789.856236602545</v>
      </c>
      <c r="L391" s="3">
        <v>789.856236602545</v>
      </c>
      <c r="M391" s="3">
        <v>789.856236602545</v>
      </c>
      <c r="N391" s="3">
        <v>33224.6687124595</v>
      </c>
      <c r="O391" s="3">
        <v>33224.6687124595</v>
      </c>
      <c r="P391" s="3">
        <v>33224.6687124595</v>
      </c>
      <c r="Q391" s="3">
        <v>0.0</v>
      </c>
      <c r="R391" s="3">
        <v>0.0</v>
      </c>
      <c r="S391" s="3">
        <v>0.0</v>
      </c>
      <c r="T391" s="3">
        <v>93503.3898421737</v>
      </c>
    </row>
    <row r="392">
      <c r="A392" s="3">
        <v>390.0</v>
      </c>
      <c r="B392" s="4">
        <v>42729.0</v>
      </c>
      <c r="C392" s="3">
        <v>59999.9182137803</v>
      </c>
      <c r="D392" s="3">
        <v>5612.19220531532</v>
      </c>
      <c r="E392" s="3">
        <v>174373.888592593</v>
      </c>
      <c r="F392" s="3">
        <v>59999.9182137803</v>
      </c>
      <c r="G392" s="3">
        <v>59999.9182137803</v>
      </c>
      <c r="H392" s="3">
        <v>30904.8567549577</v>
      </c>
      <c r="I392" s="3">
        <v>30904.8567549577</v>
      </c>
      <c r="J392" s="3">
        <v>30904.8567549577</v>
      </c>
      <c r="K392" s="3">
        <v>-804.257528578984</v>
      </c>
      <c r="L392" s="3">
        <v>-804.257528578984</v>
      </c>
      <c r="M392" s="3">
        <v>-804.257528578984</v>
      </c>
      <c r="N392" s="3">
        <v>31709.1142835366</v>
      </c>
      <c r="O392" s="3">
        <v>31709.1142835366</v>
      </c>
      <c r="P392" s="3">
        <v>31709.1142835366</v>
      </c>
      <c r="Q392" s="3">
        <v>0.0</v>
      </c>
      <c r="R392" s="3">
        <v>0.0</v>
      </c>
      <c r="S392" s="3">
        <v>0.0</v>
      </c>
      <c r="T392" s="3">
        <v>90904.774968738</v>
      </c>
    </row>
    <row r="393">
      <c r="A393" s="3">
        <v>391.0</v>
      </c>
      <c r="B393" s="4">
        <v>42730.0</v>
      </c>
      <c r="C393" s="3">
        <v>60510.9715344491</v>
      </c>
      <c r="D393" s="3">
        <v>-1128.62790995522</v>
      </c>
      <c r="E393" s="3">
        <v>178710.49006792</v>
      </c>
      <c r="F393" s="3">
        <v>60510.9715344491</v>
      </c>
      <c r="G393" s="3">
        <v>60510.9715344491</v>
      </c>
      <c r="H393" s="3">
        <v>31037.6122799371</v>
      </c>
      <c r="I393" s="3">
        <v>31037.6122799371</v>
      </c>
      <c r="J393" s="3">
        <v>31037.6122799371</v>
      </c>
      <c r="K393" s="3">
        <v>817.027741807762</v>
      </c>
      <c r="L393" s="3">
        <v>817.027741807762</v>
      </c>
      <c r="M393" s="3">
        <v>817.027741807762</v>
      </c>
      <c r="N393" s="3">
        <v>30220.5845381293</v>
      </c>
      <c r="O393" s="3">
        <v>30220.5845381293</v>
      </c>
      <c r="P393" s="3">
        <v>30220.5845381293</v>
      </c>
      <c r="Q393" s="3">
        <v>0.0</v>
      </c>
      <c r="R393" s="3">
        <v>0.0</v>
      </c>
      <c r="S393" s="3">
        <v>0.0</v>
      </c>
      <c r="T393" s="3">
        <v>91548.5838143862</v>
      </c>
    </row>
    <row r="394">
      <c r="A394" s="3">
        <v>392.0</v>
      </c>
      <c r="B394" s="4">
        <v>42731.0</v>
      </c>
      <c r="C394" s="3">
        <v>61022.0248551178</v>
      </c>
      <c r="D394" s="3">
        <v>-1937.3560100428</v>
      </c>
      <c r="E394" s="3">
        <v>177050.176718095</v>
      </c>
      <c r="F394" s="3">
        <v>61022.0248551178</v>
      </c>
      <c r="G394" s="3">
        <v>61022.0248551178</v>
      </c>
      <c r="H394" s="3">
        <v>28836.8153739909</v>
      </c>
      <c r="I394" s="3">
        <v>28836.8153739909</v>
      </c>
      <c r="J394" s="3">
        <v>28836.8153739909</v>
      </c>
      <c r="K394" s="3">
        <v>33.8097848262307</v>
      </c>
      <c r="L394" s="3">
        <v>33.8097848262307</v>
      </c>
      <c r="M394" s="3">
        <v>33.8097848262307</v>
      </c>
      <c r="N394" s="3">
        <v>28803.0055891646</v>
      </c>
      <c r="O394" s="3">
        <v>28803.0055891646</v>
      </c>
      <c r="P394" s="3">
        <v>28803.0055891646</v>
      </c>
      <c r="Q394" s="3">
        <v>0.0</v>
      </c>
      <c r="R394" s="3">
        <v>0.0</v>
      </c>
      <c r="S394" s="3">
        <v>0.0</v>
      </c>
      <c r="T394" s="3">
        <v>89858.8402291087</v>
      </c>
    </row>
    <row r="395">
      <c r="A395" s="3">
        <v>393.0</v>
      </c>
      <c r="B395" s="4">
        <v>42732.0</v>
      </c>
      <c r="C395" s="3">
        <v>61533.0781757866</v>
      </c>
      <c r="D395" s="3">
        <v>9652.42464766836</v>
      </c>
      <c r="E395" s="3">
        <v>173356.358215739</v>
      </c>
      <c r="F395" s="3">
        <v>61533.0781757866</v>
      </c>
      <c r="G395" s="3">
        <v>61533.0781757866</v>
      </c>
      <c r="H395" s="3">
        <v>27766.9533410848</v>
      </c>
      <c r="I395" s="3">
        <v>27766.9533410848</v>
      </c>
      <c r="J395" s="3">
        <v>27766.9533410848</v>
      </c>
      <c r="K395" s="3">
        <v>273.05796731771</v>
      </c>
      <c r="L395" s="3">
        <v>273.05796731771</v>
      </c>
      <c r="M395" s="3">
        <v>273.05796731771</v>
      </c>
      <c r="N395" s="3">
        <v>27493.8953737671</v>
      </c>
      <c r="O395" s="3">
        <v>27493.8953737671</v>
      </c>
      <c r="P395" s="3">
        <v>27493.8953737671</v>
      </c>
      <c r="Q395" s="3">
        <v>0.0</v>
      </c>
      <c r="R395" s="3">
        <v>0.0</v>
      </c>
      <c r="S395" s="3">
        <v>0.0</v>
      </c>
      <c r="T395" s="3">
        <v>89300.0315168715</v>
      </c>
    </row>
    <row r="396">
      <c r="A396" s="3">
        <v>394.0</v>
      </c>
      <c r="B396" s="4">
        <v>42733.0</v>
      </c>
      <c r="C396" s="3">
        <v>62044.1314964554</v>
      </c>
      <c r="D396" s="3">
        <v>3508.26991457539</v>
      </c>
      <c r="E396" s="3">
        <v>172976.921245878</v>
      </c>
      <c r="F396" s="3">
        <v>62044.1314964554</v>
      </c>
      <c r="G396" s="3">
        <v>62044.1314964554</v>
      </c>
      <c r="H396" s="3">
        <v>25384.4111638203</v>
      </c>
      <c r="I396" s="3">
        <v>25384.4111638203</v>
      </c>
      <c r="J396" s="3">
        <v>25384.4111638203</v>
      </c>
      <c r="K396" s="3">
        <v>-938.979836893105</v>
      </c>
      <c r="L396" s="3">
        <v>-938.979836893105</v>
      </c>
      <c r="M396" s="3">
        <v>-938.979836893105</v>
      </c>
      <c r="N396" s="3">
        <v>26323.3910007134</v>
      </c>
      <c r="O396" s="3">
        <v>26323.3910007134</v>
      </c>
      <c r="P396" s="3">
        <v>26323.3910007134</v>
      </c>
      <c r="Q396" s="3">
        <v>0.0</v>
      </c>
      <c r="R396" s="3">
        <v>0.0</v>
      </c>
      <c r="S396" s="3">
        <v>0.0</v>
      </c>
      <c r="T396" s="3">
        <v>87428.5426602757</v>
      </c>
    </row>
    <row r="397">
      <c r="A397" s="3">
        <v>395.0</v>
      </c>
      <c r="B397" s="4">
        <v>42734.0</v>
      </c>
      <c r="C397" s="3">
        <v>62555.1848171241</v>
      </c>
      <c r="D397" s="3">
        <v>-9578.13380808791</v>
      </c>
      <c r="E397" s="3">
        <v>169671.157841124</v>
      </c>
      <c r="F397" s="3">
        <v>62555.1848171241</v>
      </c>
      <c r="G397" s="3">
        <v>62555.1848171241</v>
      </c>
      <c r="H397" s="3">
        <v>25142.9981205523</v>
      </c>
      <c r="I397" s="3">
        <v>25142.9981205523</v>
      </c>
      <c r="J397" s="3">
        <v>25142.9981205523</v>
      </c>
      <c r="K397" s="3">
        <v>-170.514365087281</v>
      </c>
      <c r="L397" s="3">
        <v>-170.514365087281</v>
      </c>
      <c r="M397" s="3">
        <v>-170.514365087281</v>
      </c>
      <c r="N397" s="3">
        <v>25313.5124856396</v>
      </c>
      <c r="O397" s="3">
        <v>25313.5124856396</v>
      </c>
      <c r="P397" s="3">
        <v>25313.5124856396</v>
      </c>
      <c r="Q397" s="3">
        <v>0.0</v>
      </c>
      <c r="R397" s="3">
        <v>0.0</v>
      </c>
      <c r="S397" s="3">
        <v>0.0</v>
      </c>
      <c r="T397" s="3">
        <v>87698.1829376765</v>
      </c>
    </row>
    <row r="398">
      <c r="A398" s="3">
        <v>396.0</v>
      </c>
      <c r="B398" s="4">
        <v>42735.0</v>
      </c>
      <c r="C398" s="3">
        <v>63066.2381377929</v>
      </c>
      <c r="D398" s="3">
        <v>2482.00969168669</v>
      </c>
      <c r="E398" s="3">
        <v>177310.124404186</v>
      </c>
      <c r="F398" s="3">
        <v>63066.2381377929</v>
      </c>
      <c r="G398" s="3">
        <v>63066.2381377929</v>
      </c>
      <c r="H398" s="3">
        <v>25267.5374309269</v>
      </c>
      <c r="I398" s="3">
        <v>25267.5374309269</v>
      </c>
      <c r="J398" s="3">
        <v>25267.5374309269</v>
      </c>
      <c r="K398" s="3">
        <v>789.856236607767</v>
      </c>
      <c r="L398" s="3">
        <v>789.856236607767</v>
      </c>
      <c r="M398" s="3">
        <v>789.856236607767</v>
      </c>
      <c r="N398" s="3">
        <v>24477.6811943191</v>
      </c>
      <c r="O398" s="3">
        <v>24477.6811943191</v>
      </c>
      <c r="P398" s="3">
        <v>24477.6811943191</v>
      </c>
      <c r="Q398" s="3">
        <v>0.0</v>
      </c>
      <c r="R398" s="3">
        <v>0.0</v>
      </c>
      <c r="S398" s="3">
        <v>0.0</v>
      </c>
      <c r="T398" s="3">
        <v>88333.7755687199</v>
      </c>
    </row>
    <row r="399">
      <c r="A399" s="3">
        <v>397.0</v>
      </c>
      <c r="B399" s="4">
        <v>42736.0</v>
      </c>
      <c r="C399" s="3">
        <v>63577.2914584617</v>
      </c>
      <c r="D399" s="3">
        <v>-4477.00436836942</v>
      </c>
      <c r="E399" s="3">
        <v>174315.391743104</v>
      </c>
      <c r="F399" s="3">
        <v>63577.2914584617</v>
      </c>
      <c r="G399" s="3">
        <v>63577.2914584617</v>
      </c>
      <c r="H399" s="3">
        <v>23016.2466120898</v>
      </c>
      <c r="I399" s="3">
        <v>23016.2466120898</v>
      </c>
      <c r="J399" s="3">
        <v>23016.2466120898</v>
      </c>
      <c r="K399" s="3">
        <v>-804.257528577565</v>
      </c>
      <c r="L399" s="3">
        <v>-804.257528577565</v>
      </c>
      <c r="M399" s="3">
        <v>-804.257528577565</v>
      </c>
      <c r="N399" s="3">
        <v>23820.5041406673</v>
      </c>
      <c r="O399" s="3">
        <v>23820.5041406673</v>
      </c>
      <c r="P399" s="3">
        <v>23820.5041406673</v>
      </c>
      <c r="Q399" s="3">
        <v>0.0</v>
      </c>
      <c r="R399" s="3">
        <v>0.0</v>
      </c>
      <c r="S399" s="3">
        <v>0.0</v>
      </c>
      <c r="T399" s="3">
        <v>86593.5380705515</v>
      </c>
    </row>
    <row r="400">
      <c r="A400" s="3">
        <v>398.0</v>
      </c>
      <c r="B400" s="4">
        <v>42737.0</v>
      </c>
      <c r="C400" s="3">
        <v>64088.3447791304</v>
      </c>
      <c r="D400" s="3">
        <v>-5865.66516116176</v>
      </c>
      <c r="E400" s="3">
        <v>177619.813699856</v>
      </c>
      <c r="F400" s="3">
        <v>64088.3447791304</v>
      </c>
      <c r="G400" s="3">
        <v>64088.3447791304</v>
      </c>
      <c r="H400" s="3">
        <v>24154.855576055</v>
      </c>
      <c r="I400" s="3">
        <v>24154.855576055</v>
      </c>
      <c r="J400" s="3">
        <v>24154.855576055</v>
      </c>
      <c r="K400" s="3">
        <v>817.0277418083</v>
      </c>
      <c r="L400" s="3">
        <v>817.0277418083</v>
      </c>
      <c r="M400" s="3">
        <v>817.0277418083</v>
      </c>
      <c r="N400" s="3">
        <v>23337.8278342467</v>
      </c>
      <c r="O400" s="3">
        <v>23337.8278342467</v>
      </c>
      <c r="P400" s="3">
        <v>23337.8278342467</v>
      </c>
      <c r="Q400" s="3">
        <v>0.0</v>
      </c>
      <c r="R400" s="3">
        <v>0.0</v>
      </c>
      <c r="S400" s="3">
        <v>0.0</v>
      </c>
      <c r="T400" s="3">
        <v>88243.2003551855</v>
      </c>
    </row>
    <row r="401">
      <c r="A401" s="3">
        <v>399.0</v>
      </c>
      <c r="B401" s="4">
        <v>42738.0</v>
      </c>
      <c r="C401" s="3">
        <v>64599.3980997992</v>
      </c>
      <c r="D401" s="3">
        <v>-167.876308321095</v>
      </c>
      <c r="E401" s="3">
        <v>181640.711109587</v>
      </c>
      <c r="F401" s="3">
        <v>64599.3980997992</v>
      </c>
      <c r="G401" s="3">
        <v>64599.3980997992</v>
      </c>
      <c r="H401" s="3">
        <v>23050.8676311509</v>
      </c>
      <c r="I401" s="3">
        <v>23050.8676311509</v>
      </c>
      <c r="J401" s="3">
        <v>23050.8676311509</v>
      </c>
      <c r="K401" s="3">
        <v>33.8097848244394</v>
      </c>
      <c r="L401" s="3">
        <v>33.8097848244394</v>
      </c>
      <c r="M401" s="3">
        <v>33.8097848244394</v>
      </c>
      <c r="N401" s="3">
        <v>23017.0578463265</v>
      </c>
      <c r="O401" s="3">
        <v>23017.0578463265</v>
      </c>
      <c r="P401" s="3">
        <v>23017.0578463265</v>
      </c>
      <c r="Q401" s="3">
        <v>0.0</v>
      </c>
      <c r="R401" s="3">
        <v>0.0</v>
      </c>
      <c r="S401" s="3">
        <v>0.0</v>
      </c>
      <c r="T401" s="3">
        <v>87650.2657309502</v>
      </c>
    </row>
    <row r="402">
      <c r="A402" s="3">
        <v>400.0</v>
      </c>
      <c r="B402" s="4">
        <v>42739.0</v>
      </c>
      <c r="C402" s="3">
        <v>65110.4514204679</v>
      </c>
      <c r="D402" s="3">
        <v>48.4802107162838</v>
      </c>
      <c r="E402" s="3">
        <v>173850.66859531</v>
      </c>
      <c r="F402" s="3">
        <v>65110.4514204679</v>
      </c>
      <c r="G402" s="3">
        <v>65110.4514204679</v>
      </c>
      <c r="H402" s="3">
        <v>23110.790835976</v>
      </c>
      <c r="I402" s="3">
        <v>23110.790835976</v>
      </c>
      <c r="J402" s="3">
        <v>23110.790835976</v>
      </c>
      <c r="K402" s="3">
        <v>273.057967315947</v>
      </c>
      <c r="L402" s="3">
        <v>273.057967315947</v>
      </c>
      <c r="M402" s="3">
        <v>273.057967315947</v>
      </c>
      <c r="N402" s="3">
        <v>22837.73286866</v>
      </c>
      <c r="O402" s="3">
        <v>22837.73286866</v>
      </c>
      <c r="P402" s="3">
        <v>22837.73286866</v>
      </c>
      <c r="Q402" s="3">
        <v>0.0</v>
      </c>
      <c r="R402" s="3">
        <v>0.0</v>
      </c>
      <c r="S402" s="3">
        <v>0.0</v>
      </c>
      <c r="T402" s="3">
        <v>88221.242256444</v>
      </c>
    </row>
    <row r="403">
      <c r="A403" s="3">
        <v>401.0</v>
      </c>
      <c r="B403" s="4">
        <v>42740.0</v>
      </c>
      <c r="C403" s="3">
        <v>65621.5047411367</v>
      </c>
      <c r="D403" s="3">
        <v>1194.69898056678</v>
      </c>
      <c r="E403" s="3">
        <v>177373.947561172</v>
      </c>
      <c r="F403" s="3">
        <v>65621.5047411367</v>
      </c>
      <c r="G403" s="3">
        <v>65621.5047411367</v>
      </c>
      <c r="H403" s="3">
        <v>21833.3551400043</v>
      </c>
      <c r="I403" s="3">
        <v>21833.3551400043</v>
      </c>
      <c r="J403" s="3">
        <v>21833.3551400043</v>
      </c>
      <c r="K403" s="3">
        <v>-938.979836892218</v>
      </c>
      <c r="L403" s="3">
        <v>-938.979836892218</v>
      </c>
      <c r="M403" s="3">
        <v>-938.979836892218</v>
      </c>
      <c r="N403" s="3">
        <v>22772.3349768965</v>
      </c>
      <c r="O403" s="3">
        <v>22772.3349768965</v>
      </c>
      <c r="P403" s="3">
        <v>22772.3349768965</v>
      </c>
      <c r="Q403" s="3">
        <v>0.0</v>
      </c>
      <c r="R403" s="3">
        <v>0.0</v>
      </c>
      <c r="S403" s="3">
        <v>0.0</v>
      </c>
      <c r="T403" s="3">
        <v>87454.859881141</v>
      </c>
    </row>
    <row r="404">
      <c r="A404" s="3">
        <v>402.0</v>
      </c>
      <c r="B404" s="4">
        <v>42741.0</v>
      </c>
      <c r="C404" s="3">
        <v>66132.5580618055</v>
      </c>
      <c r="D404" s="3">
        <v>-393.101187122609</v>
      </c>
      <c r="E404" s="3">
        <v>179186.022969447</v>
      </c>
      <c r="F404" s="3">
        <v>66132.5580618055</v>
      </c>
      <c r="G404" s="3">
        <v>66132.5580618055</v>
      </c>
      <c r="H404" s="3">
        <v>22616.7969078647</v>
      </c>
      <c r="I404" s="3">
        <v>22616.7969078647</v>
      </c>
      <c r="J404" s="3">
        <v>22616.7969078647</v>
      </c>
      <c r="K404" s="3">
        <v>-170.514365087694</v>
      </c>
      <c r="L404" s="3">
        <v>-170.514365087694</v>
      </c>
      <c r="M404" s="3">
        <v>-170.514365087694</v>
      </c>
      <c r="N404" s="3">
        <v>22787.3112729524</v>
      </c>
      <c r="O404" s="3">
        <v>22787.3112729524</v>
      </c>
      <c r="P404" s="3">
        <v>22787.3112729524</v>
      </c>
      <c r="Q404" s="3">
        <v>0.0</v>
      </c>
      <c r="R404" s="3">
        <v>0.0</v>
      </c>
      <c r="S404" s="3">
        <v>0.0</v>
      </c>
      <c r="T404" s="3">
        <v>88749.3549696702</v>
      </c>
    </row>
    <row r="405">
      <c r="A405" s="3">
        <v>403.0</v>
      </c>
      <c r="B405" s="4">
        <v>42742.0</v>
      </c>
      <c r="C405" s="3">
        <v>66651.0878610318</v>
      </c>
      <c r="D405" s="3">
        <v>4617.33882247396</v>
      </c>
      <c r="E405" s="3">
        <v>180315.740100165</v>
      </c>
      <c r="F405" s="3">
        <v>66651.0878610318</v>
      </c>
      <c r="G405" s="3">
        <v>66651.0878610318</v>
      </c>
      <c r="H405" s="3">
        <v>23634.1324820428</v>
      </c>
      <c r="I405" s="3">
        <v>23634.1324820428</v>
      </c>
      <c r="J405" s="3">
        <v>23634.1324820428</v>
      </c>
      <c r="K405" s="3">
        <v>789.856236604507</v>
      </c>
      <c r="L405" s="3">
        <v>789.856236604507</v>
      </c>
      <c r="M405" s="3">
        <v>789.856236604507</v>
      </c>
      <c r="N405" s="3">
        <v>22844.2762454383</v>
      </c>
      <c r="O405" s="3">
        <v>22844.2762454383</v>
      </c>
      <c r="P405" s="3">
        <v>22844.2762454383</v>
      </c>
      <c r="Q405" s="3">
        <v>0.0</v>
      </c>
      <c r="R405" s="3">
        <v>0.0</v>
      </c>
      <c r="S405" s="3">
        <v>0.0</v>
      </c>
      <c r="T405" s="3">
        <v>90285.2203430747</v>
      </c>
    </row>
    <row r="406">
      <c r="A406" s="3">
        <v>404.0</v>
      </c>
      <c r="B406" s="4">
        <v>42743.0</v>
      </c>
      <c r="C406" s="3">
        <v>67169.6176602581</v>
      </c>
      <c r="D406" s="3">
        <v>3703.76049798492</v>
      </c>
      <c r="E406" s="3">
        <v>175577.395254449</v>
      </c>
      <c r="F406" s="3">
        <v>67169.6176602581</v>
      </c>
      <c r="G406" s="3">
        <v>67169.6176602581</v>
      </c>
      <c r="H406" s="3">
        <v>22097.101684035</v>
      </c>
      <c r="I406" s="3">
        <v>22097.101684035</v>
      </c>
      <c r="J406" s="3">
        <v>22097.101684035</v>
      </c>
      <c r="K406" s="3">
        <v>-804.257528580443</v>
      </c>
      <c r="L406" s="3">
        <v>-804.257528580443</v>
      </c>
      <c r="M406" s="3">
        <v>-804.257528580443</v>
      </c>
      <c r="N406" s="3">
        <v>22901.3592126155</v>
      </c>
      <c r="O406" s="3">
        <v>22901.3592126155</v>
      </c>
      <c r="P406" s="3">
        <v>22901.3592126155</v>
      </c>
      <c r="Q406" s="3">
        <v>0.0</v>
      </c>
      <c r="R406" s="3">
        <v>0.0</v>
      </c>
      <c r="S406" s="3">
        <v>0.0</v>
      </c>
      <c r="T406" s="3">
        <v>89266.7193442932</v>
      </c>
    </row>
    <row r="407">
      <c r="A407" s="3">
        <v>405.0</v>
      </c>
      <c r="B407" s="4">
        <v>42744.0</v>
      </c>
      <c r="C407" s="3">
        <v>67688.1474594844</v>
      </c>
      <c r="D407" s="3">
        <v>6579.66128060338</v>
      </c>
      <c r="E407" s="3">
        <v>183623.304064495</v>
      </c>
      <c r="F407" s="3">
        <v>67688.1474594844</v>
      </c>
      <c r="G407" s="3">
        <v>67688.1474594844</v>
      </c>
      <c r="H407" s="3">
        <v>23731.6849747137</v>
      </c>
      <c r="I407" s="3">
        <v>23731.6849747137</v>
      </c>
      <c r="J407" s="3">
        <v>23731.6849747137</v>
      </c>
      <c r="K407" s="3">
        <v>817.027741808915</v>
      </c>
      <c r="L407" s="3">
        <v>817.027741808915</v>
      </c>
      <c r="M407" s="3">
        <v>817.027741808915</v>
      </c>
      <c r="N407" s="3">
        <v>22914.6572329048</v>
      </c>
      <c r="O407" s="3">
        <v>22914.6572329048</v>
      </c>
      <c r="P407" s="3">
        <v>22914.6572329048</v>
      </c>
      <c r="Q407" s="3">
        <v>0.0</v>
      </c>
      <c r="R407" s="3">
        <v>0.0</v>
      </c>
      <c r="S407" s="3">
        <v>0.0</v>
      </c>
      <c r="T407" s="3">
        <v>91419.8324341982</v>
      </c>
    </row>
    <row r="408">
      <c r="A408" s="3">
        <v>406.0</v>
      </c>
      <c r="B408" s="4">
        <v>42745.0</v>
      </c>
      <c r="C408" s="3">
        <v>68206.6772587108</v>
      </c>
      <c r="D408" s="3">
        <v>-1625.49659083171</v>
      </c>
      <c r="E408" s="3">
        <v>175534.424076291</v>
      </c>
      <c r="F408" s="3">
        <v>68206.6772587108</v>
      </c>
      <c r="G408" s="3">
        <v>68206.6772587108</v>
      </c>
      <c r="H408" s="3">
        <v>22873.5607760138</v>
      </c>
      <c r="I408" s="3">
        <v>22873.5607760138</v>
      </c>
      <c r="J408" s="3">
        <v>22873.5607760138</v>
      </c>
      <c r="K408" s="3">
        <v>33.8097848250817</v>
      </c>
      <c r="L408" s="3">
        <v>33.8097848250817</v>
      </c>
      <c r="M408" s="3">
        <v>33.8097848250817</v>
      </c>
      <c r="N408" s="3">
        <v>22839.7509911887</v>
      </c>
      <c r="O408" s="3">
        <v>22839.7509911887</v>
      </c>
      <c r="P408" s="3">
        <v>22839.7509911887</v>
      </c>
      <c r="Q408" s="3">
        <v>0.0</v>
      </c>
      <c r="R408" s="3">
        <v>0.0</v>
      </c>
      <c r="S408" s="3">
        <v>0.0</v>
      </c>
      <c r="T408" s="3">
        <v>91080.2380347246</v>
      </c>
    </row>
    <row r="409">
      <c r="A409" s="3">
        <v>407.0</v>
      </c>
      <c r="B409" s="4">
        <v>42746.0</v>
      </c>
      <c r="C409" s="3">
        <v>68725.2070579371</v>
      </c>
      <c r="D409" s="3">
        <v>1252.06939938932</v>
      </c>
      <c r="E409" s="3">
        <v>175350.699054832</v>
      </c>
      <c r="F409" s="3">
        <v>68725.2070579371</v>
      </c>
      <c r="G409" s="3">
        <v>68725.2070579371</v>
      </c>
      <c r="H409" s="3">
        <v>22906.2974388534</v>
      </c>
      <c r="I409" s="3">
        <v>22906.2974388534</v>
      </c>
      <c r="J409" s="3">
        <v>22906.2974388534</v>
      </c>
      <c r="K409" s="3">
        <v>273.057967316557</v>
      </c>
      <c r="L409" s="3">
        <v>273.057967316557</v>
      </c>
      <c r="M409" s="3">
        <v>273.057967316557</v>
      </c>
      <c r="N409" s="3">
        <v>22633.2394715368</v>
      </c>
      <c r="O409" s="3">
        <v>22633.2394715368</v>
      </c>
      <c r="P409" s="3">
        <v>22633.2394715368</v>
      </c>
      <c r="Q409" s="3">
        <v>0.0</v>
      </c>
      <c r="R409" s="3">
        <v>0.0</v>
      </c>
      <c r="S409" s="3">
        <v>0.0</v>
      </c>
      <c r="T409" s="3">
        <v>91631.5044967905</v>
      </c>
    </row>
    <row r="410">
      <c r="A410" s="3">
        <v>408.0</v>
      </c>
      <c r="B410" s="4">
        <v>42747.0</v>
      </c>
      <c r="C410" s="3">
        <v>69243.7368571634</v>
      </c>
      <c r="D410" s="3">
        <v>218.067886667005</v>
      </c>
      <c r="E410" s="3">
        <v>177511.361499003</v>
      </c>
      <c r="F410" s="3">
        <v>69243.7368571634</v>
      </c>
      <c r="G410" s="3">
        <v>69243.7368571634</v>
      </c>
      <c r="H410" s="3">
        <v>21315.2689173309</v>
      </c>
      <c r="I410" s="3">
        <v>21315.2689173309</v>
      </c>
      <c r="J410" s="3">
        <v>21315.2689173309</v>
      </c>
      <c r="K410" s="3">
        <v>-938.979836896246</v>
      </c>
      <c r="L410" s="3">
        <v>-938.979836896246</v>
      </c>
      <c r="M410" s="3">
        <v>-938.979836896246</v>
      </c>
      <c r="N410" s="3">
        <v>22254.2487542272</v>
      </c>
      <c r="O410" s="3">
        <v>22254.2487542272</v>
      </c>
      <c r="P410" s="3">
        <v>22254.2487542272</v>
      </c>
      <c r="Q410" s="3">
        <v>0.0</v>
      </c>
      <c r="R410" s="3">
        <v>0.0</v>
      </c>
      <c r="S410" s="3">
        <v>0.0</v>
      </c>
      <c r="T410" s="3">
        <v>90559.0057744944</v>
      </c>
    </row>
    <row r="411">
      <c r="A411" s="3">
        <v>409.0</v>
      </c>
      <c r="B411" s="4">
        <v>42748.0</v>
      </c>
      <c r="C411" s="3">
        <v>69762.2666563898</v>
      </c>
      <c r="D411" s="3">
        <v>4934.93976329049</v>
      </c>
      <c r="E411" s="3">
        <v>172304.95892185</v>
      </c>
      <c r="F411" s="3">
        <v>69762.2666563898</v>
      </c>
      <c r="G411" s="3">
        <v>69762.2666563898</v>
      </c>
      <c r="H411" s="3">
        <v>21495.3566722501</v>
      </c>
      <c r="I411" s="3">
        <v>21495.3566722501</v>
      </c>
      <c r="J411" s="3">
        <v>21495.3566722501</v>
      </c>
      <c r="K411" s="3">
        <v>-170.514365088106</v>
      </c>
      <c r="L411" s="3">
        <v>-170.514365088106</v>
      </c>
      <c r="M411" s="3">
        <v>-170.514365088106</v>
      </c>
      <c r="N411" s="3">
        <v>21665.8710373382</v>
      </c>
      <c r="O411" s="3">
        <v>21665.8710373382</v>
      </c>
      <c r="P411" s="3">
        <v>21665.8710373382</v>
      </c>
      <c r="Q411" s="3">
        <v>0.0</v>
      </c>
      <c r="R411" s="3">
        <v>0.0</v>
      </c>
      <c r="S411" s="3">
        <v>0.0</v>
      </c>
      <c r="T411" s="3">
        <v>91257.6233286399</v>
      </c>
    </row>
    <row r="412">
      <c r="A412" s="3">
        <v>410.0</v>
      </c>
      <c r="B412" s="4">
        <v>42749.0</v>
      </c>
      <c r="C412" s="3">
        <v>70280.7964556161</v>
      </c>
      <c r="D412" s="3">
        <v>5788.93840361796</v>
      </c>
      <c r="E412" s="3">
        <v>184447.288156376</v>
      </c>
      <c r="F412" s="3">
        <v>70280.7964556161</v>
      </c>
      <c r="G412" s="3">
        <v>70280.7964556161</v>
      </c>
      <c r="H412" s="3">
        <v>21626.3481953312</v>
      </c>
      <c r="I412" s="3">
        <v>21626.3481953312</v>
      </c>
      <c r="J412" s="3">
        <v>21626.3481953312</v>
      </c>
      <c r="K412" s="3">
        <v>789.856236601246</v>
      </c>
      <c r="L412" s="3">
        <v>789.856236601246</v>
      </c>
      <c r="M412" s="3">
        <v>789.856236601246</v>
      </c>
      <c r="N412" s="3">
        <v>20836.4919587299</v>
      </c>
      <c r="O412" s="3">
        <v>20836.4919587299</v>
      </c>
      <c r="P412" s="3">
        <v>20836.4919587299</v>
      </c>
      <c r="Q412" s="3">
        <v>0.0</v>
      </c>
      <c r="R412" s="3">
        <v>0.0</v>
      </c>
      <c r="S412" s="3">
        <v>0.0</v>
      </c>
      <c r="T412" s="3">
        <v>91907.1446509473</v>
      </c>
    </row>
    <row r="413">
      <c r="A413" s="3">
        <v>411.0</v>
      </c>
      <c r="B413" s="4">
        <v>42750.0</v>
      </c>
      <c r="C413" s="3">
        <v>70799.3262548424</v>
      </c>
      <c r="D413" s="3">
        <v>-1569.15054990225</v>
      </c>
      <c r="E413" s="3">
        <v>177894.186107293</v>
      </c>
      <c r="F413" s="3">
        <v>70799.3262548424</v>
      </c>
      <c r="G413" s="3">
        <v>70799.3262548424</v>
      </c>
      <c r="H413" s="3">
        <v>18936.7098992442</v>
      </c>
      <c r="I413" s="3">
        <v>18936.7098992442</v>
      </c>
      <c r="J413" s="3">
        <v>18936.7098992442</v>
      </c>
      <c r="K413" s="3">
        <v>-804.257528579024</v>
      </c>
      <c r="L413" s="3">
        <v>-804.257528579024</v>
      </c>
      <c r="M413" s="3">
        <v>-804.257528579024</v>
      </c>
      <c r="N413" s="3">
        <v>19740.9674278232</v>
      </c>
      <c r="O413" s="3">
        <v>19740.9674278232</v>
      </c>
      <c r="P413" s="3">
        <v>19740.9674278232</v>
      </c>
      <c r="Q413" s="3">
        <v>0.0</v>
      </c>
      <c r="R413" s="3">
        <v>0.0</v>
      </c>
      <c r="S413" s="3">
        <v>0.0</v>
      </c>
      <c r="T413" s="3">
        <v>89736.0361540867</v>
      </c>
    </row>
    <row r="414">
      <c r="A414" s="3">
        <v>412.0</v>
      </c>
      <c r="B414" s="4">
        <v>42751.0</v>
      </c>
      <c r="C414" s="3">
        <v>71317.8560540687</v>
      </c>
      <c r="D414" s="3">
        <v>11232.444770094</v>
      </c>
      <c r="E414" s="3">
        <v>179852.258047115</v>
      </c>
      <c r="F414" s="3">
        <v>71317.8560540687</v>
      </c>
      <c r="G414" s="3">
        <v>71317.8560540687</v>
      </c>
      <c r="H414" s="3">
        <v>19178.6431213218</v>
      </c>
      <c r="I414" s="3">
        <v>19178.6431213218</v>
      </c>
      <c r="J414" s="3">
        <v>19178.6431213218</v>
      </c>
      <c r="K414" s="3">
        <v>817.02774180788</v>
      </c>
      <c r="L414" s="3">
        <v>817.02774180788</v>
      </c>
      <c r="M414" s="3">
        <v>817.02774180788</v>
      </c>
      <c r="N414" s="3">
        <v>18361.6153795139</v>
      </c>
      <c r="O414" s="3">
        <v>18361.6153795139</v>
      </c>
      <c r="P414" s="3">
        <v>18361.6153795139</v>
      </c>
      <c r="Q414" s="3">
        <v>0.0</v>
      </c>
      <c r="R414" s="3">
        <v>0.0</v>
      </c>
      <c r="S414" s="3">
        <v>0.0</v>
      </c>
      <c r="T414" s="3">
        <v>90496.4991753906</v>
      </c>
    </row>
    <row r="415">
      <c r="A415" s="3">
        <v>413.0</v>
      </c>
      <c r="B415" s="4">
        <v>42752.0</v>
      </c>
      <c r="C415" s="3">
        <v>71836.3858532951</v>
      </c>
      <c r="D415" s="3">
        <v>2471.70843382854</v>
      </c>
      <c r="E415" s="3">
        <v>185221.144271148</v>
      </c>
      <c r="F415" s="3">
        <v>71836.3858532951</v>
      </c>
      <c r="G415" s="3">
        <v>71836.3858532951</v>
      </c>
      <c r="H415" s="3">
        <v>16722.8028055351</v>
      </c>
      <c r="I415" s="3">
        <v>16722.8028055351</v>
      </c>
      <c r="J415" s="3">
        <v>16722.8028055351</v>
      </c>
      <c r="K415" s="3">
        <v>33.8097848255083</v>
      </c>
      <c r="L415" s="3">
        <v>33.8097848255083</v>
      </c>
      <c r="M415" s="3">
        <v>33.8097848255083</v>
      </c>
      <c r="N415" s="3">
        <v>16688.9930207096</v>
      </c>
      <c r="O415" s="3">
        <v>16688.9930207096</v>
      </c>
      <c r="P415" s="3">
        <v>16688.9930207096</v>
      </c>
      <c r="Q415" s="3">
        <v>0.0</v>
      </c>
      <c r="R415" s="3">
        <v>0.0</v>
      </c>
      <c r="S415" s="3">
        <v>0.0</v>
      </c>
      <c r="T415" s="3">
        <v>88559.1886588302</v>
      </c>
    </row>
    <row r="416">
      <c r="A416" s="3">
        <v>414.0</v>
      </c>
      <c r="B416" s="4">
        <v>42753.0</v>
      </c>
      <c r="C416" s="3">
        <v>72354.9156525214</v>
      </c>
      <c r="D416" s="3">
        <v>-4316.73371220875</v>
      </c>
      <c r="E416" s="3">
        <v>169304.10641536</v>
      </c>
      <c r="F416" s="3">
        <v>72354.9156525214</v>
      </c>
      <c r="G416" s="3">
        <v>72354.9156525214</v>
      </c>
      <c r="H416" s="3">
        <v>14995.4940761802</v>
      </c>
      <c r="I416" s="3">
        <v>14995.4940761802</v>
      </c>
      <c r="J416" s="3">
        <v>14995.4940761802</v>
      </c>
      <c r="K416" s="3">
        <v>273.057967318753</v>
      </c>
      <c r="L416" s="3">
        <v>273.057967318753</v>
      </c>
      <c r="M416" s="3">
        <v>273.057967318753</v>
      </c>
      <c r="N416" s="3">
        <v>14722.4361088615</v>
      </c>
      <c r="O416" s="3">
        <v>14722.4361088615</v>
      </c>
      <c r="P416" s="3">
        <v>14722.4361088615</v>
      </c>
      <c r="Q416" s="3">
        <v>0.0</v>
      </c>
      <c r="R416" s="3">
        <v>0.0</v>
      </c>
      <c r="S416" s="3">
        <v>0.0</v>
      </c>
      <c r="T416" s="3">
        <v>87350.4097287017</v>
      </c>
    </row>
    <row r="417">
      <c r="A417" s="3">
        <v>415.0</v>
      </c>
      <c r="B417" s="4">
        <v>42754.0</v>
      </c>
      <c r="C417" s="3">
        <v>72873.4454517477</v>
      </c>
      <c r="D417" s="3">
        <v>1108.10775221718</v>
      </c>
      <c r="E417" s="3">
        <v>170322.058859604</v>
      </c>
      <c r="F417" s="3">
        <v>72873.4454517477</v>
      </c>
      <c r="G417" s="3">
        <v>72873.4454517477</v>
      </c>
      <c r="H417" s="3">
        <v>11531.3635824145</v>
      </c>
      <c r="I417" s="3">
        <v>11531.3635824145</v>
      </c>
      <c r="J417" s="3">
        <v>11531.3635824145</v>
      </c>
      <c r="K417" s="3">
        <v>-938.97983689008</v>
      </c>
      <c r="L417" s="3">
        <v>-938.97983689008</v>
      </c>
      <c r="M417" s="3">
        <v>-938.97983689008</v>
      </c>
      <c r="N417" s="3">
        <v>12470.3434193046</v>
      </c>
      <c r="O417" s="3">
        <v>12470.3434193046</v>
      </c>
      <c r="P417" s="3">
        <v>12470.3434193046</v>
      </c>
      <c r="Q417" s="3">
        <v>0.0</v>
      </c>
      <c r="R417" s="3">
        <v>0.0</v>
      </c>
      <c r="S417" s="3">
        <v>0.0</v>
      </c>
      <c r="T417" s="3">
        <v>84404.8090341623</v>
      </c>
    </row>
    <row r="418">
      <c r="A418" s="3">
        <v>416.0</v>
      </c>
      <c r="B418" s="4">
        <v>42755.0</v>
      </c>
      <c r="C418" s="3">
        <v>73391.9752509741</v>
      </c>
      <c r="D418" s="3">
        <v>-6490.6020900115</v>
      </c>
      <c r="E418" s="3">
        <v>169992.197436297</v>
      </c>
      <c r="F418" s="3">
        <v>73391.9752509741</v>
      </c>
      <c r="G418" s="3">
        <v>73391.9752509741</v>
      </c>
      <c r="H418" s="3">
        <v>9779.68227575628</v>
      </c>
      <c r="I418" s="3">
        <v>9779.68227575628</v>
      </c>
      <c r="J418" s="3">
        <v>9779.68227575628</v>
      </c>
      <c r="K418" s="3">
        <v>-170.514365083621</v>
      </c>
      <c r="L418" s="3">
        <v>-170.514365083621</v>
      </c>
      <c r="M418" s="3">
        <v>-170.514365083621</v>
      </c>
      <c r="N418" s="3">
        <v>9950.1966408399</v>
      </c>
      <c r="O418" s="3">
        <v>9950.1966408399</v>
      </c>
      <c r="P418" s="3">
        <v>9950.1966408399</v>
      </c>
      <c r="Q418" s="3">
        <v>0.0</v>
      </c>
      <c r="R418" s="3">
        <v>0.0</v>
      </c>
      <c r="S418" s="3">
        <v>0.0</v>
      </c>
      <c r="T418" s="3">
        <v>83171.6575267303</v>
      </c>
    </row>
    <row r="419">
      <c r="A419" s="3">
        <v>417.0</v>
      </c>
      <c r="B419" s="4">
        <v>42756.0</v>
      </c>
      <c r="C419" s="3">
        <v>73910.5050502004</v>
      </c>
      <c r="D419" s="3">
        <v>-3359.21340870551</v>
      </c>
      <c r="E419" s="3">
        <v>173229.742892742</v>
      </c>
      <c r="F419" s="3">
        <v>73910.5050502004</v>
      </c>
      <c r="G419" s="3">
        <v>73910.5050502004</v>
      </c>
      <c r="H419" s="3">
        <v>7978.1695302158</v>
      </c>
      <c r="I419" s="3">
        <v>7978.1695302158</v>
      </c>
      <c r="J419" s="3">
        <v>7978.1695302158</v>
      </c>
      <c r="K419" s="3">
        <v>789.856236606468</v>
      </c>
      <c r="L419" s="3">
        <v>789.856236606468</v>
      </c>
      <c r="M419" s="3">
        <v>789.856236606468</v>
      </c>
      <c r="N419" s="3">
        <v>7188.31329360933</v>
      </c>
      <c r="O419" s="3">
        <v>7188.31329360933</v>
      </c>
      <c r="P419" s="3">
        <v>7188.31329360933</v>
      </c>
      <c r="Q419" s="3">
        <v>0.0</v>
      </c>
      <c r="R419" s="3">
        <v>0.0</v>
      </c>
      <c r="S419" s="3">
        <v>0.0</v>
      </c>
      <c r="T419" s="3">
        <v>81888.6745804162</v>
      </c>
    </row>
    <row r="420">
      <c r="A420" s="3">
        <v>418.0</v>
      </c>
      <c r="B420" s="4">
        <v>42757.0</v>
      </c>
      <c r="C420" s="3">
        <v>74429.0348494267</v>
      </c>
      <c r="D420" s="3">
        <v>-13343.5154068567</v>
      </c>
      <c r="E420" s="3">
        <v>171445.116265253</v>
      </c>
      <c r="F420" s="3">
        <v>74429.0348494267</v>
      </c>
      <c r="G420" s="3">
        <v>74429.0348494267</v>
      </c>
      <c r="H420" s="3">
        <v>3415.08015958182</v>
      </c>
      <c r="I420" s="3">
        <v>3415.08015958182</v>
      </c>
      <c r="J420" s="3">
        <v>3415.08015958182</v>
      </c>
      <c r="K420" s="3">
        <v>-804.25752857843</v>
      </c>
      <c r="L420" s="3">
        <v>-804.25752857843</v>
      </c>
      <c r="M420" s="3">
        <v>-804.25752857843</v>
      </c>
      <c r="N420" s="3">
        <v>4219.33768816025</v>
      </c>
      <c r="O420" s="3">
        <v>4219.33768816025</v>
      </c>
      <c r="P420" s="3">
        <v>4219.33768816025</v>
      </c>
      <c r="Q420" s="3">
        <v>0.0</v>
      </c>
      <c r="R420" s="3">
        <v>0.0</v>
      </c>
      <c r="S420" s="3">
        <v>0.0</v>
      </c>
      <c r="T420" s="3">
        <v>77844.1150090085</v>
      </c>
    </row>
    <row r="421">
      <c r="A421" s="3">
        <v>419.0</v>
      </c>
      <c r="B421" s="4">
        <v>42758.0</v>
      </c>
      <c r="C421" s="3">
        <v>74947.564648653</v>
      </c>
      <c r="D421" s="3">
        <v>-8204.22866915515</v>
      </c>
      <c r="E421" s="3">
        <v>167163.942310481</v>
      </c>
      <c r="F421" s="3">
        <v>74947.564648653</v>
      </c>
      <c r="G421" s="3">
        <v>74947.564648653</v>
      </c>
      <c r="H421" s="3">
        <v>1902.50997841833</v>
      </c>
      <c r="I421" s="3">
        <v>1902.50997841833</v>
      </c>
      <c r="J421" s="3">
        <v>1902.50997841833</v>
      </c>
      <c r="K421" s="3">
        <v>817.027741808457</v>
      </c>
      <c r="L421" s="3">
        <v>817.027741808457</v>
      </c>
      <c r="M421" s="3">
        <v>817.027741808457</v>
      </c>
      <c r="N421" s="3">
        <v>1085.48223660988</v>
      </c>
      <c r="O421" s="3">
        <v>1085.48223660988</v>
      </c>
      <c r="P421" s="3">
        <v>1085.48223660988</v>
      </c>
      <c r="Q421" s="3">
        <v>0.0</v>
      </c>
      <c r="R421" s="3">
        <v>0.0</v>
      </c>
      <c r="S421" s="3">
        <v>0.0</v>
      </c>
      <c r="T421" s="3">
        <v>76850.0746270714</v>
      </c>
    </row>
    <row r="422">
      <c r="A422" s="3">
        <v>420.0</v>
      </c>
      <c r="B422" s="4">
        <v>42759.0</v>
      </c>
      <c r="C422" s="3">
        <v>75466.0944478794</v>
      </c>
      <c r="D422" s="3">
        <v>-11462.356215165</v>
      </c>
      <c r="E422" s="3">
        <v>156364.359564136</v>
      </c>
      <c r="F422" s="3">
        <v>75466.0944478794</v>
      </c>
      <c r="G422" s="3">
        <v>75466.0944478794</v>
      </c>
      <c r="H422" s="3">
        <v>-2130.65182837012</v>
      </c>
      <c r="I422" s="3">
        <v>-2130.65182837012</v>
      </c>
      <c r="J422" s="3">
        <v>-2130.65182837012</v>
      </c>
      <c r="K422" s="3">
        <v>33.8097848259348</v>
      </c>
      <c r="L422" s="3">
        <v>33.8097848259348</v>
      </c>
      <c r="M422" s="3">
        <v>33.8097848259348</v>
      </c>
      <c r="N422" s="3">
        <v>-2164.46161319605</v>
      </c>
      <c r="O422" s="3">
        <v>-2164.46161319605</v>
      </c>
      <c r="P422" s="3">
        <v>-2164.46161319605</v>
      </c>
      <c r="Q422" s="3">
        <v>0.0</v>
      </c>
      <c r="R422" s="3">
        <v>0.0</v>
      </c>
      <c r="S422" s="3">
        <v>0.0</v>
      </c>
      <c r="T422" s="3">
        <v>73335.4426195093</v>
      </c>
    </row>
    <row r="423">
      <c r="A423" s="3">
        <v>421.0</v>
      </c>
      <c r="B423" s="4">
        <v>42760.0</v>
      </c>
      <c r="C423" s="3">
        <v>75984.6242471057</v>
      </c>
      <c r="D423" s="3">
        <v>-15614.1726466333</v>
      </c>
      <c r="E423" s="3">
        <v>165610.657517863</v>
      </c>
      <c r="F423" s="3">
        <v>75984.6242471057</v>
      </c>
      <c r="G423" s="3">
        <v>75984.6242471057</v>
      </c>
      <c r="H423" s="3">
        <v>-5203.25914411181</v>
      </c>
      <c r="I423" s="3">
        <v>-5203.25914411181</v>
      </c>
      <c r="J423" s="3">
        <v>-5203.25914411181</v>
      </c>
      <c r="K423" s="3">
        <v>273.057967313031</v>
      </c>
      <c r="L423" s="3">
        <v>273.057967313031</v>
      </c>
      <c r="M423" s="3">
        <v>273.057967313031</v>
      </c>
      <c r="N423" s="3">
        <v>-5476.31711142484</v>
      </c>
      <c r="O423" s="3">
        <v>-5476.31711142484</v>
      </c>
      <c r="P423" s="3">
        <v>-5476.31711142484</v>
      </c>
      <c r="Q423" s="3">
        <v>0.0</v>
      </c>
      <c r="R423" s="3">
        <v>0.0</v>
      </c>
      <c r="S423" s="3">
        <v>0.0</v>
      </c>
      <c r="T423" s="3">
        <v>70781.3651029939</v>
      </c>
    </row>
    <row r="424">
      <c r="A424" s="3">
        <v>422.0</v>
      </c>
      <c r="B424" s="4">
        <v>42761.0</v>
      </c>
      <c r="C424" s="3">
        <v>76503.154046332</v>
      </c>
      <c r="D424" s="3">
        <v>-28387.408019104</v>
      </c>
      <c r="E424" s="3">
        <v>156490.773784723</v>
      </c>
      <c r="F424" s="3">
        <v>76503.154046332</v>
      </c>
      <c r="G424" s="3">
        <v>76503.154046332</v>
      </c>
      <c r="H424" s="3">
        <v>-9730.86899489537</v>
      </c>
      <c r="I424" s="3">
        <v>-9730.86899489537</v>
      </c>
      <c r="J424" s="3">
        <v>-9730.86899489537</v>
      </c>
      <c r="K424" s="3">
        <v>-938.979836894108</v>
      </c>
      <c r="L424" s="3">
        <v>-938.979836894108</v>
      </c>
      <c r="M424" s="3">
        <v>-938.979836894108</v>
      </c>
      <c r="N424" s="3">
        <v>-8791.88915800126</v>
      </c>
      <c r="O424" s="3">
        <v>-8791.88915800126</v>
      </c>
      <c r="P424" s="3">
        <v>-8791.88915800126</v>
      </c>
      <c r="Q424" s="3">
        <v>0.0</v>
      </c>
      <c r="R424" s="3">
        <v>0.0</v>
      </c>
      <c r="S424" s="3">
        <v>0.0</v>
      </c>
      <c r="T424" s="3">
        <v>66772.2850514366</v>
      </c>
    </row>
    <row r="425">
      <c r="A425" s="3">
        <v>423.0</v>
      </c>
      <c r="B425" s="4">
        <v>42762.0</v>
      </c>
      <c r="C425" s="3">
        <v>77021.6838455583</v>
      </c>
      <c r="D425" s="3">
        <v>-24874.9048674115</v>
      </c>
      <c r="E425" s="3">
        <v>151035.914702304</v>
      </c>
      <c r="F425" s="3">
        <v>77021.6838455583</v>
      </c>
      <c r="G425" s="3">
        <v>77021.6838455583</v>
      </c>
      <c r="H425" s="3">
        <v>-12220.9824996497</v>
      </c>
      <c r="I425" s="3">
        <v>-12220.9824996497</v>
      </c>
      <c r="J425" s="3">
        <v>-12220.9824996497</v>
      </c>
      <c r="K425" s="3">
        <v>-170.514365085968</v>
      </c>
      <c r="L425" s="3">
        <v>-170.514365085968</v>
      </c>
      <c r="M425" s="3">
        <v>-170.514365085968</v>
      </c>
      <c r="N425" s="3">
        <v>-12050.4681345637</v>
      </c>
      <c r="O425" s="3">
        <v>-12050.4681345637</v>
      </c>
      <c r="P425" s="3">
        <v>-12050.4681345637</v>
      </c>
      <c r="Q425" s="3">
        <v>0.0</v>
      </c>
      <c r="R425" s="3">
        <v>0.0</v>
      </c>
      <c r="S425" s="3">
        <v>0.0</v>
      </c>
      <c r="T425" s="3">
        <v>64800.7013459086</v>
      </c>
    </row>
    <row r="426">
      <c r="A426" s="3">
        <v>424.0</v>
      </c>
      <c r="B426" s="4">
        <v>42763.0</v>
      </c>
      <c r="C426" s="3">
        <v>77540.2136447847</v>
      </c>
      <c r="D426" s="3">
        <v>-33281.4593877697</v>
      </c>
      <c r="E426" s="3">
        <v>152880.581101963</v>
      </c>
      <c r="F426" s="3">
        <v>77540.2136447847</v>
      </c>
      <c r="G426" s="3">
        <v>77540.2136447847</v>
      </c>
      <c r="H426" s="3">
        <v>-14400.5741412696</v>
      </c>
      <c r="I426" s="3">
        <v>-14400.5741412696</v>
      </c>
      <c r="J426" s="3">
        <v>-14400.5741412696</v>
      </c>
      <c r="K426" s="3">
        <v>789.856236603208</v>
      </c>
      <c r="L426" s="3">
        <v>789.856236603208</v>
      </c>
      <c r="M426" s="3">
        <v>789.856236603208</v>
      </c>
      <c r="N426" s="3">
        <v>-15190.4303778728</v>
      </c>
      <c r="O426" s="3">
        <v>-15190.4303778728</v>
      </c>
      <c r="P426" s="3">
        <v>-15190.4303778728</v>
      </c>
      <c r="Q426" s="3">
        <v>0.0</v>
      </c>
      <c r="R426" s="3">
        <v>0.0</v>
      </c>
      <c r="S426" s="3">
        <v>0.0</v>
      </c>
      <c r="T426" s="3">
        <v>63139.639503515</v>
      </c>
    </row>
    <row r="427">
      <c r="A427" s="3">
        <v>425.0</v>
      </c>
      <c r="B427" s="4">
        <v>42764.0</v>
      </c>
      <c r="C427" s="3">
        <v>78058.743444011</v>
      </c>
      <c r="D427" s="3">
        <v>-21636.3427146292</v>
      </c>
      <c r="E427" s="3">
        <v>147478.097117926</v>
      </c>
      <c r="F427" s="3">
        <v>78058.743444011</v>
      </c>
      <c r="G427" s="3">
        <v>78058.743444011</v>
      </c>
      <c r="H427" s="3">
        <v>-18955.1497739426</v>
      </c>
      <c r="I427" s="3">
        <v>-18955.1497739426</v>
      </c>
      <c r="J427" s="3">
        <v>-18955.1497739426</v>
      </c>
      <c r="K427" s="3">
        <v>-804.257528577011</v>
      </c>
      <c r="L427" s="3">
        <v>-804.257528577011</v>
      </c>
      <c r="M427" s="3">
        <v>-804.257528577011</v>
      </c>
      <c r="N427" s="3">
        <v>-18150.8922453656</v>
      </c>
      <c r="O427" s="3">
        <v>-18150.8922453656</v>
      </c>
      <c r="P427" s="3">
        <v>-18150.8922453656</v>
      </c>
      <c r="Q427" s="3">
        <v>0.0</v>
      </c>
      <c r="R427" s="3">
        <v>0.0</v>
      </c>
      <c r="S427" s="3">
        <v>0.0</v>
      </c>
      <c r="T427" s="3">
        <v>59103.5936700683</v>
      </c>
    </row>
    <row r="428">
      <c r="A428" s="3">
        <v>426.0</v>
      </c>
      <c r="B428" s="4">
        <v>42765.0</v>
      </c>
      <c r="C428" s="3">
        <v>78577.2732432373</v>
      </c>
      <c r="D428" s="3">
        <v>-30401.2700424105</v>
      </c>
      <c r="E428" s="3">
        <v>148878.461075217</v>
      </c>
      <c r="F428" s="3">
        <v>78577.2732432373</v>
      </c>
      <c r="G428" s="3">
        <v>78577.2732432373</v>
      </c>
      <c r="H428" s="3">
        <v>-20056.3453399256</v>
      </c>
      <c r="I428" s="3">
        <v>-20056.3453399256</v>
      </c>
      <c r="J428" s="3">
        <v>-20056.3453399256</v>
      </c>
      <c r="K428" s="3">
        <v>817.027741809033</v>
      </c>
      <c r="L428" s="3">
        <v>817.027741809033</v>
      </c>
      <c r="M428" s="3">
        <v>817.027741809033</v>
      </c>
      <c r="N428" s="3">
        <v>-20873.3730817346</v>
      </c>
      <c r="O428" s="3">
        <v>-20873.3730817346</v>
      </c>
      <c r="P428" s="3">
        <v>-20873.3730817346</v>
      </c>
      <c r="Q428" s="3">
        <v>0.0</v>
      </c>
      <c r="R428" s="3">
        <v>0.0</v>
      </c>
      <c r="S428" s="3">
        <v>0.0</v>
      </c>
      <c r="T428" s="3">
        <v>58520.9279033117</v>
      </c>
    </row>
    <row r="429">
      <c r="A429" s="3">
        <v>427.0</v>
      </c>
      <c r="B429" s="4">
        <v>42766.0</v>
      </c>
      <c r="C429" s="3">
        <v>79095.8030424637</v>
      </c>
      <c r="D429" s="3">
        <v>-23031.7367710416</v>
      </c>
      <c r="E429" s="3">
        <v>145659.630600303</v>
      </c>
      <c r="F429" s="3">
        <v>79095.8030424637</v>
      </c>
      <c r="G429" s="3">
        <v>79095.8030424637</v>
      </c>
      <c r="H429" s="3">
        <v>-23269.612178793</v>
      </c>
      <c r="I429" s="3">
        <v>-23269.612178793</v>
      </c>
      <c r="J429" s="3">
        <v>-23269.612178793</v>
      </c>
      <c r="K429" s="3">
        <v>33.8097848241432</v>
      </c>
      <c r="L429" s="3">
        <v>33.8097848241432</v>
      </c>
      <c r="M429" s="3">
        <v>33.8097848241432</v>
      </c>
      <c r="N429" s="3">
        <v>-23303.4219636171</v>
      </c>
      <c r="O429" s="3">
        <v>-23303.4219636171</v>
      </c>
      <c r="P429" s="3">
        <v>-23303.4219636171</v>
      </c>
      <c r="Q429" s="3">
        <v>0.0</v>
      </c>
      <c r="R429" s="3">
        <v>0.0</v>
      </c>
      <c r="S429" s="3">
        <v>0.0</v>
      </c>
      <c r="T429" s="3">
        <v>55826.1908636706</v>
      </c>
    </row>
    <row r="430">
      <c r="A430" s="3">
        <v>428.0</v>
      </c>
      <c r="B430" s="4">
        <v>42767.0</v>
      </c>
      <c r="C430" s="3">
        <v>79614.33284169</v>
      </c>
      <c r="D430" s="3">
        <v>-37996.7433324453</v>
      </c>
      <c r="E430" s="3">
        <v>138796.600165556</v>
      </c>
      <c r="F430" s="3">
        <v>79614.33284169</v>
      </c>
      <c r="G430" s="3">
        <v>79614.33284169</v>
      </c>
      <c r="H430" s="3">
        <v>-25119.105923244</v>
      </c>
      <c r="I430" s="3">
        <v>-25119.105923244</v>
      </c>
      <c r="J430" s="3">
        <v>-25119.105923244</v>
      </c>
      <c r="K430" s="3">
        <v>273.0579673176</v>
      </c>
      <c r="L430" s="3">
        <v>273.0579673176</v>
      </c>
      <c r="M430" s="3">
        <v>273.0579673176</v>
      </c>
      <c r="N430" s="3">
        <v>-25392.1638905616</v>
      </c>
      <c r="O430" s="3">
        <v>-25392.1638905616</v>
      </c>
      <c r="P430" s="3">
        <v>-25392.1638905616</v>
      </c>
      <c r="Q430" s="3">
        <v>0.0</v>
      </c>
      <c r="R430" s="3">
        <v>0.0</v>
      </c>
      <c r="S430" s="3">
        <v>0.0</v>
      </c>
      <c r="T430" s="3">
        <v>54495.2269184459</v>
      </c>
    </row>
    <row r="431">
      <c r="A431" s="3">
        <v>429.0</v>
      </c>
      <c r="B431" s="4">
        <v>42768.0</v>
      </c>
      <c r="C431" s="3">
        <v>80132.8626409163</v>
      </c>
      <c r="D431" s="3">
        <v>-35779.3105327138</v>
      </c>
      <c r="E431" s="3">
        <v>136669.284963479</v>
      </c>
      <c r="F431" s="3">
        <v>80132.8626409163</v>
      </c>
      <c r="G431" s="3">
        <v>80132.8626409163</v>
      </c>
      <c r="H431" s="3">
        <v>-28036.7029178664</v>
      </c>
      <c r="I431" s="3">
        <v>-28036.7029178664</v>
      </c>
      <c r="J431" s="3">
        <v>-28036.7029178664</v>
      </c>
      <c r="K431" s="3">
        <v>-938.979836892857</v>
      </c>
      <c r="L431" s="3">
        <v>-938.979836892857</v>
      </c>
      <c r="M431" s="3">
        <v>-938.979836892857</v>
      </c>
      <c r="N431" s="3">
        <v>-27097.7230809736</v>
      </c>
      <c r="O431" s="3">
        <v>-27097.7230809736</v>
      </c>
      <c r="P431" s="3">
        <v>-27097.7230809736</v>
      </c>
      <c r="Q431" s="3">
        <v>0.0</v>
      </c>
      <c r="R431" s="3">
        <v>0.0</v>
      </c>
      <c r="S431" s="3">
        <v>0.0</v>
      </c>
      <c r="T431" s="3">
        <v>52096.1597230498</v>
      </c>
    </row>
    <row r="432">
      <c r="A432" s="3">
        <v>430.0</v>
      </c>
      <c r="B432" s="4">
        <v>42769.0</v>
      </c>
      <c r="C432" s="3">
        <v>80651.3924401426</v>
      </c>
      <c r="D432" s="3">
        <v>-38078.5050586815</v>
      </c>
      <c r="E432" s="3">
        <v>137698.723118059</v>
      </c>
      <c r="F432" s="3">
        <v>80651.3924401426</v>
      </c>
      <c r="G432" s="3">
        <v>80651.3924401426</v>
      </c>
      <c r="H432" s="3">
        <v>-28556.9985319268</v>
      </c>
      <c r="I432" s="3">
        <v>-28556.9985319268</v>
      </c>
      <c r="J432" s="3">
        <v>-28556.9985319268</v>
      </c>
      <c r="K432" s="3">
        <v>-170.51436508638</v>
      </c>
      <c r="L432" s="3">
        <v>-170.51436508638</v>
      </c>
      <c r="M432" s="3">
        <v>-170.51436508638</v>
      </c>
      <c r="N432" s="3">
        <v>-28386.4841668404</v>
      </c>
      <c r="O432" s="3">
        <v>-28386.4841668404</v>
      </c>
      <c r="P432" s="3">
        <v>-28386.4841668404</v>
      </c>
      <c r="Q432" s="3">
        <v>0.0</v>
      </c>
      <c r="R432" s="3">
        <v>0.0</v>
      </c>
      <c r="S432" s="3">
        <v>0.0</v>
      </c>
      <c r="T432" s="3">
        <v>52094.3939082158</v>
      </c>
    </row>
    <row r="433">
      <c r="A433" s="3">
        <v>431.0</v>
      </c>
      <c r="B433" s="4">
        <v>42770.0</v>
      </c>
      <c r="C433" s="3">
        <v>81169.9222393689</v>
      </c>
      <c r="D433" s="3">
        <v>-35073.3078707626</v>
      </c>
      <c r="E433" s="3">
        <v>145761.754774316</v>
      </c>
      <c r="F433" s="3">
        <v>81169.9222393689</v>
      </c>
      <c r="G433" s="3">
        <v>81169.9222393689</v>
      </c>
      <c r="H433" s="3">
        <v>-28444.3000388643</v>
      </c>
      <c r="I433" s="3">
        <v>-28444.3000388643</v>
      </c>
      <c r="J433" s="3">
        <v>-28444.3000388643</v>
      </c>
      <c r="K433" s="3">
        <v>789.856236603858</v>
      </c>
      <c r="L433" s="3">
        <v>789.856236603858</v>
      </c>
      <c r="M433" s="3">
        <v>789.856236603858</v>
      </c>
      <c r="N433" s="3">
        <v>-29234.1562754681</v>
      </c>
      <c r="O433" s="3">
        <v>-29234.1562754681</v>
      </c>
      <c r="P433" s="3">
        <v>-29234.1562754681</v>
      </c>
      <c r="Q433" s="3">
        <v>0.0</v>
      </c>
      <c r="R433" s="3">
        <v>0.0</v>
      </c>
      <c r="S433" s="3">
        <v>0.0</v>
      </c>
      <c r="T433" s="3">
        <v>52725.6222005046</v>
      </c>
    </row>
    <row r="434">
      <c r="A434" s="3">
        <v>432.0</v>
      </c>
      <c r="B434" s="4">
        <v>42771.0</v>
      </c>
      <c r="C434" s="3">
        <v>81688.4520385953</v>
      </c>
      <c r="D434" s="3">
        <v>-38113.1779500941</v>
      </c>
      <c r="E434" s="3">
        <v>138930.219664148</v>
      </c>
      <c r="F434" s="3">
        <v>81688.4520385953</v>
      </c>
      <c r="G434" s="3">
        <v>81688.4520385953</v>
      </c>
      <c r="H434" s="3">
        <v>-30430.8676535285</v>
      </c>
      <c r="I434" s="3">
        <v>-30430.8676535285</v>
      </c>
      <c r="J434" s="3">
        <v>-30430.8676535285</v>
      </c>
      <c r="K434" s="3">
        <v>-804.257528579889</v>
      </c>
      <c r="L434" s="3">
        <v>-804.257528579889</v>
      </c>
      <c r="M434" s="3">
        <v>-804.257528579889</v>
      </c>
      <c r="N434" s="3">
        <v>-29626.6101249486</v>
      </c>
      <c r="O434" s="3">
        <v>-29626.6101249486</v>
      </c>
      <c r="P434" s="3">
        <v>-29626.6101249486</v>
      </c>
      <c r="Q434" s="3">
        <v>0.0</v>
      </c>
      <c r="R434" s="3">
        <v>0.0</v>
      </c>
      <c r="S434" s="3">
        <v>0.0</v>
      </c>
      <c r="T434" s="3">
        <v>51257.5843850667</v>
      </c>
    </row>
    <row r="435">
      <c r="A435" s="3">
        <v>433.0</v>
      </c>
      <c r="B435" s="4">
        <v>42772.0</v>
      </c>
      <c r="C435" s="3">
        <v>82206.9818378216</v>
      </c>
      <c r="D435" s="3">
        <v>-36599.485532879</v>
      </c>
      <c r="E435" s="3">
        <v>140484.40875458</v>
      </c>
      <c r="F435" s="3">
        <v>82206.9818378216</v>
      </c>
      <c r="G435" s="3">
        <v>82206.9818378216</v>
      </c>
      <c r="H435" s="3">
        <v>-28743.4364616235</v>
      </c>
      <c r="I435" s="3">
        <v>-28743.4364616235</v>
      </c>
      <c r="J435" s="3">
        <v>-28743.4364616235</v>
      </c>
      <c r="K435" s="3">
        <v>817.027741808036</v>
      </c>
      <c r="L435" s="3">
        <v>817.027741808036</v>
      </c>
      <c r="M435" s="3">
        <v>817.027741808036</v>
      </c>
      <c r="N435" s="3">
        <v>-29560.4642034315</v>
      </c>
      <c r="O435" s="3">
        <v>-29560.4642034315</v>
      </c>
      <c r="P435" s="3">
        <v>-29560.4642034315</v>
      </c>
      <c r="Q435" s="3">
        <v>0.0</v>
      </c>
      <c r="R435" s="3">
        <v>0.0</v>
      </c>
      <c r="S435" s="3">
        <v>0.0</v>
      </c>
      <c r="T435" s="3">
        <v>53463.5453761981</v>
      </c>
    </row>
    <row r="436">
      <c r="A436" s="3">
        <v>434.0</v>
      </c>
      <c r="B436" s="4">
        <v>42773.0</v>
      </c>
      <c r="C436" s="3">
        <v>82725.5116370479</v>
      </c>
      <c r="D436" s="3">
        <v>-38054.5958973511</v>
      </c>
      <c r="E436" s="3">
        <v>136462.370910906</v>
      </c>
      <c r="F436" s="3">
        <v>82725.5116370479</v>
      </c>
      <c r="G436" s="3">
        <v>82725.5116370479</v>
      </c>
      <c r="H436" s="3">
        <v>-29009.5929043463</v>
      </c>
      <c r="I436" s="3">
        <v>-29009.5929043463</v>
      </c>
      <c r="J436" s="3">
        <v>-29009.5929043463</v>
      </c>
      <c r="K436" s="3">
        <v>33.8097848270037</v>
      </c>
      <c r="L436" s="3">
        <v>33.8097848270037</v>
      </c>
      <c r="M436" s="3">
        <v>33.8097848270037</v>
      </c>
      <c r="N436" s="3">
        <v>-29043.4026891733</v>
      </c>
      <c r="O436" s="3">
        <v>-29043.4026891733</v>
      </c>
      <c r="P436" s="3">
        <v>-29043.4026891733</v>
      </c>
      <c r="Q436" s="3">
        <v>0.0</v>
      </c>
      <c r="R436" s="3">
        <v>0.0</v>
      </c>
      <c r="S436" s="3">
        <v>0.0</v>
      </c>
      <c r="T436" s="3">
        <v>53715.9187327016</v>
      </c>
    </row>
    <row r="437">
      <c r="A437" s="3">
        <v>435.0</v>
      </c>
      <c r="B437" s="4">
        <v>42774.0</v>
      </c>
      <c r="C437" s="3">
        <v>83244.0414362742</v>
      </c>
      <c r="D437" s="3">
        <v>-36322.4260664589</v>
      </c>
      <c r="E437" s="3">
        <v>146811.179164376</v>
      </c>
      <c r="F437" s="3">
        <v>83244.0414362742</v>
      </c>
      <c r="G437" s="3">
        <v>83244.0414362742</v>
      </c>
      <c r="H437" s="3">
        <v>-27821.1568527809</v>
      </c>
      <c r="I437" s="3">
        <v>-27821.1568527809</v>
      </c>
      <c r="J437" s="3">
        <v>-27821.1568527809</v>
      </c>
      <c r="K437" s="3">
        <v>273.057967322168</v>
      </c>
      <c r="L437" s="3">
        <v>273.057967322168</v>
      </c>
      <c r="M437" s="3">
        <v>273.057967322168</v>
      </c>
      <c r="N437" s="3">
        <v>-28094.214820103</v>
      </c>
      <c r="O437" s="3">
        <v>-28094.214820103</v>
      </c>
      <c r="P437" s="3">
        <v>-28094.214820103</v>
      </c>
      <c r="Q437" s="3">
        <v>0.0</v>
      </c>
      <c r="R437" s="3">
        <v>0.0</v>
      </c>
      <c r="S437" s="3">
        <v>0.0</v>
      </c>
      <c r="T437" s="3">
        <v>55422.8845834933</v>
      </c>
    </row>
    <row r="438">
      <c r="A438" s="3">
        <v>436.0</v>
      </c>
      <c r="B438" s="4">
        <v>42775.0</v>
      </c>
      <c r="C438" s="3">
        <v>83762.5712355006</v>
      </c>
      <c r="D438" s="3">
        <v>-33468.1643553277</v>
      </c>
      <c r="E438" s="3">
        <v>137946.368773815</v>
      </c>
      <c r="F438" s="3">
        <v>83762.5712355006</v>
      </c>
      <c r="G438" s="3">
        <v>83762.5712355006</v>
      </c>
      <c r="H438" s="3">
        <v>-27681.5325854194</v>
      </c>
      <c r="I438" s="3">
        <v>-27681.5325854194</v>
      </c>
      <c r="J438" s="3">
        <v>-27681.5325854194</v>
      </c>
      <c r="K438" s="3">
        <v>-938.979836891606</v>
      </c>
      <c r="L438" s="3">
        <v>-938.979836891606</v>
      </c>
      <c r="M438" s="3">
        <v>-938.979836891606</v>
      </c>
      <c r="N438" s="3">
        <v>-26742.5527485278</v>
      </c>
      <c r="O438" s="3">
        <v>-26742.5527485278</v>
      </c>
      <c r="P438" s="3">
        <v>-26742.5527485278</v>
      </c>
      <c r="Q438" s="3">
        <v>0.0</v>
      </c>
      <c r="R438" s="3">
        <v>0.0</v>
      </c>
      <c r="S438" s="3">
        <v>0.0</v>
      </c>
      <c r="T438" s="3">
        <v>56081.0386500812</v>
      </c>
    </row>
    <row r="439">
      <c r="A439" s="3">
        <v>437.0</v>
      </c>
      <c r="B439" s="4">
        <v>42776.0</v>
      </c>
      <c r="C439" s="3">
        <v>84281.1010347269</v>
      </c>
      <c r="D439" s="3">
        <v>-25386.0871220871</v>
      </c>
      <c r="E439" s="3">
        <v>149066.508032354</v>
      </c>
      <c r="F439" s="3">
        <v>84281.1010347269</v>
      </c>
      <c r="G439" s="3">
        <v>84281.1010347269</v>
      </c>
      <c r="H439" s="3">
        <v>-25198.9266855464</v>
      </c>
      <c r="I439" s="3">
        <v>-25198.9266855464</v>
      </c>
      <c r="J439" s="3">
        <v>-25198.9266855464</v>
      </c>
      <c r="K439" s="3">
        <v>-170.514365086793</v>
      </c>
      <c r="L439" s="3">
        <v>-170.514365086793</v>
      </c>
      <c r="M439" s="3">
        <v>-170.514365086793</v>
      </c>
      <c r="N439" s="3">
        <v>-25028.4123204596</v>
      </c>
      <c r="O439" s="3">
        <v>-25028.4123204596</v>
      </c>
      <c r="P439" s="3">
        <v>-25028.4123204596</v>
      </c>
      <c r="Q439" s="3">
        <v>0.0</v>
      </c>
      <c r="R439" s="3">
        <v>0.0</v>
      </c>
      <c r="S439" s="3">
        <v>0.0</v>
      </c>
      <c r="T439" s="3">
        <v>59082.1743491805</v>
      </c>
    </row>
    <row r="440">
      <c r="A440" s="3">
        <v>438.0</v>
      </c>
      <c r="B440" s="4">
        <v>42777.0</v>
      </c>
      <c r="C440" s="3">
        <v>84799.6308339532</v>
      </c>
      <c r="D440" s="3">
        <v>-24960.2029627635</v>
      </c>
      <c r="E440" s="3">
        <v>149818.427652987</v>
      </c>
      <c r="F440" s="3">
        <v>84799.6308339532</v>
      </c>
      <c r="G440" s="3">
        <v>84799.6308339532</v>
      </c>
      <c r="H440" s="3">
        <v>-22211.4922655888</v>
      </c>
      <c r="I440" s="3">
        <v>-22211.4922655888</v>
      </c>
      <c r="J440" s="3">
        <v>-22211.4922655888</v>
      </c>
      <c r="K440" s="3">
        <v>789.856236604508</v>
      </c>
      <c r="L440" s="3">
        <v>789.856236604508</v>
      </c>
      <c r="M440" s="3">
        <v>789.856236604508</v>
      </c>
      <c r="N440" s="3">
        <v>-23001.3485021933</v>
      </c>
      <c r="O440" s="3">
        <v>-23001.3485021933</v>
      </c>
      <c r="P440" s="3">
        <v>-23001.3485021933</v>
      </c>
      <c r="Q440" s="3">
        <v>0.0</v>
      </c>
      <c r="R440" s="3">
        <v>0.0</v>
      </c>
      <c r="S440" s="3">
        <v>0.0</v>
      </c>
      <c r="T440" s="3">
        <v>62588.1385683644</v>
      </c>
    </row>
    <row r="441">
      <c r="A441" s="3">
        <v>439.0</v>
      </c>
      <c r="B441" s="4">
        <v>42778.0</v>
      </c>
      <c r="C441" s="3">
        <v>85318.1606331796</v>
      </c>
      <c r="D441" s="3">
        <v>-26502.8664629693</v>
      </c>
      <c r="E441" s="3">
        <v>151490.337624915</v>
      </c>
      <c r="F441" s="3">
        <v>85318.1606331796</v>
      </c>
      <c r="G441" s="3">
        <v>85318.1606331796</v>
      </c>
      <c r="H441" s="3">
        <v>-21523.7016714931</v>
      </c>
      <c r="I441" s="3">
        <v>-21523.7016714931</v>
      </c>
      <c r="J441" s="3">
        <v>-21523.7016714931</v>
      </c>
      <c r="K441" s="3">
        <v>-804.257528577808</v>
      </c>
      <c r="L441" s="3">
        <v>-804.257528577808</v>
      </c>
      <c r="M441" s="3">
        <v>-804.257528577808</v>
      </c>
      <c r="N441" s="3">
        <v>-20719.4441429153</v>
      </c>
      <c r="O441" s="3">
        <v>-20719.4441429153</v>
      </c>
      <c r="P441" s="3">
        <v>-20719.4441429153</v>
      </c>
      <c r="Q441" s="3">
        <v>0.0</v>
      </c>
      <c r="R441" s="3">
        <v>0.0</v>
      </c>
      <c r="S441" s="3">
        <v>0.0</v>
      </c>
      <c r="T441" s="3">
        <v>63794.4589616864</v>
      </c>
    </row>
    <row r="442">
      <c r="A442" s="3">
        <v>440.0</v>
      </c>
      <c r="B442" s="4">
        <v>42779.0</v>
      </c>
      <c r="C442" s="3">
        <v>85836.6904324059</v>
      </c>
      <c r="D442" s="3">
        <v>-23242.2633364564</v>
      </c>
      <c r="E442" s="3">
        <v>156110.383077034</v>
      </c>
      <c r="F442" s="3">
        <v>85836.6904324059</v>
      </c>
      <c r="G442" s="3">
        <v>85836.6904324059</v>
      </c>
      <c r="H442" s="3">
        <v>-17431.0294846932</v>
      </c>
      <c r="I442" s="3">
        <v>-17431.0294846932</v>
      </c>
      <c r="J442" s="3">
        <v>-17431.0294846932</v>
      </c>
      <c r="K442" s="3">
        <v>817.027741808575</v>
      </c>
      <c r="L442" s="3">
        <v>817.027741808575</v>
      </c>
      <c r="M442" s="3">
        <v>817.027741808575</v>
      </c>
      <c r="N442" s="3">
        <v>-18248.0572265018</v>
      </c>
      <c r="O442" s="3">
        <v>-18248.0572265018</v>
      </c>
      <c r="P442" s="3">
        <v>-18248.0572265018</v>
      </c>
      <c r="Q442" s="3">
        <v>0.0</v>
      </c>
      <c r="R442" s="3">
        <v>0.0</v>
      </c>
      <c r="S442" s="3">
        <v>0.0</v>
      </c>
      <c r="T442" s="3">
        <v>68405.6609477127</v>
      </c>
    </row>
    <row r="443">
      <c r="A443" s="3">
        <v>441.0</v>
      </c>
      <c r="B443" s="4">
        <v>42780.0</v>
      </c>
      <c r="C443" s="3">
        <v>86355.2202316322</v>
      </c>
      <c r="D443" s="3">
        <v>-16627.2462984377</v>
      </c>
      <c r="E443" s="3">
        <v>156693.206801346</v>
      </c>
      <c r="F443" s="3">
        <v>86355.2202316322</v>
      </c>
      <c r="G443" s="3">
        <v>86355.2202316322</v>
      </c>
      <c r="H443" s="3">
        <v>-15624.5677717634</v>
      </c>
      <c r="I443" s="3">
        <v>-15624.5677717634</v>
      </c>
      <c r="J443" s="3">
        <v>-15624.5677717634</v>
      </c>
      <c r="K443" s="3">
        <v>33.8097848252121</v>
      </c>
      <c r="L443" s="3">
        <v>33.8097848252121</v>
      </c>
      <c r="M443" s="3">
        <v>33.8097848252121</v>
      </c>
      <c r="N443" s="3">
        <v>-15658.3775565887</v>
      </c>
      <c r="O443" s="3">
        <v>-15658.3775565887</v>
      </c>
      <c r="P443" s="3">
        <v>-15658.3775565887</v>
      </c>
      <c r="Q443" s="3">
        <v>0.0</v>
      </c>
      <c r="R443" s="3">
        <v>0.0</v>
      </c>
      <c r="S443" s="3">
        <v>0.0</v>
      </c>
      <c r="T443" s="3">
        <v>70730.6524598687</v>
      </c>
    </row>
    <row r="444">
      <c r="A444" s="3">
        <v>442.0</v>
      </c>
      <c r="B444" s="4">
        <v>42781.0</v>
      </c>
      <c r="C444" s="3">
        <v>86873.7500308586</v>
      </c>
      <c r="D444" s="3">
        <v>-15845.059042757</v>
      </c>
      <c r="E444" s="3">
        <v>164532.470667782</v>
      </c>
      <c r="F444" s="3">
        <v>86873.7500308586</v>
      </c>
      <c r="G444" s="3">
        <v>86873.7500308586</v>
      </c>
      <c r="H444" s="3">
        <v>-12752.7708155248</v>
      </c>
      <c r="I444" s="3">
        <v>-12752.7708155248</v>
      </c>
      <c r="J444" s="3">
        <v>-12752.7708155248</v>
      </c>
      <c r="K444" s="3">
        <v>273.057967320405</v>
      </c>
      <c r="L444" s="3">
        <v>273.057967320405</v>
      </c>
      <c r="M444" s="3">
        <v>273.057967320405</v>
      </c>
      <c r="N444" s="3">
        <v>-13025.8287828453</v>
      </c>
      <c r="O444" s="3">
        <v>-13025.8287828453</v>
      </c>
      <c r="P444" s="3">
        <v>-13025.8287828453</v>
      </c>
      <c r="Q444" s="3">
        <v>0.0</v>
      </c>
      <c r="R444" s="3">
        <v>0.0</v>
      </c>
      <c r="S444" s="3">
        <v>0.0</v>
      </c>
      <c r="T444" s="3">
        <v>74120.9792153337</v>
      </c>
    </row>
    <row r="445">
      <c r="A445" s="3">
        <v>443.0</v>
      </c>
      <c r="B445" s="4">
        <v>42782.0</v>
      </c>
      <c r="C445" s="3">
        <v>87392.2798300849</v>
      </c>
      <c r="D445" s="3">
        <v>-12206.7139225335</v>
      </c>
      <c r="E445" s="3">
        <v>155564.065741501</v>
      </c>
      <c r="F445" s="3">
        <v>87392.2798300849</v>
      </c>
      <c r="G445" s="3">
        <v>87392.2798300849</v>
      </c>
      <c r="H445" s="3">
        <v>-11367.3355213661</v>
      </c>
      <c r="I445" s="3">
        <v>-11367.3355213661</v>
      </c>
      <c r="J445" s="3">
        <v>-11367.3355213661</v>
      </c>
      <c r="K445" s="3">
        <v>-938.979836890355</v>
      </c>
      <c r="L445" s="3">
        <v>-938.979836890355</v>
      </c>
      <c r="M445" s="3">
        <v>-938.979836890355</v>
      </c>
      <c r="N445" s="3">
        <v>-10428.3556844758</v>
      </c>
      <c r="O445" s="3">
        <v>-10428.3556844758</v>
      </c>
      <c r="P445" s="3">
        <v>-10428.3556844758</v>
      </c>
      <c r="Q445" s="3">
        <v>0.0</v>
      </c>
      <c r="R445" s="3">
        <v>0.0</v>
      </c>
      <c r="S445" s="3">
        <v>0.0</v>
      </c>
      <c r="T445" s="3">
        <v>76024.9443087187</v>
      </c>
    </row>
    <row r="446">
      <c r="A446" s="3">
        <v>444.0</v>
      </c>
      <c r="B446" s="4">
        <v>42783.0</v>
      </c>
      <c r="C446" s="3">
        <v>87910.8096293112</v>
      </c>
      <c r="D446" s="3">
        <v>-4442.98777241862</v>
      </c>
      <c r="E446" s="3">
        <v>170733.625910643</v>
      </c>
      <c r="F446" s="3">
        <v>87910.8096293112</v>
      </c>
      <c r="G446" s="3">
        <v>87910.8096293112</v>
      </c>
      <c r="H446" s="3">
        <v>-8115.15393926584</v>
      </c>
      <c r="I446" s="3">
        <v>-8115.15393926584</v>
      </c>
      <c r="J446" s="3">
        <v>-8115.15393926584</v>
      </c>
      <c r="K446" s="3">
        <v>-170.514365084242</v>
      </c>
      <c r="L446" s="3">
        <v>-170.514365084242</v>
      </c>
      <c r="M446" s="3">
        <v>-170.514365084242</v>
      </c>
      <c r="N446" s="3">
        <v>-7944.6395741816</v>
      </c>
      <c r="O446" s="3">
        <v>-7944.6395741816</v>
      </c>
      <c r="P446" s="3">
        <v>-7944.6395741816</v>
      </c>
      <c r="Q446" s="3">
        <v>0.0</v>
      </c>
      <c r="R446" s="3">
        <v>0.0</v>
      </c>
      <c r="S446" s="3">
        <v>0.0</v>
      </c>
      <c r="T446" s="3">
        <v>79795.6556900454</v>
      </c>
    </row>
    <row r="447">
      <c r="A447" s="3">
        <v>445.0</v>
      </c>
      <c r="B447" s="4">
        <v>42784.0</v>
      </c>
      <c r="C447" s="3">
        <v>88429.3394285376</v>
      </c>
      <c r="D447" s="3">
        <v>-10591.8246212581</v>
      </c>
      <c r="E447" s="3">
        <v>168947.345395715</v>
      </c>
      <c r="F447" s="3">
        <v>88429.3394285376</v>
      </c>
      <c r="G447" s="3">
        <v>88429.3394285376</v>
      </c>
      <c r="H447" s="3">
        <v>-4862.43026244178</v>
      </c>
      <c r="I447" s="3">
        <v>-4862.43026244178</v>
      </c>
      <c r="J447" s="3">
        <v>-4862.43026244178</v>
      </c>
      <c r="K447" s="3">
        <v>789.856236605819</v>
      </c>
      <c r="L447" s="3">
        <v>789.856236605819</v>
      </c>
      <c r="M447" s="3">
        <v>789.856236605819</v>
      </c>
      <c r="N447" s="3">
        <v>-5652.2864990476</v>
      </c>
      <c r="O447" s="3">
        <v>-5652.2864990476</v>
      </c>
      <c r="P447" s="3">
        <v>-5652.2864990476</v>
      </c>
      <c r="Q447" s="3">
        <v>0.0</v>
      </c>
      <c r="R447" s="3">
        <v>0.0</v>
      </c>
      <c r="S447" s="3">
        <v>0.0</v>
      </c>
      <c r="T447" s="3">
        <v>83566.9091660958</v>
      </c>
    </row>
    <row r="448">
      <c r="A448" s="3">
        <v>446.0</v>
      </c>
      <c r="B448" s="4">
        <v>42785.0</v>
      </c>
      <c r="C448" s="3">
        <v>88947.8692277638</v>
      </c>
      <c r="D448" s="3">
        <v>-2866.65752115077</v>
      </c>
      <c r="E448" s="3">
        <v>168249.945045254</v>
      </c>
      <c r="F448" s="3">
        <v>88947.8692277638</v>
      </c>
      <c r="G448" s="3">
        <v>88947.8692277638</v>
      </c>
      <c r="H448" s="3">
        <v>-4430.29107699648</v>
      </c>
      <c r="I448" s="3">
        <v>-4430.29107699648</v>
      </c>
      <c r="J448" s="3">
        <v>-4430.29107699648</v>
      </c>
      <c r="K448" s="3">
        <v>-804.257528576388</v>
      </c>
      <c r="L448" s="3">
        <v>-804.257528576388</v>
      </c>
      <c r="M448" s="3">
        <v>-804.257528576388</v>
      </c>
      <c r="N448" s="3">
        <v>-3626.03354842009</v>
      </c>
      <c r="O448" s="3">
        <v>-3626.03354842009</v>
      </c>
      <c r="P448" s="3">
        <v>-3626.03354842009</v>
      </c>
      <c r="Q448" s="3">
        <v>0.0</v>
      </c>
      <c r="R448" s="3">
        <v>0.0</v>
      </c>
      <c r="S448" s="3">
        <v>0.0</v>
      </c>
      <c r="T448" s="3">
        <v>84517.5781507674</v>
      </c>
    </row>
    <row r="449">
      <c r="A449" s="3">
        <v>447.0</v>
      </c>
      <c r="B449" s="4">
        <v>42786.0</v>
      </c>
      <c r="C449" s="3">
        <v>89466.3990269902</v>
      </c>
      <c r="D449" s="3">
        <v>-188.109866081224</v>
      </c>
      <c r="E449" s="3">
        <v>173039.700880966</v>
      </c>
      <c r="F449" s="3">
        <v>89466.3990269902</v>
      </c>
      <c r="G449" s="3">
        <v>89466.3990269902</v>
      </c>
      <c r="H449" s="3">
        <v>-1118.99028089647</v>
      </c>
      <c r="I449" s="3">
        <v>-1118.99028089647</v>
      </c>
      <c r="J449" s="3">
        <v>-1118.99028089647</v>
      </c>
      <c r="K449" s="3">
        <v>817.02774180919</v>
      </c>
      <c r="L449" s="3">
        <v>817.02774180919</v>
      </c>
      <c r="M449" s="3">
        <v>817.02774180919</v>
      </c>
      <c r="N449" s="3">
        <v>-1936.01802270566</v>
      </c>
      <c r="O449" s="3">
        <v>-1936.01802270566</v>
      </c>
      <c r="P449" s="3">
        <v>-1936.01802270566</v>
      </c>
      <c r="Q449" s="3">
        <v>0.0</v>
      </c>
      <c r="R449" s="3">
        <v>0.0</v>
      </c>
      <c r="S449" s="3">
        <v>0.0</v>
      </c>
      <c r="T449" s="3">
        <v>88347.4087460937</v>
      </c>
    </row>
    <row r="450">
      <c r="A450" s="3">
        <v>448.0</v>
      </c>
      <c r="B450" s="4">
        <v>42787.0</v>
      </c>
      <c r="C450" s="3">
        <v>89984.9288262165</v>
      </c>
      <c r="D450" s="3">
        <v>3121.58771053739</v>
      </c>
      <c r="E450" s="3">
        <v>177967.865243875</v>
      </c>
      <c r="F450" s="3">
        <v>89984.9288262165</v>
      </c>
      <c r="G450" s="3">
        <v>89984.9288262165</v>
      </c>
      <c r="H450" s="3">
        <v>-612.342705037464</v>
      </c>
      <c r="I450" s="3">
        <v>-612.342705037464</v>
      </c>
      <c r="J450" s="3">
        <v>-612.342705037464</v>
      </c>
      <c r="K450" s="3">
        <v>33.8097848256387</v>
      </c>
      <c r="L450" s="3">
        <v>33.8097848256387</v>
      </c>
      <c r="M450" s="3">
        <v>33.8097848256387</v>
      </c>
      <c r="N450" s="3">
        <v>-646.152489863102</v>
      </c>
      <c r="O450" s="3">
        <v>-646.152489863102</v>
      </c>
      <c r="P450" s="3">
        <v>-646.152489863102</v>
      </c>
      <c r="Q450" s="3">
        <v>0.0</v>
      </c>
      <c r="R450" s="3">
        <v>0.0</v>
      </c>
      <c r="S450" s="3">
        <v>0.0</v>
      </c>
      <c r="T450" s="3">
        <v>89372.5861211791</v>
      </c>
    </row>
    <row r="451">
      <c r="A451" s="3">
        <v>449.0</v>
      </c>
      <c r="B451" s="4">
        <v>42788.0</v>
      </c>
      <c r="C451" s="3">
        <v>90503.4586254429</v>
      </c>
      <c r="D451" s="3">
        <v>676.63638738066</v>
      </c>
      <c r="E451" s="3">
        <v>180880.462298315</v>
      </c>
      <c r="F451" s="3">
        <v>90503.4586254429</v>
      </c>
      <c r="G451" s="3">
        <v>90503.4586254429</v>
      </c>
      <c r="H451" s="3">
        <v>460.412057175497</v>
      </c>
      <c r="I451" s="3">
        <v>460.412057175497</v>
      </c>
      <c r="J451" s="3">
        <v>460.412057175497</v>
      </c>
      <c r="K451" s="3">
        <v>273.057967321015</v>
      </c>
      <c r="L451" s="3">
        <v>273.057967321015</v>
      </c>
      <c r="M451" s="3">
        <v>273.057967321015</v>
      </c>
      <c r="N451" s="3">
        <v>187.354089854482</v>
      </c>
      <c r="O451" s="3">
        <v>187.354089854482</v>
      </c>
      <c r="P451" s="3">
        <v>187.354089854482</v>
      </c>
      <c r="Q451" s="3">
        <v>0.0</v>
      </c>
      <c r="R451" s="3">
        <v>0.0</v>
      </c>
      <c r="S451" s="3">
        <v>0.0</v>
      </c>
      <c r="T451" s="3">
        <v>90963.8706826184</v>
      </c>
    </row>
    <row r="452">
      <c r="A452" s="3">
        <v>450.0</v>
      </c>
      <c r="B452" s="4">
        <v>42789.0</v>
      </c>
      <c r="C452" s="3">
        <v>91021.9884246692</v>
      </c>
      <c r="D452" s="3">
        <v>2560.55510546873</v>
      </c>
      <c r="E452" s="3">
        <v>175128.626500316</v>
      </c>
      <c r="F452" s="3">
        <v>91021.9884246692</v>
      </c>
      <c r="G452" s="3">
        <v>91021.9884246692</v>
      </c>
      <c r="H452" s="3">
        <v>-421.686963252091</v>
      </c>
      <c r="I452" s="3">
        <v>-421.686963252091</v>
      </c>
      <c r="J452" s="3">
        <v>-421.686963252091</v>
      </c>
      <c r="K452" s="3">
        <v>-938.979836894383</v>
      </c>
      <c r="L452" s="3">
        <v>-938.979836894383</v>
      </c>
      <c r="M452" s="3">
        <v>-938.979836894383</v>
      </c>
      <c r="N452" s="3">
        <v>517.292873642292</v>
      </c>
      <c r="O452" s="3">
        <v>517.292873642292</v>
      </c>
      <c r="P452" s="3">
        <v>517.292873642292</v>
      </c>
      <c r="Q452" s="3">
        <v>0.0</v>
      </c>
      <c r="R452" s="3">
        <v>0.0</v>
      </c>
      <c r="S452" s="3">
        <v>0.0</v>
      </c>
      <c r="T452" s="3">
        <v>90600.3014614171</v>
      </c>
    </row>
    <row r="453">
      <c r="A453" s="3">
        <v>451.0</v>
      </c>
      <c r="B453" s="4">
        <v>42790.0</v>
      </c>
      <c r="C453" s="3">
        <v>91540.5182238955</v>
      </c>
      <c r="D453" s="3">
        <v>796.801135825222</v>
      </c>
      <c r="E453" s="3">
        <v>180564.708439977</v>
      </c>
      <c r="F453" s="3">
        <v>91540.5182238955</v>
      </c>
      <c r="G453" s="3">
        <v>91540.5182238955</v>
      </c>
      <c r="H453" s="3">
        <v>136.023431319911</v>
      </c>
      <c r="I453" s="3">
        <v>136.023431319911</v>
      </c>
      <c r="J453" s="3">
        <v>136.023431319911</v>
      </c>
      <c r="K453" s="3">
        <v>-170.514365089552</v>
      </c>
      <c r="L453" s="3">
        <v>-170.514365089552</v>
      </c>
      <c r="M453" s="3">
        <v>-170.514365089552</v>
      </c>
      <c r="N453" s="3">
        <v>306.537796409463</v>
      </c>
      <c r="O453" s="3">
        <v>306.537796409463</v>
      </c>
      <c r="P453" s="3">
        <v>306.537796409463</v>
      </c>
      <c r="Q453" s="3">
        <v>0.0</v>
      </c>
      <c r="R453" s="3">
        <v>0.0</v>
      </c>
      <c r="S453" s="3">
        <v>0.0</v>
      </c>
      <c r="T453" s="3">
        <v>91676.5416552154</v>
      </c>
    </row>
    <row r="454">
      <c r="A454" s="3">
        <v>452.0</v>
      </c>
      <c r="B454" s="4">
        <v>42791.0</v>
      </c>
      <c r="C454" s="3">
        <v>92059.0480231218</v>
      </c>
      <c r="D454" s="3">
        <v>4337.76018046302</v>
      </c>
      <c r="E454" s="3">
        <v>180644.192916237</v>
      </c>
      <c r="F454" s="3">
        <v>92059.0480231218</v>
      </c>
      <c r="G454" s="3">
        <v>92059.0480231218</v>
      </c>
      <c r="H454" s="3">
        <v>318.744742478862</v>
      </c>
      <c r="I454" s="3">
        <v>318.744742478862</v>
      </c>
      <c r="J454" s="3">
        <v>318.744742478862</v>
      </c>
      <c r="K454" s="3">
        <v>789.85623660322</v>
      </c>
      <c r="L454" s="3">
        <v>789.85623660322</v>
      </c>
      <c r="M454" s="3">
        <v>789.85623660322</v>
      </c>
      <c r="N454" s="3">
        <v>-471.111494124357</v>
      </c>
      <c r="O454" s="3">
        <v>-471.111494124357</v>
      </c>
      <c r="P454" s="3">
        <v>-471.111494124357</v>
      </c>
      <c r="Q454" s="3">
        <v>0.0</v>
      </c>
      <c r="R454" s="3">
        <v>0.0</v>
      </c>
      <c r="S454" s="3">
        <v>0.0</v>
      </c>
      <c r="T454" s="3">
        <v>92377.7927656007</v>
      </c>
    </row>
    <row r="455">
      <c r="A455" s="3">
        <v>453.0</v>
      </c>
      <c r="B455" s="4">
        <v>42792.0</v>
      </c>
      <c r="C455" s="3">
        <v>92577.5778223482</v>
      </c>
      <c r="D455" s="3">
        <v>3330.46970195346</v>
      </c>
      <c r="E455" s="3">
        <v>176602.129935664</v>
      </c>
      <c r="F455" s="3">
        <v>92577.5778223482</v>
      </c>
      <c r="G455" s="3">
        <v>92577.5778223482</v>
      </c>
      <c r="H455" s="3">
        <v>-2634.60358018336</v>
      </c>
      <c r="I455" s="3">
        <v>-2634.60358018336</v>
      </c>
      <c r="J455" s="3">
        <v>-2634.60358018336</v>
      </c>
      <c r="K455" s="3">
        <v>-804.257528579267</v>
      </c>
      <c r="L455" s="3">
        <v>-804.257528579267</v>
      </c>
      <c r="M455" s="3">
        <v>-804.257528579267</v>
      </c>
      <c r="N455" s="3">
        <v>-1830.34605160409</v>
      </c>
      <c r="O455" s="3">
        <v>-1830.34605160409</v>
      </c>
      <c r="P455" s="3">
        <v>-1830.34605160409</v>
      </c>
      <c r="Q455" s="3">
        <v>0.0</v>
      </c>
      <c r="R455" s="3">
        <v>0.0</v>
      </c>
      <c r="S455" s="3">
        <v>0.0</v>
      </c>
      <c r="T455" s="3">
        <v>89942.9742421648</v>
      </c>
    </row>
    <row r="456">
      <c r="A456" s="3">
        <v>454.0</v>
      </c>
      <c r="B456" s="4">
        <v>42793.0</v>
      </c>
      <c r="C456" s="3">
        <v>93096.1076215745</v>
      </c>
      <c r="D456" s="3">
        <v>6470.038497054</v>
      </c>
      <c r="E456" s="3">
        <v>175627.20794769</v>
      </c>
      <c r="F456" s="3">
        <v>93096.1076215745</v>
      </c>
      <c r="G456" s="3">
        <v>93096.1076215745</v>
      </c>
      <c r="H456" s="3">
        <v>-2957.00855323035</v>
      </c>
      <c r="I456" s="3">
        <v>-2957.00855323035</v>
      </c>
      <c r="J456" s="3">
        <v>-2957.00855323035</v>
      </c>
      <c r="K456" s="3">
        <v>817.027741809766</v>
      </c>
      <c r="L456" s="3">
        <v>817.027741809766</v>
      </c>
      <c r="M456" s="3">
        <v>817.027741809766</v>
      </c>
      <c r="N456" s="3">
        <v>-3774.03629504012</v>
      </c>
      <c r="O456" s="3">
        <v>-3774.03629504012</v>
      </c>
      <c r="P456" s="3">
        <v>-3774.03629504012</v>
      </c>
      <c r="Q456" s="3">
        <v>0.0</v>
      </c>
      <c r="R456" s="3">
        <v>0.0</v>
      </c>
      <c r="S456" s="3">
        <v>0.0</v>
      </c>
      <c r="T456" s="3">
        <v>90139.0990683441</v>
      </c>
    </row>
    <row r="457">
      <c r="A457" s="3">
        <v>455.0</v>
      </c>
      <c r="B457" s="4">
        <v>42794.0</v>
      </c>
      <c r="C457" s="3">
        <v>93614.6374208009</v>
      </c>
      <c r="D457" s="3">
        <v>-362.253006426492</v>
      </c>
      <c r="E457" s="3">
        <v>174270.475388931</v>
      </c>
      <c r="F457" s="3">
        <v>93614.6374208009</v>
      </c>
      <c r="G457" s="3">
        <v>93614.6374208009</v>
      </c>
      <c r="H457" s="3">
        <v>-6259.3890232876</v>
      </c>
      <c r="I457" s="3">
        <v>-6259.3890232876</v>
      </c>
      <c r="J457" s="3">
        <v>-6259.3890232876</v>
      </c>
      <c r="K457" s="3">
        <v>33.809784826281</v>
      </c>
      <c r="L457" s="3">
        <v>33.809784826281</v>
      </c>
      <c r="M457" s="3">
        <v>33.809784826281</v>
      </c>
      <c r="N457" s="3">
        <v>-6293.19880811388</v>
      </c>
      <c r="O457" s="3">
        <v>-6293.19880811388</v>
      </c>
      <c r="P457" s="3">
        <v>-6293.19880811388</v>
      </c>
      <c r="Q457" s="3">
        <v>0.0</v>
      </c>
      <c r="R457" s="3">
        <v>0.0</v>
      </c>
      <c r="S457" s="3">
        <v>0.0</v>
      </c>
      <c r="T457" s="3">
        <v>87355.2483975133</v>
      </c>
    </row>
    <row r="458">
      <c r="A458" s="3">
        <v>456.0</v>
      </c>
      <c r="B458" s="4">
        <v>42795.0</v>
      </c>
      <c r="C458" s="3">
        <v>94133.1672200271</v>
      </c>
      <c r="D458" s="3">
        <v>1701.1800031833</v>
      </c>
      <c r="E458" s="3">
        <v>172084.784363996</v>
      </c>
      <c r="F458" s="3">
        <v>94133.1672200271</v>
      </c>
      <c r="G458" s="3">
        <v>94133.1672200271</v>
      </c>
      <c r="H458" s="3">
        <v>-9094.18207401545</v>
      </c>
      <c r="I458" s="3">
        <v>-9094.18207401545</v>
      </c>
      <c r="J458" s="3">
        <v>-9094.18207401545</v>
      </c>
      <c r="K458" s="3">
        <v>273.057967319252</v>
      </c>
      <c r="L458" s="3">
        <v>273.057967319252</v>
      </c>
      <c r="M458" s="3">
        <v>273.057967319252</v>
      </c>
      <c r="N458" s="3">
        <v>-9367.24004133471</v>
      </c>
      <c r="O458" s="3">
        <v>-9367.24004133471</v>
      </c>
      <c r="P458" s="3">
        <v>-9367.24004133471</v>
      </c>
      <c r="Q458" s="3">
        <v>0.0</v>
      </c>
      <c r="R458" s="3">
        <v>0.0</v>
      </c>
      <c r="S458" s="3">
        <v>0.0</v>
      </c>
      <c r="T458" s="3">
        <v>85038.9851460117</v>
      </c>
    </row>
    <row r="459">
      <c r="A459" s="3">
        <v>457.0</v>
      </c>
      <c r="B459" s="4">
        <v>42796.0</v>
      </c>
      <c r="C459" s="3">
        <v>94651.6970192535</v>
      </c>
      <c r="D459" s="3">
        <v>-11386.6503993754</v>
      </c>
      <c r="E459" s="3">
        <v>162770.880401322</v>
      </c>
      <c r="F459" s="3">
        <v>94651.6970192535</v>
      </c>
      <c r="G459" s="3">
        <v>94651.6970192535</v>
      </c>
      <c r="H459" s="3">
        <v>-13903.4484896446</v>
      </c>
      <c r="I459" s="3">
        <v>-13903.4484896446</v>
      </c>
      <c r="J459" s="3">
        <v>-13903.4484896446</v>
      </c>
      <c r="K459" s="3">
        <v>-938.979836888217</v>
      </c>
      <c r="L459" s="3">
        <v>-938.979836888217</v>
      </c>
      <c r="M459" s="3">
        <v>-938.979836888217</v>
      </c>
      <c r="N459" s="3">
        <v>-12964.4686527564</v>
      </c>
      <c r="O459" s="3">
        <v>-12964.4686527564</v>
      </c>
      <c r="P459" s="3">
        <v>-12964.4686527564</v>
      </c>
      <c r="Q459" s="3">
        <v>0.0</v>
      </c>
      <c r="R459" s="3">
        <v>0.0</v>
      </c>
      <c r="S459" s="3">
        <v>0.0</v>
      </c>
      <c r="T459" s="3">
        <v>80748.2485296088</v>
      </c>
    </row>
    <row r="460">
      <c r="A460" s="3">
        <v>458.0</v>
      </c>
      <c r="B460" s="4">
        <v>42797.0</v>
      </c>
      <c r="C460" s="3">
        <v>95170.2268184798</v>
      </c>
      <c r="D460" s="3">
        <v>-10755.6535737899</v>
      </c>
      <c r="E460" s="3">
        <v>164887.896593893</v>
      </c>
      <c r="F460" s="3">
        <v>95170.2268184798</v>
      </c>
      <c r="G460" s="3">
        <v>95170.2268184798</v>
      </c>
      <c r="H460" s="3">
        <v>-17213.3758283647</v>
      </c>
      <c r="I460" s="3">
        <v>-17213.3758283647</v>
      </c>
      <c r="J460" s="3">
        <v>-17213.3758283647</v>
      </c>
      <c r="K460" s="3">
        <v>-170.514365085067</v>
      </c>
      <c r="L460" s="3">
        <v>-170.514365085067</v>
      </c>
      <c r="M460" s="3">
        <v>-170.514365085067</v>
      </c>
      <c r="N460" s="3">
        <v>-17042.8614632796</v>
      </c>
      <c r="O460" s="3">
        <v>-17042.8614632796</v>
      </c>
      <c r="P460" s="3">
        <v>-17042.8614632796</v>
      </c>
      <c r="Q460" s="3">
        <v>0.0</v>
      </c>
      <c r="R460" s="3">
        <v>0.0</v>
      </c>
      <c r="S460" s="3">
        <v>0.0</v>
      </c>
      <c r="T460" s="3">
        <v>77956.8509901151</v>
      </c>
    </row>
    <row r="461">
      <c r="A461" s="3">
        <v>459.0</v>
      </c>
      <c r="B461" s="4">
        <v>42798.0</v>
      </c>
      <c r="C461" s="3">
        <v>95688.7566177061</v>
      </c>
      <c r="D461" s="3">
        <v>-11858.8945380249</v>
      </c>
      <c r="E461" s="3">
        <v>161816.305890202</v>
      </c>
      <c r="F461" s="3">
        <v>95688.7566177061</v>
      </c>
      <c r="G461" s="3">
        <v>95688.7566177061</v>
      </c>
      <c r="H461" s="3">
        <v>-20761.2054553446</v>
      </c>
      <c r="I461" s="3">
        <v>-20761.2054553446</v>
      </c>
      <c r="J461" s="3">
        <v>-20761.2054553446</v>
      </c>
      <c r="K461" s="3">
        <v>789.85623660387</v>
      </c>
      <c r="L461" s="3">
        <v>789.85623660387</v>
      </c>
      <c r="M461" s="3">
        <v>789.85623660387</v>
      </c>
      <c r="N461" s="3">
        <v>-21551.0616919484</v>
      </c>
      <c r="O461" s="3">
        <v>-21551.0616919484</v>
      </c>
      <c r="P461" s="3">
        <v>-21551.0616919484</v>
      </c>
      <c r="Q461" s="3">
        <v>0.0</v>
      </c>
      <c r="R461" s="3">
        <v>0.0</v>
      </c>
      <c r="S461" s="3">
        <v>0.0</v>
      </c>
      <c r="T461" s="3">
        <v>74927.5511623615</v>
      </c>
    </row>
    <row r="462">
      <c r="A462" s="3">
        <v>460.0</v>
      </c>
      <c r="B462" s="4">
        <v>42799.0</v>
      </c>
      <c r="C462" s="3">
        <v>96207.2864169324</v>
      </c>
      <c r="D462" s="3">
        <v>-17593.1234464042</v>
      </c>
      <c r="E462" s="3">
        <v>156617.927851065</v>
      </c>
      <c r="F462" s="3">
        <v>96207.2864169324</v>
      </c>
      <c r="G462" s="3">
        <v>96207.2864169324</v>
      </c>
      <c r="H462" s="3">
        <v>-27233.8399672138</v>
      </c>
      <c r="I462" s="3">
        <v>-27233.8399672138</v>
      </c>
      <c r="J462" s="3">
        <v>-27233.8399672138</v>
      </c>
      <c r="K462" s="3">
        <v>-804.257528577186</v>
      </c>
      <c r="L462" s="3">
        <v>-804.257528577186</v>
      </c>
      <c r="M462" s="3">
        <v>-804.257528577186</v>
      </c>
      <c r="N462" s="3">
        <v>-26429.5824386366</v>
      </c>
      <c r="O462" s="3">
        <v>-26429.5824386366</v>
      </c>
      <c r="P462" s="3">
        <v>-26429.5824386366</v>
      </c>
      <c r="Q462" s="3">
        <v>0.0</v>
      </c>
      <c r="R462" s="3">
        <v>0.0</v>
      </c>
      <c r="S462" s="3">
        <v>0.0</v>
      </c>
      <c r="T462" s="3">
        <v>68973.4464497186</v>
      </c>
    </row>
    <row r="463">
      <c r="A463" s="3">
        <v>461.0</v>
      </c>
      <c r="B463" s="4">
        <v>42800.0</v>
      </c>
      <c r="C463" s="3">
        <v>96725.8162017182</v>
      </c>
      <c r="D463" s="3">
        <v>-22195.1325425383</v>
      </c>
      <c r="E463" s="3">
        <v>155897.141869827</v>
      </c>
      <c r="F463" s="3">
        <v>96725.8162017182</v>
      </c>
      <c r="G463" s="3">
        <v>96725.8162017182</v>
      </c>
      <c r="H463" s="3">
        <v>-30795.1557003085</v>
      </c>
      <c r="I463" s="3">
        <v>-30795.1557003085</v>
      </c>
      <c r="J463" s="3">
        <v>-30795.1557003085</v>
      </c>
      <c r="K463" s="3">
        <v>817.027741808769</v>
      </c>
      <c r="L463" s="3">
        <v>817.027741808769</v>
      </c>
      <c r="M463" s="3">
        <v>817.027741808769</v>
      </c>
      <c r="N463" s="3">
        <v>-31612.1834421173</v>
      </c>
      <c r="O463" s="3">
        <v>-31612.1834421173</v>
      </c>
      <c r="P463" s="3">
        <v>-31612.1834421173</v>
      </c>
      <c r="Q463" s="3">
        <v>0.0</v>
      </c>
      <c r="R463" s="3">
        <v>0.0</v>
      </c>
      <c r="S463" s="3">
        <v>0.0</v>
      </c>
      <c r="T463" s="3">
        <v>65930.6605014097</v>
      </c>
    </row>
    <row r="464">
      <c r="A464" s="3">
        <v>462.0</v>
      </c>
      <c r="B464" s="4">
        <v>42801.0</v>
      </c>
      <c r="C464" s="3">
        <v>97244.345986504</v>
      </c>
      <c r="D464" s="3">
        <v>-33426.8684934691</v>
      </c>
      <c r="E464" s="3">
        <v>150698.874734874</v>
      </c>
      <c r="F464" s="3">
        <v>97244.345986504</v>
      </c>
      <c r="G464" s="3">
        <v>97244.345986504</v>
      </c>
      <c r="H464" s="3">
        <v>-36993.5752995533</v>
      </c>
      <c r="I464" s="3">
        <v>-36993.5752995533</v>
      </c>
      <c r="J464" s="3">
        <v>-36993.5752995533</v>
      </c>
      <c r="K464" s="3">
        <v>33.8097848269235</v>
      </c>
      <c r="L464" s="3">
        <v>33.8097848269235</v>
      </c>
      <c r="M464" s="3">
        <v>33.8097848269235</v>
      </c>
      <c r="N464" s="3">
        <v>-37027.3850843802</v>
      </c>
      <c r="O464" s="3">
        <v>-37027.3850843802</v>
      </c>
      <c r="P464" s="3">
        <v>-37027.3850843802</v>
      </c>
      <c r="Q464" s="3">
        <v>0.0</v>
      </c>
      <c r="R464" s="3">
        <v>0.0</v>
      </c>
      <c r="S464" s="3">
        <v>0.0</v>
      </c>
      <c r="T464" s="3">
        <v>60250.7706869507</v>
      </c>
    </row>
    <row r="465">
      <c r="A465" s="3">
        <v>463.0</v>
      </c>
      <c r="B465" s="4">
        <v>42802.0</v>
      </c>
      <c r="C465" s="3">
        <v>97762.8757712897</v>
      </c>
      <c r="D465" s="3">
        <v>-28199.6358342874</v>
      </c>
      <c r="E465" s="3">
        <v>146160.090932876</v>
      </c>
      <c r="F465" s="3">
        <v>97762.8757712897</v>
      </c>
      <c r="G465" s="3">
        <v>97762.8757712897</v>
      </c>
      <c r="H465" s="3">
        <v>-42327.0225703292</v>
      </c>
      <c r="I465" s="3">
        <v>-42327.0225703292</v>
      </c>
      <c r="J465" s="3">
        <v>-42327.0225703292</v>
      </c>
      <c r="K465" s="3">
        <v>273.057967321448</v>
      </c>
      <c r="L465" s="3">
        <v>273.057967321448</v>
      </c>
      <c r="M465" s="3">
        <v>273.057967321448</v>
      </c>
      <c r="N465" s="3">
        <v>-42600.0805376507</v>
      </c>
      <c r="O465" s="3">
        <v>-42600.0805376507</v>
      </c>
      <c r="P465" s="3">
        <v>-42600.0805376507</v>
      </c>
      <c r="Q465" s="3">
        <v>0.0</v>
      </c>
      <c r="R465" s="3">
        <v>0.0</v>
      </c>
      <c r="S465" s="3">
        <v>0.0</v>
      </c>
      <c r="T465" s="3">
        <v>55435.8532009605</v>
      </c>
    </row>
    <row r="466">
      <c r="A466" s="3">
        <v>464.0</v>
      </c>
      <c r="B466" s="4">
        <v>42803.0</v>
      </c>
      <c r="C466" s="3">
        <v>98281.4055560755</v>
      </c>
      <c r="D466" s="3">
        <v>-41316.181758901</v>
      </c>
      <c r="E466" s="3">
        <v>140355.94989802</v>
      </c>
      <c r="F466" s="3">
        <v>98281.4055560755</v>
      </c>
      <c r="G466" s="3">
        <v>98281.4055560755</v>
      </c>
      <c r="H466" s="3">
        <v>-49192.1847664665</v>
      </c>
      <c r="I466" s="3">
        <v>-49192.1847664665</v>
      </c>
      <c r="J466" s="3">
        <v>-49192.1847664665</v>
      </c>
      <c r="K466" s="3">
        <v>-938.979836891881</v>
      </c>
      <c r="L466" s="3">
        <v>-938.979836891881</v>
      </c>
      <c r="M466" s="3">
        <v>-938.979836891881</v>
      </c>
      <c r="N466" s="3">
        <v>-48253.2049295747</v>
      </c>
      <c r="O466" s="3">
        <v>-48253.2049295747</v>
      </c>
      <c r="P466" s="3">
        <v>-48253.2049295747</v>
      </c>
      <c r="Q466" s="3">
        <v>0.0</v>
      </c>
      <c r="R466" s="3">
        <v>0.0</v>
      </c>
      <c r="S466" s="3">
        <v>0.0</v>
      </c>
      <c r="T466" s="3">
        <v>49089.220789609</v>
      </c>
    </row>
    <row r="467">
      <c r="A467" s="3">
        <v>465.0</v>
      </c>
      <c r="B467" s="4">
        <v>42804.0</v>
      </c>
      <c r="C467" s="3">
        <v>98799.9353408613</v>
      </c>
      <c r="D467" s="3">
        <v>-34716.2781019744</v>
      </c>
      <c r="E467" s="3">
        <v>131778.350354475</v>
      </c>
      <c r="F467" s="3">
        <v>98799.9353408613</v>
      </c>
      <c r="G467" s="3">
        <v>98799.9353408613</v>
      </c>
      <c r="H467" s="3">
        <v>-54079.9338444343</v>
      </c>
      <c r="I467" s="3">
        <v>-54079.9338444343</v>
      </c>
      <c r="J467" s="3">
        <v>-54079.9338444343</v>
      </c>
      <c r="K467" s="3">
        <v>-170.514365085479</v>
      </c>
      <c r="L467" s="3">
        <v>-170.514365085479</v>
      </c>
      <c r="M467" s="3">
        <v>-170.514365085479</v>
      </c>
      <c r="N467" s="3">
        <v>-53909.4194793488</v>
      </c>
      <c r="O467" s="3">
        <v>-53909.4194793488</v>
      </c>
      <c r="P467" s="3">
        <v>-53909.4194793488</v>
      </c>
      <c r="Q467" s="3">
        <v>0.0</v>
      </c>
      <c r="R467" s="3">
        <v>0.0</v>
      </c>
      <c r="S467" s="3">
        <v>0.0</v>
      </c>
      <c r="T467" s="3">
        <v>44720.001496427</v>
      </c>
    </row>
    <row r="468">
      <c r="A468" s="3">
        <v>466.0</v>
      </c>
      <c r="B468" s="4">
        <v>42805.0</v>
      </c>
      <c r="C468" s="3">
        <v>99318.4651256471</v>
      </c>
      <c r="D468" s="3">
        <v>-50463.2589707308</v>
      </c>
      <c r="E468" s="3">
        <v>128133.323850539</v>
      </c>
      <c r="F468" s="3">
        <v>99318.4651256471</v>
      </c>
      <c r="G468" s="3">
        <v>99318.4651256471</v>
      </c>
      <c r="H468" s="3">
        <v>-58702.9125077252</v>
      </c>
      <c r="I468" s="3">
        <v>-58702.9125077252</v>
      </c>
      <c r="J468" s="3">
        <v>-58702.9125077252</v>
      </c>
      <c r="K468" s="3">
        <v>789.856236605182</v>
      </c>
      <c r="L468" s="3">
        <v>789.856236605182</v>
      </c>
      <c r="M468" s="3">
        <v>789.856236605182</v>
      </c>
      <c r="N468" s="3">
        <v>-59492.7687443304</v>
      </c>
      <c r="O468" s="3">
        <v>-59492.7687443304</v>
      </c>
      <c r="P468" s="3">
        <v>-59492.7687443304</v>
      </c>
      <c r="Q468" s="3">
        <v>0.0</v>
      </c>
      <c r="R468" s="3">
        <v>0.0</v>
      </c>
      <c r="S468" s="3">
        <v>0.0</v>
      </c>
      <c r="T468" s="3">
        <v>40615.5526179219</v>
      </c>
    </row>
    <row r="469">
      <c r="A469" s="3">
        <v>467.0</v>
      </c>
      <c r="B469" s="4">
        <v>42806.0</v>
      </c>
      <c r="C469" s="3">
        <v>99836.9949104329</v>
      </c>
      <c r="D469" s="3">
        <v>-50763.2771118477</v>
      </c>
      <c r="E469" s="3">
        <v>117633.173439271</v>
      </c>
      <c r="F469" s="3">
        <v>99836.9949104329</v>
      </c>
      <c r="G469" s="3">
        <v>99836.9949104329</v>
      </c>
      <c r="H469" s="3">
        <v>-65734.5279269234</v>
      </c>
      <c r="I469" s="3">
        <v>-65734.5279269234</v>
      </c>
      <c r="J469" s="3">
        <v>-65734.5279269234</v>
      </c>
      <c r="K469" s="3">
        <v>-804.257528577915</v>
      </c>
      <c r="L469" s="3">
        <v>-804.257528577915</v>
      </c>
      <c r="M469" s="3">
        <v>-804.257528577915</v>
      </c>
      <c r="N469" s="3">
        <v>-64930.2703983455</v>
      </c>
      <c r="O469" s="3">
        <v>-64930.2703983455</v>
      </c>
      <c r="P469" s="3">
        <v>-64930.2703983455</v>
      </c>
      <c r="Q469" s="3">
        <v>0.0</v>
      </c>
      <c r="R469" s="3">
        <v>0.0</v>
      </c>
      <c r="S469" s="3">
        <v>0.0</v>
      </c>
      <c r="T469" s="3">
        <v>34102.4669835094</v>
      </c>
    </row>
    <row r="470">
      <c r="A470" s="3">
        <v>468.0</v>
      </c>
      <c r="B470" s="4">
        <v>42807.0</v>
      </c>
      <c r="C470" s="3">
        <v>100355.524695218</v>
      </c>
      <c r="D470" s="3">
        <v>-57106.762214114</v>
      </c>
      <c r="E470" s="3">
        <v>121157.422239922</v>
      </c>
      <c r="F470" s="3">
        <v>100355.524695218</v>
      </c>
      <c r="G470" s="3">
        <v>100355.524695218</v>
      </c>
      <c r="H470" s="3">
        <v>-69336.3715494404</v>
      </c>
      <c r="I470" s="3">
        <v>-69336.3715494404</v>
      </c>
      <c r="J470" s="3">
        <v>-69336.3715494404</v>
      </c>
      <c r="K470" s="3">
        <v>817.027741809308</v>
      </c>
      <c r="L470" s="3">
        <v>817.027741809308</v>
      </c>
      <c r="M470" s="3">
        <v>817.027741809308</v>
      </c>
      <c r="N470" s="3">
        <v>-70153.3992912497</v>
      </c>
      <c r="O470" s="3">
        <v>-70153.3992912497</v>
      </c>
      <c r="P470" s="3">
        <v>-70153.3992912497</v>
      </c>
      <c r="Q470" s="3">
        <v>0.0</v>
      </c>
      <c r="R470" s="3">
        <v>0.0</v>
      </c>
      <c r="S470" s="3">
        <v>0.0</v>
      </c>
      <c r="T470" s="3">
        <v>31019.1531457782</v>
      </c>
    </row>
    <row r="471">
      <c r="A471" s="3">
        <v>469.0</v>
      </c>
      <c r="B471" s="4">
        <v>42808.0</v>
      </c>
      <c r="C471" s="3">
        <v>100874.054480004</v>
      </c>
      <c r="D471" s="3">
        <v>-63005.2886350104</v>
      </c>
      <c r="E471" s="3">
        <v>109231.522247274</v>
      </c>
      <c r="F471" s="3">
        <v>100874.054480004</v>
      </c>
      <c r="G471" s="3">
        <v>100874.054480004</v>
      </c>
      <c r="H471" s="3">
        <v>-75065.6210575914</v>
      </c>
      <c r="I471" s="3">
        <v>-75065.6210575914</v>
      </c>
      <c r="J471" s="3">
        <v>-75065.6210575914</v>
      </c>
      <c r="K471" s="3">
        <v>33.8097848251319</v>
      </c>
      <c r="L471" s="3">
        <v>33.8097848251319</v>
      </c>
      <c r="M471" s="3">
        <v>33.8097848251319</v>
      </c>
      <c r="N471" s="3">
        <v>-75099.4308424166</v>
      </c>
      <c r="O471" s="3">
        <v>-75099.4308424166</v>
      </c>
      <c r="P471" s="3">
        <v>-75099.4308424166</v>
      </c>
      <c r="Q471" s="3">
        <v>0.0</v>
      </c>
      <c r="R471" s="3">
        <v>0.0</v>
      </c>
      <c r="S471" s="3">
        <v>0.0</v>
      </c>
      <c r="T471" s="3">
        <v>25808.4334224129</v>
      </c>
    </row>
    <row r="472">
      <c r="A472" s="3">
        <v>470.0</v>
      </c>
      <c r="B472" s="4">
        <v>42809.0</v>
      </c>
      <c r="C472" s="3">
        <v>101392.58426479</v>
      </c>
      <c r="D472" s="3">
        <v>-72648.476156733</v>
      </c>
      <c r="E472" s="3">
        <v>112700.787390048</v>
      </c>
      <c r="F472" s="3">
        <v>101392.58426479</v>
      </c>
      <c r="G472" s="3">
        <v>101392.58426479</v>
      </c>
      <c r="H472" s="3">
        <v>-79439.5550301281</v>
      </c>
      <c r="I472" s="3">
        <v>-79439.5550301281</v>
      </c>
      <c r="J472" s="3">
        <v>-79439.5550301281</v>
      </c>
      <c r="K472" s="3">
        <v>273.057967315727</v>
      </c>
      <c r="L472" s="3">
        <v>273.057967315727</v>
      </c>
      <c r="M472" s="3">
        <v>273.057967315727</v>
      </c>
      <c r="N472" s="3">
        <v>-79712.6129974438</v>
      </c>
      <c r="O472" s="3">
        <v>-79712.6129974438</v>
      </c>
      <c r="P472" s="3">
        <v>-79712.6129974438</v>
      </c>
      <c r="Q472" s="3">
        <v>0.0</v>
      </c>
      <c r="R472" s="3">
        <v>0.0</v>
      </c>
      <c r="S472" s="3">
        <v>0.0</v>
      </c>
      <c r="T472" s="3">
        <v>21953.0292346621</v>
      </c>
    </row>
    <row r="473">
      <c r="A473" s="3">
        <v>471.0</v>
      </c>
      <c r="B473" s="4">
        <v>42810.0</v>
      </c>
      <c r="C473" s="3">
        <v>101911.114049576</v>
      </c>
      <c r="D473" s="3">
        <v>-69577.7987043178</v>
      </c>
      <c r="E473" s="3">
        <v>105336.023966014</v>
      </c>
      <c r="F473" s="3">
        <v>101911.114049576</v>
      </c>
      <c r="G473" s="3">
        <v>101911.114049576</v>
      </c>
      <c r="H473" s="3">
        <v>-84884.1207445161</v>
      </c>
      <c r="I473" s="3">
        <v>-84884.1207445161</v>
      </c>
      <c r="J473" s="3">
        <v>-84884.1207445161</v>
      </c>
      <c r="K473" s="3">
        <v>-938.979836895909</v>
      </c>
      <c r="L473" s="3">
        <v>-938.979836895909</v>
      </c>
      <c r="M473" s="3">
        <v>-938.979836895909</v>
      </c>
      <c r="N473" s="3">
        <v>-83945.1409076202</v>
      </c>
      <c r="O473" s="3">
        <v>-83945.1409076202</v>
      </c>
      <c r="P473" s="3">
        <v>-83945.1409076202</v>
      </c>
      <c r="Q473" s="3">
        <v>0.0</v>
      </c>
      <c r="R473" s="3">
        <v>0.0</v>
      </c>
      <c r="S473" s="3">
        <v>0.0</v>
      </c>
      <c r="T473" s="3">
        <v>17026.9933050599</v>
      </c>
    </row>
    <row r="474">
      <c r="A474" s="3">
        <v>472.0</v>
      </c>
      <c r="B474" s="4">
        <v>42811.0</v>
      </c>
      <c r="C474" s="3">
        <v>102429.643834361</v>
      </c>
      <c r="D474" s="3">
        <v>-75943.9728273007</v>
      </c>
      <c r="E474" s="3">
        <v>95237.2607366573</v>
      </c>
      <c r="F474" s="3">
        <v>102429.643834361</v>
      </c>
      <c r="G474" s="3">
        <v>102429.643834361</v>
      </c>
      <c r="H474" s="3">
        <v>-87928.428398068</v>
      </c>
      <c r="I474" s="3">
        <v>-87928.428398068</v>
      </c>
      <c r="J474" s="3">
        <v>-87928.428398068</v>
      </c>
      <c r="K474" s="3">
        <v>-170.514365087826</v>
      </c>
      <c r="L474" s="3">
        <v>-170.514365087826</v>
      </c>
      <c r="M474" s="3">
        <v>-170.514365087826</v>
      </c>
      <c r="N474" s="3">
        <v>-87757.9140329802</v>
      </c>
      <c r="O474" s="3">
        <v>-87757.9140329802</v>
      </c>
      <c r="P474" s="3">
        <v>-87757.9140329802</v>
      </c>
      <c r="Q474" s="3">
        <v>0.0</v>
      </c>
      <c r="R474" s="3">
        <v>0.0</v>
      </c>
      <c r="S474" s="3">
        <v>0.0</v>
      </c>
      <c r="T474" s="3">
        <v>14501.2154362937</v>
      </c>
    </row>
    <row r="475">
      <c r="A475" s="3">
        <v>473.0</v>
      </c>
      <c r="B475" s="4">
        <v>42812.0</v>
      </c>
      <c r="C475" s="3">
        <v>102948.173619147</v>
      </c>
      <c r="D475" s="3">
        <v>-76256.9967131847</v>
      </c>
      <c r="E475" s="3">
        <v>103311.615786894</v>
      </c>
      <c r="F475" s="3">
        <v>102948.173619147</v>
      </c>
      <c r="G475" s="3">
        <v>102948.173619147</v>
      </c>
      <c r="H475" s="3">
        <v>-90331.2051310076</v>
      </c>
      <c r="I475" s="3">
        <v>-90331.2051310076</v>
      </c>
      <c r="J475" s="3">
        <v>-90331.2051310076</v>
      </c>
      <c r="K475" s="3">
        <v>789.856236605831</v>
      </c>
      <c r="L475" s="3">
        <v>789.856236605831</v>
      </c>
      <c r="M475" s="3">
        <v>789.856236605831</v>
      </c>
      <c r="N475" s="3">
        <v>-91121.0613676134</v>
      </c>
      <c r="O475" s="3">
        <v>-91121.0613676134</v>
      </c>
      <c r="P475" s="3">
        <v>-91121.0613676134</v>
      </c>
      <c r="Q475" s="3">
        <v>0.0</v>
      </c>
      <c r="R475" s="3">
        <v>0.0</v>
      </c>
      <c r="S475" s="3">
        <v>0.0</v>
      </c>
      <c r="T475" s="3">
        <v>12616.9684881399</v>
      </c>
    </row>
    <row r="476">
      <c r="A476" s="3">
        <v>474.0</v>
      </c>
      <c r="B476" s="4">
        <v>42813.0</v>
      </c>
      <c r="C476" s="3">
        <v>103466.703403933</v>
      </c>
      <c r="D476" s="3">
        <v>-75017.79287103</v>
      </c>
      <c r="E476" s="3">
        <v>97114.2948725413</v>
      </c>
      <c r="F476" s="3">
        <v>103466.703403933</v>
      </c>
      <c r="G476" s="3">
        <v>103466.703403933</v>
      </c>
      <c r="H476" s="3">
        <v>-94818.4843015192</v>
      </c>
      <c r="I476" s="3">
        <v>-94818.4843015192</v>
      </c>
      <c r="J476" s="3">
        <v>-94818.4843015192</v>
      </c>
      <c r="K476" s="3">
        <v>-804.257528578645</v>
      </c>
      <c r="L476" s="3">
        <v>-804.257528578645</v>
      </c>
      <c r="M476" s="3">
        <v>-804.257528578645</v>
      </c>
      <c r="N476" s="3">
        <v>-94014.2267729405</v>
      </c>
      <c r="O476" s="3">
        <v>-94014.2267729405</v>
      </c>
      <c r="P476" s="3">
        <v>-94014.2267729405</v>
      </c>
      <c r="Q476" s="3">
        <v>0.0</v>
      </c>
      <c r="R476" s="3">
        <v>0.0</v>
      </c>
      <c r="S476" s="3">
        <v>0.0</v>
      </c>
      <c r="T476" s="3">
        <v>8648.21910241413</v>
      </c>
    </row>
    <row r="477">
      <c r="A477" s="3">
        <v>475.0</v>
      </c>
      <c r="B477" s="4">
        <v>42814.0</v>
      </c>
      <c r="C477" s="3">
        <v>103985.233188719</v>
      </c>
      <c r="D477" s="3">
        <v>-70205.5322920616</v>
      </c>
      <c r="E477" s="3">
        <v>97730.4289602139</v>
      </c>
      <c r="F477" s="3">
        <v>103985.233188719</v>
      </c>
      <c r="G477" s="3">
        <v>103985.233188719</v>
      </c>
      <c r="H477" s="3">
        <v>-95609.5850674472</v>
      </c>
      <c r="I477" s="3">
        <v>-95609.5850674472</v>
      </c>
      <c r="J477" s="3">
        <v>-95609.5850674472</v>
      </c>
      <c r="K477" s="3">
        <v>817.027741809923</v>
      </c>
      <c r="L477" s="3">
        <v>817.027741809923</v>
      </c>
      <c r="M477" s="3">
        <v>817.027741809923</v>
      </c>
      <c r="N477" s="3">
        <v>-96426.6128092571</v>
      </c>
      <c r="O477" s="3">
        <v>-96426.6128092571</v>
      </c>
      <c r="P477" s="3">
        <v>-96426.6128092571</v>
      </c>
      <c r="Q477" s="3">
        <v>0.0</v>
      </c>
      <c r="R477" s="3">
        <v>0.0</v>
      </c>
      <c r="S477" s="3">
        <v>0.0</v>
      </c>
      <c r="T477" s="3">
        <v>8375.64812127189</v>
      </c>
    </row>
    <row r="478">
      <c r="A478" s="3">
        <v>476.0</v>
      </c>
      <c r="B478" s="4">
        <v>42815.0</v>
      </c>
      <c r="C478" s="3">
        <v>104503.762973504</v>
      </c>
      <c r="D478" s="3">
        <v>-89676.2491228387</v>
      </c>
      <c r="E478" s="3">
        <v>99764.0329464411</v>
      </c>
      <c r="F478" s="3">
        <v>104503.762973504</v>
      </c>
      <c r="G478" s="3">
        <v>104503.762973504</v>
      </c>
      <c r="H478" s="3">
        <v>-98322.9780196367</v>
      </c>
      <c r="I478" s="3">
        <v>-98322.9780196367</v>
      </c>
      <c r="J478" s="3">
        <v>-98322.9780196367</v>
      </c>
      <c r="K478" s="3">
        <v>33.8097848257743</v>
      </c>
      <c r="L478" s="3">
        <v>33.8097848257743</v>
      </c>
      <c r="M478" s="3">
        <v>33.8097848257743</v>
      </c>
      <c r="N478" s="3">
        <v>-98356.7878044625</v>
      </c>
      <c r="O478" s="3">
        <v>-98356.7878044625</v>
      </c>
      <c r="P478" s="3">
        <v>-98356.7878044625</v>
      </c>
      <c r="Q478" s="3">
        <v>0.0</v>
      </c>
      <c r="R478" s="3">
        <v>0.0</v>
      </c>
      <c r="S478" s="3">
        <v>0.0</v>
      </c>
      <c r="T478" s="3">
        <v>6180.78495386817</v>
      </c>
    </row>
    <row r="479">
      <c r="A479" s="3">
        <v>477.0</v>
      </c>
      <c r="B479" s="4">
        <v>42816.0</v>
      </c>
      <c r="C479" s="3">
        <v>105022.29275829</v>
      </c>
      <c r="D479" s="3">
        <v>-80971.0140315981</v>
      </c>
      <c r="E479" s="3">
        <v>94551.0606455589</v>
      </c>
      <c r="F479" s="3">
        <v>105022.29275829</v>
      </c>
      <c r="G479" s="3">
        <v>105022.29275829</v>
      </c>
      <c r="H479" s="3">
        <v>-99539.2090540918</v>
      </c>
      <c r="I479" s="3">
        <v>-99539.2090540918</v>
      </c>
      <c r="J479" s="3">
        <v>-99539.2090540918</v>
      </c>
      <c r="K479" s="3">
        <v>273.057967320295</v>
      </c>
      <c r="L479" s="3">
        <v>273.057967320295</v>
      </c>
      <c r="M479" s="3">
        <v>273.057967320295</v>
      </c>
      <c r="N479" s="3">
        <v>-99812.2670214121</v>
      </c>
      <c r="O479" s="3">
        <v>-99812.2670214121</v>
      </c>
      <c r="P479" s="3">
        <v>-99812.2670214121</v>
      </c>
      <c r="Q479" s="3">
        <v>0.0</v>
      </c>
      <c r="R479" s="3">
        <v>0.0</v>
      </c>
      <c r="S479" s="3">
        <v>0.0</v>
      </c>
      <c r="T479" s="3">
        <v>5483.08370419882</v>
      </c>
    </row>
    <row r="480">
      <c r="A480" s="3">
        <v>478.0</v>
      </c>
      <c r="B480" s="4">
        <v>42817.0</v>
      </c>
      <c r="C480" s="3">
        <v>105540.822543076</v>
      </c>
      <c r="D480" s="3">
        <v>-84192.467327732</v>
      </c>
      <c r="E480" s="3">
        <v>87852.4143168867</v>
      </c>
      <c r="F480" s="3">
        <v>105540.822543076</v>
      </c>
      <c r="G480" s="3">
        <v>105540.822543076</v>
      </c>
      <c r="H480" s="3">
        <v>-101747.864357247</v>
      </c>
      <c r="I480" s="3">
        <v>-101747.864357247</v>
      </c>
      <c r="J480" s="3">
        <v>-101747.864357247</v>
      </c>
      <c r="K480" s="3">
        <v>-938.979836894658</v>
      </c>
      <c r="L480" s="3">
        <v>-938.979836894658</v>
      </c>
      <c r="M480" s="3">
        <v>-938.979836894658</v>
      </c>
      <c r="N480" s="3">
        <v>-100808.884520352</v>
      </c>
      <c r="O480" s="3">
        <v>-100808.884520352</v>
      </c>
      <c r="P480" s="3">
        <v>-100808.884520352</v>
      </c>
      <c r="Q480" s="3">
        <v>0.0</v>
      </c>
      <c r="R480" s="3">
        <v>0.0</v>
      </c>
      <c r="S480" s="3">
        <v>0.0</v>
      </c>
      <c r="T480" s="3">
        <v>3792.95818582951</v>
      </c>
    </row>
    <row r="481">
      <c r="A481" s="3">
        <v>479.0</v>
      </c>
      <c r="B481" s="4">
        <v>42818.0</v>
      </c>
      <c r="C481" s="3">
        <v>106059.352327862</v>
      </c>
      <c r="D481" s="3">
        <v>-81650.41031719</v>
      </c>
      <c r="E481" s="3">
        <v>86799.6963660648</v>
      </c>
      <c r="F481" s="3">
        <v>106059.352327862</v>
      </c>
      <c r="G481" s="3">
        <v>106059.352327862</v>
      </c>
      <c r="H481" s="3">
        <v>-101540.491876565</v>
      </c>
      <c r="I481" s="3">
        <v>-101540.491876565</v>
      </c>
      <c r="J481" s="3">
        <v>-101540.491876565</v>
      </c>
      <c r="K481" s="3">
        <v>-170.514365090173</v>
      </c>
      <c r="L481" s="3">
        <v>-170.514365090173</v>
      </c>
      <c r="M481" s="3">
        <v>-170.514365090173</v>
      </c>
      <c r="N481" s="3">
        <v>-101369.977511475</v>
      </c>
      <c r="O481" s="3">
        <v>-101369.977511475</v>
      </c>
      <c r="P481" s="3">
        <v>-101369.977511475</v>
      </c>
      <c r="Q481" s="3">
        <v>0.0</v>
      </c>
      <c r="R481" s="3">
        <v>0.0</v>
      </c>
      <c r="S481" s="3">
        <v>0.0</v>
      </c>
      <c r="T481" s="3">
        <v>4518.86045129651</v>
      </c>
    </row>
    <row r="482">
      <c r="A482" s="3">
        <v>480.0</v>
      </c>
      <c r="B482" s="4">
        <v>42819.0</v>
      </c>
      <c r="C482" s="3">
        <v>106577.882112648</v>
      </c>
      <c r="D482" s="3">
        <v>-82233.0126698421</v>
      </c>
      <c r="E482" s="3">
        <v>92989.5746352031</v>
      </c>
      <c r="F482" s="3">
        <v>106577.882112648</v>
      </c>
      <c r="G482" s="3">
        <v>106577.882112648</v>
      </c>
      <c r="H482" s="3">
        <v>-100735.553285245</v>
      </c>
      <c r="I482" s="3">
        <v>-100735.553285245</v>
      </c>
      <c r="J482" s="3">
        <v>-100735.553285245</v>
      </c>
      <c r="K482" s="3">
        <v>789.856236602571</v>
      </c>
      <c r="L482" s="3">
        <v>789.856236602571</v>
      </c>
      <c r="M482" s="3">
        <v>789.856236602571</v>
      </c>
      <c r="N482" s="3">
        <v>-101525.409521847</v>
      </c>
      <c r="O482" s="3">
        <v>-101525.409521847</v>
      </c>
      <c r="P482" s="3">
        <v>-101525.409521847</v>
      </c>
      <c r="Q482" s="3">
        <v>0.0</v>
      </c>
      <c r="R482" s="3">
        <v>0.0</v>
      </c>
      <c r="S482" s="3">
        <v>0.0</v>
      </c>
      <c r="T482" s="3">
        <v>5842.32882740288</v>
      </c>
    </row>
    <row r="483">
      <c r="A483" s="3">
        <v>481.0</v>
      </c>
      <c r="B483" s="4">
        <v>42820.0</v>
      </c>
      <c r="C483" s="3">
        <v>107096.411897433</v>
      </c>
      <c r="D483" s="3">
        <v>-82195.3010994853</v>
      </c>
      <c r="E483" s="3">
        <v>89144.253129278</v>
      </c>
      <c r="F483" s="3">
        <v>107096.411897433</v>
      </c>
      <c r="G483" s="3">
        <v>107096.411897433</v>
      </c>
      <c r="H483" s="3">
        <v>-102114.719976645</v>
      </c>
      <c r="I483" s="3">
        <v>-102114.719976645</v>
      </c>
      <c r="J483" s="3">
        <v>-102114.719976645</v>
      </c>
      <c r="K483" s="3">
        <v>-804.257528579374</v>
      </c>
      <c r="L483" s="3">
        <v>-804.257528579374</v>
      </c>
      <c r="M483" s="3">
        <v>-804.257528579374</v>
      </c>
      <c r="N483" s="3">
        <v>-101310.462448065</v>
      </c>
      <c r="O483" s="3">
        <v>-101310.462448065</v>
      </c>
      <c r="P483" s="3">
        <v>-101310.462448065</v>
      </c>
      <c r="Q483" s="3">
        <v>0.0</v>
      </c>
      <c r="R483" s="3">
        <v>0.0</v>
      </c>
      <c r="S483" s="3">
        <v>0.0</v>
      </c>
      <c r="T483" s="3">
        <v>4981.69192078849</v>
      </c>
    </row>
    <row r="484">
      <c r="A484" s="3">
        <v>482.0</v>
      </c>
      <c r="B484" s="4">
        <v>42821.0</v>
      </c>
      <c r="C484" s="3">
        <v>107614.941682219</v>
      </c>
      <c r="D484" s="3">
        <v>-83496.9324289911</v>
      </c>
      <c r="E484" s="3">
        <v>83937.2220705606</v>
      </c>
      <c r="F484" s="3">
        <v>107614.941682219</v>
      </c>
      <c r="G484" s="3">
        <v>107614.941682219</v>
      </c>
      <c r="H484" s="3">
        <v>-99947.6026997056</v>
      </c>
      <c r="I484" s="3">
        <v>-99947.6026997056</v>
      </c>
      <c r="J484" s="3">
        <v>-99947.6026997056</v>
      </c>
      <c r="K484" s="3">
        <v>817.027741808926</v>
      </c>
      <c r="L484" s="3">
        <v>817.027741808926</v>
      </c>
      <c r="M484" s="3">
        <v>817.027741808926</v>
      </c>
      <c r="N484" s="3">
        <v>-100764.630441514</v>
      </c>
      <c r="O484" s="3">
        <v>-100764.630441514</v>
      </c>
      <c r="P484" s="3">
        <v>-100764.630441514</v>
      </c>
      <c r="Q484" s="3">
        <v>0.0</v>
      </c>
      <c r="R484" s="3">
        <v>0.0</v>
      </c>
      <c r="S484" s="3">
        <v>0.0</v>
      </c>
      <c r="T484" s="3">
        <v>7667.33898251401</v>
      </c>
    </row>
    <row r="485">
      <c r="A485" s="3">
        <v>483.0</v>
      </c>
      <c r="B485" s="4">
        <v>42822.0</v>
      </c>
      <c r="C485" s="3">
        <v>108133.471467005</v>
      </c>
      <c r="D485" s="3">
        <v>-80214.4734146718</v>
      </c>
      <c r="E485" s="3">
        <v>100815.71620851</v>
      </c>
      <c r="F485" s="3">
        <v>108133.471467005</v>
      </c>
      <c r="G485" s="3">
        <v>108133.471467005</v>
      </c>
      <c r="H485" s="3">
        <v>-99896.5407263858</v>
      </c>
      <c r="I485" s="3">
        <v>-99896.5407263858</v>
      </c>
      <c r="J485" s="3">
        <v>-99896.5407263858</v>
      </c>
      <c r="K485" s="3">
        <v>33.8097848262008</v>
      </c>
      <c r="L485" s="3">
        <v>33.8097848262008</v>
      </c>
      <c r="M485" s="3">
        <v>33.8097848262008</v>
      </c>
      <c r="N485" s="3">
        <v>-99930.350511212</v>
      </c>
      <c r="O485" s="3">
        <v>-99930.350511212</v>
      </c>
      <c r="P485" s="3">
        <v>-99930.350511212</v>
      </c>
      <c r="Q485" s="3">
        <v>0.0</v>
      </c>
      <c r="R485" s="3">
        <v>0.0</v>
      </c>
      <c r="S485" s="3">
        <v>0.0</v>
      </c>
      <c r="T485" s="3">
        <v>8236.93074061953</v>
      </c>
    </row>
    <row r="486">
      <c r="A486" s="3">
        <v>484.0</v>
      </c>
      <c r="B486" s="4">
        <v>42823.0</v>
      </c>
      <c r="C486" s="3">
        <v>108652.001251791</v>
      </c>
      <c r="D486" s="3">
        <v>-73491.9266824078</v>
      </c>
      <c r="E486" s="3">
        <v>93053.2565502736</v>
      </c>
      <c r="F486" s="3">
        <v>108652.001251791</v>
      </c>
      <c r="G486" s="3">
        <v>108652.001251791</v>
      </c>
      <c r="H486" s="3">
        <v>-98578.6477247708</v>
      </c>
      <c r="I486" s="3">
        <v>-98578.6477247708</v>
      </c>
      <c r="J486" s="3">
        <v>-98578.6477247708</v>
      </c>
      <c r="K486" s="3">
        <v>273.057967318533</v>
      </c>
      <c r="L486" s="3">
        <v>273.057967318533</v>
      </c>
      <c r="M486" s="3">
        <v>273.057967318533</v>
      </c>
      <c r="N486" s="3">
        <v>-98851.7056920893</v>
      </c>
      <c r="O486" s="3">
        <v>-98851.7056920893</v>
      </c>
      <c r="P486" s="3">
        <v>-98851.7056920893</v>
      </c>
      <c r="Q486" s="3">
        <v>0.0</v>
      </c>
      <c r="R486" s="3">
        <v>0.0</v>
      </c>
      <c r="S486" s="3">
        <v>0.0</v>
      </c>
      <c r="T486" s="3">
        <v>10073.3535270203</v>
      </c>
    </row>
    <row r="487">
      <c r="A487" s="3">
        <v>485.0</v>
      </c>
      <c r="B487" s="4">
        <v>42824.0</v>
      </c>
      <c r="C487" s="3">
        <v>109170.531036576</v>
      </c>
      <c r="D487" s="3">
        <v>-79938.1871241288</v>
      </c>
      <c r="E487" s="3">
        <v>93448.6848386382</v>
      </c>
      <c r="F487" s="3">
        <v>109170.531036576</v>
      </c>
      <c r="G487" s="3">
        <v>109170.531036576</v>
      </c>
      <c r="H487" s="3">
        <v>-98512.1164390586</v>
      </c>
      <c r="I487" s="3">
        <v>-98512.1164390586</v>
      </c>
      <c r="J487" s="3">
        <v>-98512.1164390586</v>
      </c>
      <c r="K487" s="3">
        <v>-938.979836893406</v>
      </c>
      <c r="L487" s="3">
        <v>-938.979836893406</v>
      </c>
      <c r="M487" s="3">
        <v>-938.979836893406</v>
      </c>
      <c r="N487" s="3">
        <v>-97573.1366021652</v>
      </c>
      <c r="O487" s="3">
        <v>-97573.1366021652</v>
      </c>
      <c r="P487" s="3">
        <v>-97573.1366021652</v>
      </c>
      <c r="Q487" s="3">
        <v>0.0</v>
      </c>
      <c r="R487" s="3">
        <v>0.0</v>
      </c>
      <c r="S487" s="3">
        <v>0.0</v>
      </c>
      <c r="T487" s="3">
        <v>10658.4145975183</v>
      </c>
    </row>
    <row r="488">
      <c r="A488" s="3">
        <v>486.0</v>
      </c>
      <c r="B488" s="4">
        <v>42825.0</v>
      </c>
      <c r="C488" s="3">
        <v>109689.060821362</v>
      </c>
      <c r="D488" s="3">
        <v>-76102.6165797957</v>
      </c>
      <c r="E488" s="3">
        <v>104791.314613497</v>
      </c>
      <c r="F488" s="3">
        <v>109689.060821362</v>
      </c>
      <c r="G488" s="3">
        <v>109689.060821362</v>
      </c>
      <c r="H488" s="3">
        <v>-96308.7105816367</v>
      </c>
      <c r="I488" s="3">
        <v>-96308.7105816367</v>
      </c>
      <c r="J488" s="3">
        <v>-96308.7105816367</v>
      </c>
      <c r="K488" s="3">
        <v>-170.514365085687</v>
      </c>
      <c r="L488" s="3">
        <v>-170.514365085687</v>
      </c>
      <c r="M488" s="3">
        <v>-170.514365085687</v>
      </c>
      <c r="N488" s="3">
        <v>-96138.196216551</v>
      </c>
      <c r="O488" s="3">
        <v>-96138.196216551</v>
      </c>
      <c r="P488" s="3">
        <v>-96138.196216551</v>
      </c>
      <c r="Q488" s="3">
        <v>0.0</v>
      </c>
      <c r="R488" s="3">
        <v>0.0</v>
      </c>
      <c r="S488" s="3">
        <v>0.0</v>
      </c>
      <c r="T488" s="3">
        <v>13380.3502397259</v>
      </c>
    </row>
    <row r="489">
      <c r="A489" s="3">
        <v>487.0</v>
      </c>
      <c r="B489" s="4">
        <v>42826.0</v>
      </c>
      <c r="C489" s="3">
        <v>110207.590606148</v>
      </c>
      <c r="D489" s="3">
        <v>-65235.7868033868</v>
      </c>
      <c r="E489" s="3">
        <v>102891.733199456</v>
      </c>
      <c r="F489" s="3">
        <v>110207.590606148</v>
      </c>
      <c r="G489" s="3">
        <v>110207.590606148</v>
      </c>
      <c r="H489" s="3">
        <v>-93798.5245247888</v>
      </c>
      <c r="I489" s="3">
        <v>-93798.5245247888</v>
      </c>
      <c r="J489" s="3">
        <v>-93798.5245247888</v>
      </c>
      <c r="K489" s="3">
        <v>789.856236607793</v>
      </c>
      <c r="L489" s="3">
        <v>789.856236607793</v>
      </c>
      <c r="M489" s="3">
        <v>789.856236607793</v>
      </c>
      <c r="N489" s="3">
        <v>-94588.3807613966</v>
      </c>
      <c r="O489" s="3">
        <v>-94588.3807613966</v>
      </c>
      <c r="P489" s="3">
        <v>-94588.3807613966</v>
      </c>
      <c r="Q489" s="3">
        <v>0.0</v>
      </c>
      <c r="R489" s="3">
        <v>0.0</v>
      </c>
      <c r="S489" s="3">
        <v>0.0</v>
      </c>
      <c r="T489" s="3">
        <v>16409.0660813596</v>
      </c>
    </row>
    <row r="490">
      <c r="A490" s="3">
        <v>488.0</v>
      </c>
      <c r="B490" s="4">
        <v>42827.0</v>
      </c>
      <c r="C490" s="3">
        <v>110726.120390934</v>
      </c>
      <c r="D490" s="3">
        <v>-70966.9617531149</v>
      </c>
      <c r="E490" s="3">
        <v>108746.706144183</v>
      </c>
      <c r="F490" s="3">
        <v>110726.120390934</v>
      </c>
      <c r="G490" s="3">
        <v>110726.120390934</v>
      </c>
      <c r="H490" s="3">
        <v>-93766.3243721098</v>
      </c>
      <c r="I490" s="3">
        <v>-93766.3243721098</v>
      </c>
      <c r="J490" s="3">
        <v>-93766.3243721098</v>
      </c>
      <c r="K490" s="3">
        <v>-804.257528577293</v>
      </c>
      <c r="L490" s="3">
        <v>-804.257528577293</v>
      </c>
      <c r="M490" s="3">
        <v>-804.257528577293</v>
      </c>
      <c r="N490" s="3">
        <v>-92962.0668435325</v>
      </c>
      <c r="O490" s="3">
        <v>-92962.0668435325</v>
      </c>
      <c r="P490" s="3">
        <v>-92962.0668435325</v>
      </c>
      <c r="Q490" s="3">
        <v>0.0</v>
      </c>
      <c r="R490" s="3">
        <v>0.0</v>
      </c>
      <c r="S490" s="3">
        <v>0.0</v>
      </c>
      <c r="T490" s="3">
        <v>16959.7960188244</v>
      </c>
    </row>
    <row r="491">
      <c r="A491" s="3">
        <v>489.0</v>
      </c>
      <c r="B491" s="4">
        <v>42828.0</v>
      </c>
      <c r="C491" s="3">
        <v>111244.65017572</v>
      </c>
      <c r="D491" s="3">
        <v>-68112.5533371645</v>
      </c>
      <c r="E491" s="3">
        <v>113934.300666185</v>
      </c>
      <c r="F491" s="3">
        <v>111244.65017572</v>
      </c>
      <c r="G491" s="3">
        <v>111244.65017572</v>
      </c>
      <c r="H491" s="3">
        <v>-90476.5536300323</v>
      </c>
      <c r="I491" s="3">
        <v>-90476.5536300323</v>
      </c>
      <c r="J491" s="3">
        <v>-90476.5536300323</v>
      </c>
      <c r="K491" s="3">
        <v>817.027741809464</v>
      </c>
      <c r="L491" s="3">
        <v>817.027741809464</v>
      </c>
      <c r="M491" s="3">
        <v>817.027741809464</v>
      </c>
      <c r="N491" s="3">
        <v>-91293.5813718418</v>
      </c>
      <c r="O491" s="3">
        <v>-91293.5813718418</v>
      </c>
      <c r="P491" s="3">
        <v>-91293.5813718418</v>
      </c>
      <c r="Q491" s="3">
        <v>0.0</v>
      </c>
      <c r="R491" s="3">
        <v>0.0</v>
      </c>
      <c r="S491" s="3">
        <v>0.0</v>
      </c>
      <c r="T491" s="3">
        <v>20768.0965456877</v>
      </c>
    </row>
    <row r="492">
      <c r="A492" s="3">
        <v>490.0</v>
      </c>
      <c r="B492" s="4">
        <v>42829.0</v>
      </c>
      <c r="C492" s="3">
        <v>111763.179960505</v>
      </c>
      <c r="D492" s="3">
        <v>-62501.106025747</v>
      </c>
      <c r="E492" s="3">
        <v>112649.018705251</v>
      </c>
      <c r="F492" s="3">
        <v>111763.179960505</v>
      </c>
      <c r="G492" s="3">
        <v>111763.179960505</v>
      </c>
      <c r="H492" s="3">
        <v>-89578.6168185649</v>
      </c>
      <c r="I492" s="3">
        <v>-89578.6168185649</v>
      </c>
      <c r="J492" s="3">
        <v>-89578.6168185649</v>
      </c>
      <c r="K492" s="3">
        <v>33.8097848266273</v>
      </c>
      <c r="L492" s="3">
        <v>33.8097848266273</v>
      </c>
      <c r="M492" s="3">
        <v>33.8097848266273</v>
      </c>
      <c r="N492" s="3">
        <v>-89612.4266033915</v>
      </c>
      <c r="O492" s="3">
        <v>-89612.4266033915</v>
      </c>
      <c r="P492" s="3">
        <v>-89612.4266033915</v>
      </c>
      <c r="Q492" s="3">
        <v>0.0</v>
      </c>
      <c r="R492" s="3">
        <v>0.0</v>
      </c>
      <c r="S492" s="3">
        <v>0.0</v>
      </c>
      <c r="T492" s="3">
        <v>22184.5631419409</v>
      </c>
    </row>
    <row r="493">
      <c r="A493" s="3">
        <v>491.0</v>
      </c>
      <c r="B493" s="4">
        <v>42830.0</v>
      </c>
      <c r="C493" s="3">
        <v>112281.709745291</v>
      </c>
      <c r="D493" s="3">
        <v>-58685.3562268716</v>
      </c>
      <c r="E493" s="3">
        <v>119032.615300026</v>
      </c>
      <c r="F493" s="3">
        <v>112281.709745291</v>
      </c>
      <c r="G493" s="3">
        <v>112281.709745291</v>
      </c>
      <c r="H493" s="3">
        <v>-87669.6199200646</v>
      </c>
      <c r="I493" s="3">
        <v>-87669.6199200646</v>
      </c>
      <c r="J493" s="3">
        <v>-87669.6199200646</v>
      </c>
      <c r="K493" s="3">
        <v>273.05796731677</v>
      </c>
      <c r="L493" s="3">
        <v>273.05796731677</v>
      </c>
      <c r="M493" s="3">
        <v>273.05796731677</v>
      </c>
      <c r="N493" s="3">
        <v>-87942.6778873813</v>
      </c>
      <c r="O493" s="3">
        <v>-87942.6778873813</v>
      </c>
      <c r="P493" s="3">
        <v>-87942.6778873813</v>
      </c>
      <c r="Q493" s="3">
        <v>0.0</v>
      </c>
      <c r="R493" s="3">
        <v>0.0</v>
      </c>
      <c r="S493" s="3">
        <v>0.0</v>
      </c>
      <c r="T493" s="3">
        <v>24612.0898252269</v>
      </c>
    </row>
    <row r="494">
      <c r="A494" s="3">
        <v>492.0</v>
      </c>
      <c r="B494" s="4">
        <v>42831.0</v>
      </c>
      <c r="C494" s="3">
        <v>112800.239530077</v>
      </c>
      <c r="D494" s="3">
        <v>-58663.2807619764</v>
      </c>
      <c r="E494" s="3">
        <v>113490.263249479</v>
      </c>
      <c r="F494" s="3">
        <v>112800.239530077</v>
      </c>
      <c r="G494" s="3">
        <v>112800.239530077</v>
      </c>
      <c r="H494" s="3">
        <v>-87241.5463592363</v>
      </c>
      <c r="I494" s="3">
        <v>-87241.5463592363</v>
      </c>
      <c r="J494" s="3">
        <v>-87241.5463592363</v>
      </c>
      <c r="K494" s="3">
        <v>-938.979836892156</v>
      </c>
      <c r="L494" s="3">
        <v>-938.979836892156</v>
      </c>
      <c r="M494" s="3">
        <v>-938.979836892156</v>
      </c>
      <c r="N494" s="3">
        <v>-86302.5665223441</v>
      </c>
      <c r="O494" s="3">
        <v>-86302.5665223441</v>
      </c>
      <c r="P494" s="3">
        <v>-86302.5665223441</v>
      </c>
      <c r="Q494" s="3">
        <v>0.0</v>
      </c>
      <c r="R494" s="3">
        <v>0.0</v>
      </c>
      <c r="S494" s="3">
        <v>0.0</v>
      </c>
      <c r="T494" s="3">
        <v>25558.6931708411</v>
      </c>
    </row>
    <row r="495">
      <c r="A495" s="3">
        <v>493.0</v>
      </c>
      <c r="B495" s="4">
        <v>42832.0</v>
      </c>
      <c r="C495" s="3">
        <v>113318.769314863</v>
      </c>
      <c r="D495" s="3">
        <v>-59576.855732622</v>
      </c>
      <c r="E495" s="3">
        <v>111808.343466633</v>
      </c>
      <c r="F495" s="3">
        <v>113318.769314863</v>
      </c>
      <c r="G495" s="3">
        <v>113318.769314863</v>
      </c>
      <c r="H495" s="3">
        <v>-84874.7690996949</v>
      </c>
      <c r="I495" s="3">
        <v>-84874.7690996949</v>
      </c>
      <c r="J495" s="3">
        <v>-84874.7690996949</v>
      </c>
      <c r="K495" s="3">
        <v>-170.514365083137</v>
      </c>
      <c r="L495" s="3">
        <v>-170.514365083137</v>
      </c>
      <c r="M495" s="3">
        <v>-170.514365083137</v>
      </c>
      <c r="N495" s="3">
        <v>-84704.2547346117</v>
      </c>
      <c r="O495" s="3">
        <v>-84704.2547346117</v>
      </c>
      <c r="P495" s="3">
        <v>-84704.2547346117</v>
      </c>
      <c r="Q495" s="3">
        <v>0.0</v>
      </c>
      <c r="R495" s="3">
        <v>0.0</v>
      </c>
      <c r="S495" s="3">
        <v>0.0</v>
      </c>
      <c r="T495" s="3">
        <v>28444.0002151682</v>
      </c>
    </row>
    <row r="496">
      <c r="A496" s="3">
        <v>494.0</v>
      </c>
      <c r="B496" s="4">
        <v>42833.0</v>
      </c>
      <c r="C496" s="3">
        <v>113837.299099648</v>
      </c>
      <c r="D496" s="3">
        <v>-54101.9544691454</v>
      </c>
      <c r="E496" s="3">
        <v>120299.670141962</v>
      </c>
      <c r="F496" s="3">
        <v>113837.299099648</v>
      </c>
      <c r="G496" s="3">
        <v>113837.299099648</v>
      </c>
      <c r="H496" s="3">
        <v>-82363.9480454187</v>
      </c>
      <c r="I496" s="3">
        <v>-82363.9480454187</v>
      </c>
      <c r="J496" s="3">
        <v>-82363.9480454187</v>
      </c>
      <c r="K496" s="3">
        <v>789.856236604532</v>
      </c>
      <c r="L496" s="3">
        <v>789.856236604532</v>
      </c>
      <c r="M496" s="3">
        <v>789.856236604532</v>
      </c>
      <c r="N496" s="3">
        <v>-83153.8042820232</v>
      </c>
      <c r="O496" s="3">
        <v>-83153.8042820232</v>
      </c>
      <c r="P496" s="3">
        <v>-83153.8042820232</v>
      </c>
      <c r="Q496" s="3">
        <v>0.0</v>
      </c>
      <c r="R496" s="3">
        <v>0.0</v>
      </c>
      <c r="S496" s="3">
        <v>0.0</v>
      </c>
      <c r="T496" s="3">
        <v>31473.3510542301</v>
      </c>
    </row>
    <row r="497">
      <c r="A497" s="3">
        <v>495.0</v>
      </c>
      <c r="B497" s="4">
        <v>42834.0</v>
      </c>
      <c r="C497" s="3">
        <v>114355.828884434</v>
      </c>
      <c r="D497" s="3">
        <v>-53465.5412499465</v>
      </c>
      <c r="E497" s="3">
        <v>115487.810583502</v>
      </c>
      <c r="F497" s="3">
        <v>114355.828884434</v>
      </c>
      <c r="G497" s="3">
        <v>114355.828884434</v>
      </c>
      <c r="H497" s="3">
        <v>-82455.5922672055</v>
      </c>
      <c r="I497" s="3">
        <v>-82455.5922672055</v>
      </c>
      <c r="J497" s="3">
        <v>-82455.5922672055</v>
      </c>
      <c r="K497" s="3">
        <v>-804.257528578022</v>
      </c>
      <c r="L497" s="3">
        <v>-804.257528578022</v>
      </c>
      <c r="M497" s="3">
        <v>-804.257528578022</v>
      </c>
      <c r="N497" s="3">
        <v>-81651.3347386275</v>
      </c>
      <c r="O497" s="3">
        <v>-81651.3347386275</v>
      </c>
      <c r="P497" s="3">
        <v>-81651.3347386275</v>
      </c>
      <c r="Q497" s="3">
        <v>0.0</v>
      </c>
      <c r="R497" s="3">
        <v>0.0</v>
      </c>
      <c r="S497" s="3">
        <v>0.0</v>
      </c>
      <c r="T497" s="3">
        <v>31900.2366172291</v>
      </c>
    </row>
    <row r="498">
      <c r="A498" s="3">
        <v>496.0</v>
      </c>
      <c r="B498" s="4">
        <v>42835.0</v>
      </c>
      <c r="C498" s="3">
        <v>114874.35866922</v>
      </c>
      <c r="D498" s="3">
        <v>-49954.735067963</v>
      </c>
      <c r="E498" s="3">
        <v>126584.419376534</v>
      </c>
      <c r="F498" s="3">
        <v>114874.35866922</v>
      </c>
      <c r="G498" s="3">
        <v>114874.35866922</v>
      </c>
      <c r="H498" s="3">
        <v>-79374.3345324847</v>
      </c>
      <c r="I498" s="3">
        <v>-79374.3345324847</v>
      </c>
      <c r="J498" s="3">
        <v>-79374.3345324847</v>
      </c>
      <c r="K498" s="3">
        <v>817.027741808467</v>
      </c>
      <c r="L498" s="3">
        <v>817.027741808467</v>
      </c>
      <c r="M498" s="3">
        <v>817.027741808467</v>
      </c>
      <c r="N498" s="3">
        <v>-80191.3622742932</v>
      </c>
      <c r="O498" s="3">
        <v>-80191.3622742932</v>
      </c>
      <c r="P498" s="3">
        <v>-80191.3622742932</v>
      </c>
      <c r="Q498" s="3">
        <v>0.0</v>
      </c>
      <c r="R498" s="3">
        <v>0.0</v>
      </c>
      <c r="S498" s="3">
        <v>0.0</v>
      </c>
      <c r="T498" s="3">
        <v>35500.0241367357</v>
      </c>
    </row>
    <row r="499">
      <c r="A499" s="3">
        <v>497.0</v>
      </c>
      <c r="B499" s="4">
        <v>42836.0</v>
      </c>
      <c r="C499" s="3">
        <v>115392.888454006</v>
      </c>
      <c r="D499" s="3">
        <v>-51067.3360125202</v>
      </c>
      <c r="E499" s="3">
        <v>120988.497029574</v>
      </c>
      <c r="F499" s="3">
        <v>115392.888454006</v>
      </c>
      <c r="G499" s="3">
        <v>115392.888454006</v>
      </c>
      <c r="H499" s="3">
        <v>-78729.4950626131</v>
      </c>
      <c r="I499" s="3">
        <v>-78729.4950626131</v>
      </c>
      <c r="J499" s="3">
        <v>-78729.4950626131</v>
      </c>
      <c r="K499" s="3">
        <v>33.8097848248357</v>
      </c>
      <c r="L499" s="3">
        <v>33.8097848248357</v>
      </c>
      <c r="M499" s="3">
        <v>33.8097848248357</v>
      </c>
      <c r="N499" s="3">
        <v>-78763.304847438</v>
      </c>
      <c r="O499" s="3">
        <v>-78763.304847438</v>
      </c>
      <c r="P499" s="3">
        <v>-78763.304847438</v>
      </c>
      <c r="Q499" s="3">
        <v>0.0</v>
      </c>
      <c r="R499" s="3">
        <v>0.0</v>
      </c>
      <c r="S499" s="3">
        <v>0.0</v>
      </c>
      <c r="T499" s="3">
        <v>36663.393391393</v>
      </c>
    </row>
    <row r="500">
      <c r="A500" s="3">
        <v>498.0</v>
      </c>
      <c r="B500" s="4">
        <v>42837.0</v>
      </c>
      <c r="C500" s="3">
        <v>115911.418238792</v>
      </c>
      <c r="D500" s="3">
        <v>-49407.4575795344</v>
      </c>
      <c r="E500" s="3">
        <v>126041.595834339</v>
      </c>
      <c r="F500" s="3">
        <v>115911.418238792</v>
      </c>
      <c r="G500" s="3">
        <v>115911.418238792</v>
      </c>
      <c r="H500" s="3">
        <v>-77079.0773441015</v>
      </c>
      <c r="I500" s="3">
        <v>-77079.0773441015</v>
      </c>
      <c r="J500" s="3">
        <v>-77079.0773441015</v>
      </c>
      <c r="K500" s="3">
        <v>273.05796731738</v>
      </c>
      <c r="L500" s="3">
        <v>273.05796731738</v>
      </c>
      <c r="M500" s="3">
        <v>273.05796731738</v>
      </c>
      <c r="N500" s="3">
        <v>-77352.1353114189</v>
      </c>
      <c r="O500" s="3">
        <v>-77352.1353114189</v>
      </c>
      <c r="P500" s="3">
        <v>-77352.1353114189</v>
      </c>
      <c r="Q500" s="3">
        <v>0.0</v>
      </c>
      <c r="R500" s="3">
        <v>0.0</v>
      </c>
      <c r="S500" s="3">
        <v>0.0</v>
      </c>
      <c r="T500" s="3">
        <v>38832.3408946904</v>
      </c>
    </row>
    <row r="501">
      <c r="A501" s="3">
        <v>499.0</v>
      </c>
      <c r="B501" s="4">
        <v>42838.0</v>
      </c>
      <c r="C501" s="3">
        <v>116429.948023577</v>
      </c>
      <c r="D501" s="3">
        <v>-50102.8630193207</v>
      </c>
      <c r="E501" s="3">
        <v>122970.899955563</v>
      </c>
      <c r="F501" s="3">
        <v>116429.948023577</v>
      </c>
      <c r="G501" s="3">
        <v>116429.948023577</v>
      </c>
      <c r="H501" s="3">
        <v>-76878.139944634</v>
      </c>
      <c r="I501" s="3">
        <v>-76878.139944634</v>
      </c>
      <c r="J501" s="3">
        <v>-76878.139944634</v>
      </c>
      <c r="K501" s="3">
        <v>-938.979836896183</v>
      </c>
      <c r="L501" s="3">
        <v>-938.979836896183</v>
      </c>
      <c r="M501" s="3">
        <v>-938.979836896183</v>
      </c>
      <c r="N501" s="3">
        <v>-75939.1601077379</v>
      </c>
      <c r="O501" s="3">
        <v>-75939.1601077379</v>
      </c>
      <c r="P501" s="3">
        <v>-75939.1601077379</v>
      </c>
      <c r="Q501" s="3">
        <v>0.0</v>
      </c>
      <c r="R501" s="3">
        <v>0.0</v>
      </c>
      <c r="S501" s="3">
        <v>0.0</v>
      </c>
      <c r="T501" s="3">
        <v>39551.8080789437</v>
      </c>
    </row>
    <row r="502">
      <c r="A502" s="3">
        <v>500.0</v>
      </c>
      <c r="B502" s="4">
        <v>42839.0</v>
      </c>
      <c r="C502" s="3">
        <v>116948.477808363</v>
      </c>
      <c r="D502" s="3">
        <v>-44404.9130889971</v>
      </c>
      <c r="E502" s="3">
        <v>132465.620093208</v>
      </c>
      <c r="F502" s="3">
        <v>116948.477808363</v>
      </c>
      <c r="G502" s="3">
        <v>116948.477808363</v>
      </c>
      <c r="H502" s="3">
        <v>-74673.4124456114</v>
      </c>
      <c r="I502" s="3">
        <v>-74673.4124456114</v>
      </c>
      <c r="J502" s="3">
        <v>-74673.4124456114</v>
      </c>
      <c r="K502" s="3">
        <v>-170.514365088447</v>
      </c>
      <c r="L502" s="3">
        <v>-170.514365088447</v>
      </c>
      <c r="M502" s="3">
        <v>-170.514365088447</v>
      </c>
      <c r="N502" s="3">
        <v>-74502.8980805229</v>
      </c>
      <c r="O502" s="3">
        <v>-74502.8980805229</v>
      </c>
      <c r="P502" s="3">
        <v>-74502.8980805229</v>
      </c>
      <c r="Q502" s="3">
        <v>0.0</v>
      </c>
      <c r="R502" s="3">
        <v>0.0</v>
      </c>
      <c r="S502" s="3">
        <v>0.0</v>
      </c>
      <c r="T502" s="3">
        <v>42275.0653627521</v>
      </c>
    </row>
    <row r="503">
      <c r="A503" s="3">
        <v>501.0</v>
      </c>
      <c r="B503" s="4">
        <v>42840.0</v>
      </c>
      <c r="C503" s="3">
        <v>117467.007593149</v>
      </c>
      <c r="D503" s="3">
        <v>-46277.2191342049</v>
      </c>
      <c r="E503" s="3">
        <v>131761.806965563</v>
      </c>
      <c r="F503" s="3">
        <v>117467.007593149</v>
      </c>
      <c r="G503" s="3">
        <v>117467.007593149</v>
      </c>
      <c r="H503" s="3">
        <v>-72230.1753344472</v>
      </c>
      <c r="I503" s="3">
        <v>-72230.1753344472</v>
      </c>
      <c r="J503" s="3">
        <v>-72230.1753344472</v>
      </c>
      <c r="K503" s="3">
        <v>789.856236605182</v>
      </c>
      <c r="L503" s="3">
        <v>789.856236605182</v>
      </c>
      <c r="M503" s="3">
        <v>789.856236605182</v>
      </c>
      <c r="N503" s="3">
        <v>-73020.0315710524</v>
      </c>
      <c r="O503" s="3">
        <v>-73020.0315710524</v>
      </c>
      <c r="P503" s="3">
        <v>-73020.0315710524</v>
      </c>
      <c r="Q503" s="3">
        <v>0.0</v>
      </c>
      <c r="R503" s="3">
        <v>0.0</v>
      </c>
      <c r="S503" s="3">
        <v>0.0</v>
      </c>
      <c r="T503" s="3">
        <v>45236.8322587021</v>
      </c>
    </row>
    <row r="504">
      <c r="A504" s="3">
        <v>502.0</v>
      </c>
      <c r="B504" s="4">
        <v>42841.0</v>
      </c>
      <c r="C504" s="3">
        <v>117985.537377935</v>
      </c>
      <c r="D504" s="3">
        <v>-38608.0679176163</v>
      </c>
      <c r="E504" s="3">
        <v>134486.974531243</v>
      </c>
      <c r="F504" s="3">
        <v>117985.537377935</v>
      </c>
      <c r="G504" s="3">
        <v>117985.537377935</v>
      </c>
      <c r="H504" s="3">
        <v>-72270.6579222005</v>
      </c>
      <c r="I504" s="3">
        <v>-72270.6579222005</v>
      </c>
      <c r="J504" s="3">
        <v>-72270.6579222005</v>
      </c>
      <c r="K504" s="3">
        <v>-804.257528578752</v>
      </c>
      <c r="L504" s="3">
        <v>-804.257528578752</v>
      </c>
      <c r="M504" s="3">
        <v>-804.257528578752</v>
      </c>
      <c r="N504" s="3">
        <v>-71466.4003936217</v>
      </c>
      <c r="O504" s="3">
        <v>-71466.4003936217</v>
      </c>
      <c r="P504" s="3">
        <v>-71466.4003936217</v>
      </c>
      <c r="Q504" s="3">
        <v>0.0</v>
      </c>
      <c r="R504" s="3">
        <v>0.0</v>
      </c>
      <c r="S504" s="3">
        <v>0.0</v>
      </c>
      <c r="T504" s="3">
        <v>45714.8794557346</v>
      </c>
    </row>
    <row r="505">
      <c r="A505" s="3">
        <v>503.0</v>
      </c>
      <c r="B505" s="4">
        <v>42842.0</v>
      </c>
      <c r="C505" s="3">
        <v>118504.06716272</v>
      </c>
      <c r="D505" s="3">
        <v>-42937.8401562917</v>
      </c>
      <c r="E505" s="3">
        <v>136552.100951532</v>
      </c>
      <c r="F505" s="3">
        <v>118504.06716272</v>
      </c>
      <c r="G505" s="3">
        <v>118504.06716272</v>
      </c>
      <c r="H505" s="3">
        <v>-69000.9808410595</v>
      </c>
      <c r="I505" s="3">
        <v>-69000.9808410595</v>
      </c>
      <c r="J505" s="3">
        <v>-69000.9808410595</v>
      </c>
      <c r="K505" s="3">
        <v>817.027741807431</v>
      </c>
      <c r="L505" s="3">
        <v>817.027741807431</v>
      </c>
      <c r="M505" s="3">
        <v>817.027741807431</v>
      </c>
      <c r="N505" s="3">
        <v>-69818.008582867</v>
      </c>
      <c r="O505" s="3">
        <v>-69818.008582867</v>
      </c>
      <c r="P505" s="3">
        <v>-69818.008582867</v>
      </c>
      <c r="Q505" s="3">
        <v>0.0</v>
      </c>
      <c r="R505" s="3">
        <v>0.0</v>
      </c>
      <c r="S505" s="3">
        <v>0.0</v>
      </c>
      <c r="T505" s="3">
        <v>49503.0863216613</v>
      </c>
    </row>
    <row r="506">
      <c r="A506" s="3">
        <v>504.0</v>
      </c>
      <c r="B506" s="4">
        <v>42843.0</v>
      </c>
      <c r="C506" s="3">
        <v>119022.596947506</v>
      </c>
      <c r="D506" s="3">
        <v>-33412.4696060658</v>
      </c>
      <c r="E506" s="3">
        <v>139347.554813778</v>
      </c>
      <c r="F506" s="3">
        <v>119022.596947506</v>
      </c>
      <c r="G506" s="3">
        <v>119022.596947506</v>
      </c>
      <c r="H506" s="3">
        <v>-68018.2041609906</v>
      </c>
      <c r="I506" s="3">
        <v>-68018.2041609906</v>
      </c>
      <c r="J506" s="3">
        <v>-68018.2041609906</v>
      </c>
      <c r="K506" s="3">
        <v>33.8097848276965</v>
      </c>
      <c r="L506" s="3">
        <v>33.8097848276965</v>
      </c>
      <c r="M506" s="3">
        <v>33.8097848276965</v>
      </c>
      <c r="N506" s="3">
        <v>-68052.0139458183</v>
      </c>
      <c r="O506" s="3">
        <v>-68052.0139458183</v>
      </c>
      <c r="P506" s="3">
        <v>-68052.0139458183</v>
      </c>
      <c r="Q506" s="3">
        <v>0.0</v>
      </c>
      <c r="R506" s="3">
        <v>0.0</v>
      </c>
      <c r="S506" s="3">
        <v>0.0</v>
      </c>
      <c r="T506" s="3">
        <v>51004.392786516</v>
      </c>
    </row>
    <row r="507">
      <c r="A507" s="3">
        <v>505.0</v>
      </c>
      <c r="B507" s="4">
        <v>42844.0</v>
      </c>
      <c r="C507" s="3">
        <v>119541.126732292</v>
      </c>
      <c r="D507" s="3">
        <v>-32591.3051740532</v>
      </c>
      <c r="E507" s="3">
        <v>145928.899000331</v>
      </c>
      <c r="F507" s="3">
        <v>119541.126732292</v>
      </c>
      <c r="G507" s="3">
        <v>119541.126732292</v>
      </c>
      <c r="H507" s="3">
        <v>-65874.6134627862</v>
      </c>
      <c r="I507" s="3">
        <v>-65874.6134627862</v>
      </c>
      <c r="J507" s="3">
        <v>-65874.6134627862</v>
      </c>
      <c r="K507" s="3">
        <v>273.057967319576</v>
      </c>
      <c r="L507" s="3">
        <v>273.057967319576</v>
      </c>
      <c r="M507" s="3">
        <v>273.057967319576</v>
      </c>
      <c r="N507" s="3">
        <v>-66147.6714301058</v>
      </c>
      <c r="O507" s="3">
        <v>-66147.6714301058</v>
      </c>
      <c r="P507" s="3">
        <v>-66147.6714301058</v>
      </c>
      <c r="Q507" s="3">
        <v>0.0</v>
      </c>
      <c r="R507" s="3">
        <v>0.0</v>
      </c>
      <c r="S507" s="3">
        <v>0.0</v>
      </c>
      <c r="T507" s="3">
        <v>53666.5132695062</v>
      </c>
    </row>
    <row r="508">
      <c r="A508" s="3">
        <v>506.0</v>
      </c>
      <c r="B508" s="4">
        <v>42845.0</v>
      </c>
      <c r="C508" s="3">
        <v>120059.656517078</v>
      </c>
      <c r="D508" s="3">
        <v>-39369.3960374746</v>
      </c>
      <c r="E508" s="3">
        <v>140243.769807529</v>
      </c>
      <c r="F508" s="3">
        <v>120059.656517078</v>
      </c>
      <c r="G508" s="3">
        <v>120059.656517078</v>
      </c>
      <c r="H508" s="3">
        <v>-65026.1829303316</v>
      </c>
      <c r="I508" s="3">
        <v>-65026.1829303316</v>
      </c>
      <c r="J508" s="3">
        <v>-65026.1829303316</v>
      </c>
      <c r="K508" s="3">
        <v>-938.979836890382</v>
      </c>
      <c r="L508" s="3">
        <v>-938.979836890382</v>
      </c>
      <c r="M508" s="3">
        <v>-938.979836890382</v>
      </c>
      <c r="N508" s="3">
        <v>-64087.2030934412</v>
      </c>
      <c r="O508" s="3">
        <v>-64087.2030934412</v>
      </c>
      <c r="P508" s="3">
        <v>-64087.2030934412</v>
      </c>
      <c r="Q508" s="3">
        <v>0.0</v>
      </c>
      <c r="R508" s="3">
        <v>0.0</v>
      </c>
      <c r="S508" s="3">
        <v>0.0</v>
      </c>
      <c r="T508" s="3">
        <v>55033.4735867466</v>
      </c>
    </row>
    <row r="509">
      <c r="A509" s="3">
        <v>507.0</v>
      </c>
      <c r="B509" s="4">
        <v>42846.0</v>
      </c>
      <c r="C509" s="3">
        <v>120578.186301864</v>
      </c>
      <c r="D509" s="3">
        <v>-23441.6935336549</v>
      </c>
      <c r="E509" s="3">
        <v>147650.666593203</v>
      </c>
      <c r="F509" s="3">
        <v>120578.186301864</v>
      </c>
      <c r="G509" s="3">
        <v>120578.186301864</v>
      </c>
      <c r="H509" s="3">
        <v>-62027.0843303261</v>
      </c>
      <c r="I509" s="3">
        <v>-62027.0843303261</v>
      </c>
      <c r="J509" s="3">
        <v>-62027.0843303261</v>
      </c>
      <c r="K509" s="3">
        <v>-170.514365083961</v>
      </c>
      <c r="L509" s="3">
        <v>-170.514365083961</v>
      </c>
      <c r="M509" s="3">
        <v>-170.514365083961</v>
      </c>
      <c r="N509" s="3">
        <v>-61856.5699652421</v>
      </c>
      <c r="O509" s="3">
        <v>-61856.5699652421</v>
      </c>
      <c r="P509" s="3">
        <v>-61856.5699652421</v>
      </c>
      <c r="Q509" s="3">
        <v>0.0</v>
      </c>
      <c r="R509" s="3">
        <v>0.0</v>
      </c>
      <c r="S509" s="3">
        <v>0.0</v>
      </c>
      <c r="T509" s="3">
        <v>58551.1019715379</v>
      </c>
    </row>
    <row r="510">
      <c r="A510" s="3">
        <v>508.0</v>
      </c>
      <c r="B510" s="4">
        <v>42847.0</v>
      </c>
      <c r="C510" s="3">
        <v>121096.716086649</v>
      </c>
      <c r="D510" s="3">
        <v>-30893.3567718087</v>
      </c>
      <c r="E510" s="3">
        <v>142630.75074619</v>
      </c>
      <c r="F510" s="3">
        <v>121096.716086649</v>
      </c>
      <c r="G510" s="3">
        <v>121096.716086649</v>
      </c>
      <c r="H510" s="3">
        <v>-58656.2680128713</v>
      </c>
      <c r="I510" s="3">
        <v>-58656.2680128713</v>
      </c>
      <c r="J510" s="3">
        <v>-58656.2680128713</v>
      </c>
      <c r="K510" s="3">
        <v>789.856236605832</v>
      </c>
      <c r="L510" s="3">
        <v>789.856236605832</v>
      </c>
      <c r="M510" s="3">
        <v>789.856236605832</v>
      </c>
      <c r="N510" s="3">
        <v>-59446.1242494771</v>
      </c>
      <c r="O510" s="3">
        <v>-59446.1242494771</v>
      </c>
      <c r="P510" s="3">
        <v>-59446.1242494771</v>
      </c>
      <c r="Q510" s="3">
        <v>0.0</v>
      </c>
      <c r="R510" s="3">
        <v>0.0</v>
      </c>
      <c r="S510" s="3">
        <v>0.0</v>
      </c>
      <c r="T510" s="3">
        <v>62440.4480737785</v>
      </c>
    </row>
    <row r="511">
      <c r="A511" s="3">
        <v>509.0</v>
      </c>
      <c r="B511" s="4">
        <v>42848.0</v>
      </c>
      <c r="C511" s="3">
        <v>121615.245871435</v>
      </c>
      <c r="D511" s="3">
        <v>-26917.4744765775</v>
      </c>
      <c r="E511" s="3">
        <v>146565.322852056</v>
      </c>
      <c r="F511" s="3">
        <v>121615.245871435</v>
      </c>
      <c r="G511" s="3">
        <v>121615.245871435</v>
      </c>
      <c r="H511" s="3">
        <v>-57655.3815559133</v>
      </c>
      <c r="I511" s="3">
        <v>-57655.3815559133</v>
      </c>
      <c r="J511" s="3">
        <v>-57655.3815559133</v>
      </c>
      <c r="K511" s="3">
        <v>-804.257528578819</v>
      </c>
      <c r="L511" s="3">
        <v>-804.257528578819</v>
      </c>
      <c r="M511" s="3">
        <v>-804.257528578819</v>
      </c>
      <c r="N511" s="3">
        <v>-56851.1240273345</v>
      </c>
      <c r="O511" s="3">
        <v>-56851.1240273345</v>
      </c>
      <c r="P511" s="3">
        <v>-56851.1240273345</v>
      </c>
      <c r="Q511" s="3">
        <v>0.0</v>
      </c>
      <c r="R511" s="3">
        <v>0.0</v>
      </c>
      <c r="S511" s="3">
        <v>0.0</v>
      </c>
      <c r="T511" s="3">
        <v>63959.8643155222</v>
      </c>
    </row>
    <row r="512">
      <c r="A512" s="3">
        <v>510.0</v>
      </c>
      <c r="B512" s="4">
        <v>42849.0</v>
      </c>
      <c r="C512" s="3">
        <v>122133.775656221</v>
      </c>
      <c r="D512" s="3">
        <v>-16663.3219891572</v>
      </c>
      <c r="E512" s="3">
        <v>157054.101671737</v>
      </c>
      <c r="F512" s="3">
        <v>122133.775656221</v>
      </c>
      <c r="G512" s="3">
        <v>122133.775656221</v>
      </c>
      <c r="H512" s="3">
        <v>-53255.0690283318</v>
      </c>
      <c r="I512" s="3">
        <v>-53255.0690283318</v>
      </c>
      <c r="J512" s="3">
        <v>-53255.0690283318</v>
      </c>
      <c r="K512" s="3">
        <v>817.027741808008</v>
      </c>
      <c r="L512" s="3">
        <v>817.027741808008</v>
      </c>
      <c r="M512" s="3">
        <v>817.027741808008</v>
      </c>
      <c r="N512" s="3">
        <v>-54072.0967701398</v>
      </c>
      <c r="O512" s="3">
        <v>-54072.0967701398</v>
      </c>
      <c r="P512" s="3">
        <v>-54072.0967701398</v>
      </c>
      <c r="Q512" s="3">
        <v>0.0</v>
      </c>
      <c r="R512" s="3">
        <v>0.0</v>
      </c>
      <c r="S512" s="3">
        <v>0.0</v>
      </c>
      <c r="T512" s="3">
        <v>68878.7066278895</v>
      </c>
    </row>
    <row r="513">
      <c r="A513" s="3">
        <v>511.0</v>
      </c>
      <c r="B513" s="4">
        <v>42850.0</v>
      </c>
      <c r="C513" s="3">
        <v>122652.305441007</v>
      </c>
      <c r="D513" s="3">
        <v>-17038.6253774699</v>
      </c>
      <c r="E513" s="3">
        <v>161909.614240743</v>
      </c>
      <c r="F513" s="3">
        <v>122652.305441007</v>
      </c>
      <c r="G513" s="3">
        <v>122652.305441007</v>
      </c>
      <c r="H513" s="3">
        <v>-51081.2326567676</v>
      </c>
      <c r="I513" s="3">
        <v>-51081.2326567676</v>
      </c>
      <c r="J513" s="3">
        <v>-51081.2326567676</v>
      </c>
      <c r="K513" s="3">
        <v>33.8097848259049</v>
      </c>
      <c r="L513" s="3">
        <v>33.8097848259049</v>
      </c>
      <c r="M513" s="3">
        <v>33.8097848259049</v>
      </c>
      <c r="N513" s="3">
        <v>-51115.0424415935</v>
      </c>
      <c r="O513" s="3">
        <v>-51115.0424415935</v>
      </c>
      <c r="P513" s="3">
        <v>-51115.0424415935</v>
      </c>
      <c r="Q513" s="3">
        <v>0.0</v>
      </c>
      <c r="R513" s="3">
        <v>0.0</v>
      </c>
      <c r="S513" s="3">
        <v>0.0</v>
      </c>
      <c r="T513" s="3">
        <v>71571.0727842395</v>
      </c>
    </row>
    <row r="514">
      <c r="A514" s="3">
        <v>512.0</v>
      </c>
      <c r="B514" s="4">
        <v>42851.0</v>
      </c>
      <c r="C514" s="3">
        <v>123170.835225792</v>
      </c>
      <c r="D514" s="3">
        <v>-19246.533398622</v>
      </c>
      <c r="E514" s="3">
        <v>161816.481384913</v>
      </c>
      <c r="F514" s="3">
        <v>123170.835225792</v>
      </c>
      <c r="G514" s="3">
        <v>123170.835225792</v>
      </c>
      <c r="H514" s="3">
        <v>-47718.413659126</v>
      </c>
      <c r="I514" s="3">
        <v>-47718.413659126</v>
      </c>
      <c r="J514" s="3">
        <v>-47718.413659126</v>
      </c>
      <c r="K514" s="3">
        <v>273.057967317813</v>
      </c>
      <c r="L514" s="3">
        <v>273.057967317813</v>
      </c>
      <c r="M514" s="3">
        <v>273.057967317813</v>
      </c>
      <c r="N514" s="3">
        <v>-47991.4716264438</v>
      </c>
      <c r="O514" s="3">
        <v>-47991.4716264438</v>
      </c>
      <c r="P514" s="3">
        <v>-47991.4716264438</v>
      </c>
      <c r="Q514" s="3">
        <v>0.0</v>
      </c>
      <c r="R514" s="3">
        <v>0.0</v>
      </c>
      <c r="S514" s="3">
        <v>0.0</v>
      </c>
      <c r="T514" s="3">
        <v>75452.4215666669</v>
      </c>
    </row>
    <row r="515">
      <c r="A515" s="3">
        <v>513.0</v>
      </c>
      <c r="B515" s="4">
        <v>42852.0</v>
      </c>
      <c r="C515" s="3">
        <v>123689.365010578</v>
      </c>
      <c r="D515" s="3">
        <v>-18017.3738069085</v>
      </c>
      <c r="E515" s="3">
        <v>165023.183598256</v>
      </c>
      <c r="F515" s="3">
        <v>123689.365010578</v>
      </c>
      <c r="G515" s="3">
        <v>123689.365010578</v>
      </c>
      <c r="H515" s="3">
        <v>-45657.2586729201</v>
      </c>
      <c r="I515" s="3">
        <v>-45657.2586729201</v>
      </c>
      <c r="J515" s="3">
        <v>-45657.2586729201</v>
      </c>
      <c r="K515" s="3">
        <v>-938.979836894046</v>
      </c>
      <c r="L515" s="3">
        <v>-938.979836894046</v>
      </c>
      <c r="M515" s="3">
        <v>-938.979836894046</v>
      </c>
      <c r="N515" s="3">
        <v>-44718.2788360261</v>
      </c>
      <c r="O515" s="3">
        <v>-44718.2788360261</v>
      </c>
      <c r="P515" s="3">
        <v>-44718.2788360261</v>
      </c>
      <c r="Q515" s="3">
        <v>0.0</v>
      </c>
      <c r="R515" s="3">
        <v>0.0</v>
      </c>
      <c r="S515" s="3">
        <v>0.0</v>
      </c>
      <c r="T515" s="3">
        <v>78032.1063376586</v>
      </c>
    </row>
    <row r="516">
      <c r="A516" s="3">
        <v>514.0</v>
      </c>
      <c r="B516" s="4">
        <v>42853.0</v>
      </c>
      <c r="C516" s="3">
        <v>124207.894795364</v>
      </c>
      <c r="D516" s="3">
        <v>-3039.22152866865</v>
      </c>
      <c r="E516" s="3">
        <v>171976.348057776</v>
      </c>
      <c r="F516" s="3">
        <v>124207.894795364</v>
      </c>
      <c r="G516" s="3">
        <v>124207.894795364</v>
      </c>
      <c r="H516" s="3">
        <v>-41487.9701438333</v>
      </c>
      <c r="I516" s="3">
        <v>-41487.9701438333</v>
      </c>
      <c r="J516" s="3">
        <v>-41487.9701438333</v>
      </c>
      <c r="K516" s="3">
        <v>-170.514365086308</v>
      </c>
      <c r="L516" s="3">
        <v>-170.514365086308</v>
      </c>
      <c r="M516" s="3">
        <v>-170.514365086308</v>
      </c>
      <c r="N516" s="3">
        <v>-41317.455778747</v>
      </c>
      <c r="O516" s="3">
        <v>-41317.455778747</v>
      </c>
      <c r="P516" s="3">
        <v>-41317.455778747</v>
      </c>
      <c r="Q516" s="3">
        <v>0.0</v>
      </c>
      <c r="R516" s="3">
        <v>0.0</v>
      </c>
      <c r="S516" s="3">
        <v>0.0</v>
      </c>
      <c r="T516" s="3">
        <v>82719.9246515311</v>
      </c>
    </row>
    <row r="517">
      <c r="A517" s="3">
        <v>515.0</v>
      </c>
      <c r="B517" s="4">
        <v>42854.0</v>
      </c>
      <c r="C517" s="3">
        <v>124726.42458015</v>
      </c>
      <c r="D517" s="3">
        <v>-2802.97639280159</v>
      </c>
      <c r="E517" s="3">
        <v>174386.933190431</v>
      </c>
      <c r="F517" s="3">
        <v>124726.42458015</v>
      </c>
      <c r="G517" s="3">
        <v>124726.42458015</v>
      </c>
      <c r="H517" s="3">
        <v>-37025.79758064</v>
      </c>
      <c r="I517" s="3">
        <v>-37025.79758064</v>
      </c>
      <c r="J517" s="3">
        <v>-37025.79758064</v>
      </c>
      <c r="K517" s="3">
        <v>789.856236607144</v>
      </c>
      <c r="L517" s="3">
        <v>789.856236607144</v>
      </c>
      <c r="M517" s="3">
        <v>789.856236607144</v>
      </c>
      <c r="N517" s="3">
        <v>-37815.6538172472</v>
      </c>
      <c r="O517" s="3">
        <v>-37815.6538172472</v>
      </c>
      <c r="P517" s="3">
        <v>-37815.6538172472</v>
      </c>
      <c r="Q517" s="3">
        <v>0.0</v>
      </c>
      <c r="R517" s="3">
        <v>0.0</v>
      </c>
      <c r="S517" s="3">
        <v>0.0</v>
      </c>
      <c r="T517" s="3">
        <v>87700.6269995102</v>
      </c>
    </row>
    <row r="518">
      <c r="A518" s="3">
        <v>516.0</v>
      </c>
      <c r="B518" s="4">
        <v>42855.0</v>
      </c>
      <c r="C518" s="3">
        <v>125244.954364936</v>
      </c>
      <c r="D518" s="3">
        <v>1275.74835008478</v>
      </c>
      <c r="E518" s="3">
        <v>179978.651520565</v>
      </c>
      <c r="F518" s="3">
        <v>125244.954364936</v>
      </c>
      <c r="G518" s="3">
        <v>125244.954364936</v>
      </c>
      <c r="H518" s="3">
        <v>-35047.8664722683</v>
      </c>
      <c r="I518" s="3">
        <v>-35047.8664722683</v>
      </c>
      <c r="J518" s="3">
        <v>-35047.8664722683</v>
      </c>
      <c r="K518" s="3">
        <v>-804.2575285774</v>
      </c>
      <c r="L518" s="3">
        <v>-804.2575285774</v>
      </c>
      <c r="M518" s="3">
        <v>-804.2575285774</v>
      </c>
      <c r="N518" s="3">
        <v>-34243.6089436909</v>
      </c>
      <c r="O518" s="3">
        <v>-34243.6089436909</v>
      </c>
      <c r="P518" s="3">
        <v>-34243.6089436909</v>
      </c>
      <c r="Q518" s="3">
        <v>0.0</v>
      </c>
      <c r="R518" s="3">
        <v>0.0</v>
      </c>
      <c r="S518" s="3">
        <v>0.0</v>
      </c>
      <c r="T518" s="3">
        <v>90197.0878926677</v>
      </c>
    </row>
    <row r="519">
      <c r="A519" s="3">
        <v>517.0</v>
      </c>
      <c r="B519" s="4">
        <v>42856.0</v>
      </c>
      <c r="C519" s="3">
        <v>125763.484149721</v>
      </c>
      <c r="D519" s="3">
        <v>10082.3345279016</v>
      </c>
      <c r="E519" s="3">
        <v>191121.818883303</v>
      </c>
      <c r="F519" s="3">
        <v>125763.484149721</v>
      </c>
      <c r="G519" s="3">
        <v>125763.484149721</v>
      </c>
      <c r="H519" s="3">
        <v>-29818.4185402986</v>
      </c>
      <c r="I519" s="3">
        <v>-29818.4185402986</v>
      </c>
      <c r="J519" s="3">
        <v>-29818.4185402986</v>
      </c>
      <c r="K519" s="3">
        <v>817.027741808585</v>
      </c>
      <c r="L519" s="3">
        <v>817.027741808585</v>
      </c>
      <c r="M519" s="3">
        <v>817.027741808585</v>
      </c>
      <c r="N519" s="3">
        <v>-30635.4462821072</v>
      </c>
      <c r="O519" s="3">
        <v>-30635.4462821072</v>
      </c>
      <c r="P519" s="3">
        <v>-30635.4462821072</v>
      </c>
      <c r="Q519" s="3">
        <v>0.0</v>
      </c>
      <c r="R519" s="3">
        <v>0.0</v>
      </c>
      <c r="S519" s="3">
        <v>0.0</v>
      </c>
      <c r="T519" s="3">
        <v>95945.0656094231</v>
      </c>
    </row>
    <row r="520">
      <c r="A520" s="3">
        <v>518.0</v>
      </c>
      <c r="B520" s="4">
        <v>42857.0</v>
      </c>
      <c r="C520" s="3">
        <v>126282.01398085</v>
      </c>
      <c r="D520" s="3">
        <v>9222.44496299082</v>
      </c>
      <c r="E520" s="3">
        <v>186669.729392619</v>
      </c>
      <c r="F520" s="3">
        <v>126282.01398085</v>
      </c>
      <c r="G520" s="3">
        <v>126282.01398085</v>
      </c>
      <c r="H520" s="3">
        <v>-26994.0744915385</v>
      </c>
      <c r="I520" s="3">
        <v>-26994.0744915385</v>
      </c>
      <c r="J520" s="3">
        <v>-26994.0744915385</v>
      </c>
      <c r="K520" s="3">
        <v>33.8097848241132</v>
      </c>
      <c r="L520" s="3">
        <v>33.8097848241132</v>
      </c>
      <c r="M520" s="3">
        <v>33.8097848241132</v>
      </c>
      <c r="N520" s="3">
        <v>-27027.8842763627</v>
      </c>
      <c r="O520" s="3">
        <v>-27027.8842763627</v>
      </c>
      <c r="P520" s="3">
        <v>-27027.8842763627</v>
      </c>
      <c r="Q520" s="3">
        <v>0.0</v>
      </c>
      <c r="R520" s="3">
        <v>0.0</v>
      </c>
      <c r="S520" s="3">
        <v>0.0</v>
      </c>
      <c r="T520" s="3">
        <v>99287.9394893119</v>
      </c>
    </row>
    <row r="521">
      <c r="A521" s="3">
        <v>519.0</v>
      </c>
      <c r="B521" s="4">
        <v>42858.0</v>
      </c>
      <c r="C521" s="3">
        <v>126800.543811979</v>
      </c>
      <c r="D521" s="3">
        <v>17510.5192436941</v>
      </c>
      <c r="E521" s="3">
        <v>189708.726513079</v>
      </c>
      <c r="F521" s="3">
        <v>126800.543811979</v>
      </c>
      <c r="G521" s="3">
        <v>126800.543811979</v>
      </c>
      <c r="H521" s="3">
        <v>-23186.3032985233</v>
      </c>
      <c r="I521" s="3">
        <v>-23186.3032985233</v>
      </c>
      <c r="J521" s="3">
        <v>-23186.3032985233</v>
      </c>
      <c r="K521" s="3">
        <v>273.057967316051</v>
      </c>
      <c r="L521" s="3">
        <v>273.057967316051</v>
      </c>
      <c r="M521" s="3">
        <v>273.057967316051</v>
      </c>
      <c r="N521" s="3">
        <v>-23459.3612658393</v>
      </c>
      <c r="O521" s="3">
        <v>-23459.3612658393</v>
      </c>
      <c r="P521" s="3">
        <v>-23459.3612658393</v>
      </c>
      <c r="Q521" s="3">
        <v>0.0</v>
      </c>
      <c r="R521" s="3">
        <v>0.0</v>
      </c>
      <c r="S521" s="3">
        <v>0.0</v>
      </c>
      <c r="T521" s="3">
        <v>103614.240513455</v>
      </c>
    </row>
    <row r="522">
      <c r="A522" s="3">
        <v>520.0</v>
      </c>
      <c r="B522" s="4">
        <v>42859.0</v>
      </c>
      <c r="C522" s="3">
        <v>127319.073643107</v>
      </c>
      <c r="D522" s="3">
        <v>21964.0807306629</v>
      </c>
      <c r="E522" s="3">
        <v>205682.860842341</v>
      </c>
      <c r="F522" s="3">
        <v>127319.073643107</v>
      </c>
      <c r="G522" s="3">
        <v>127319.073643107</v>
      </c>
      <c r="H522" s="3">
        <v>-20908.0888646901</v>
      </c>
      <c r="I522" s="3">
        <v>-20908.0888646901</v>
      </c>
      <c r="J522" s="3">
        <v>-20908.0888646901</v>
      </c>
      <c r="K522" s="3">
        <v>-938.979836893159</v>
      </c>
      <c r="L522" s="3">
        <v>-938.979836893159</v>
      </c>
      <c r="M522" s="3">
        <v>-938.979836893159</v>
      </c>
      <c r="N522" s="3">
        <v>-19969.1090277969</v>
      </c>
      <c r="O522" s="3">
        <v>-19969.1090277969</v>
      </c>
      <c r="P522" s="3">
        <v>-19969.1090277969</v>
      </c>
      <c r="Q522" s="3">
        <v>0.0</v>
      </c>
      <c r="R522" s="3">
        <v>0.0</v>
      </c>
      <c r="S522" s="3">
        <v>0.0</v>
      </c>
      <c r="T522" s="3">
        <v>106410.984778417</v>
      </c>
    </row>
    <row r="523">
      <c r="A523" s="3">
        <v>521.0</v>
      </c>
      <c r="B523" s="4">
        <v>42860.0</v>
      </c>
      <c r="C523" s="3">
        <v>127837.603474236</v>
      </c>
      <c r="D523" s="3">
        <v>23987.4326953104</v>
      </c>
      <c r="E523" s="3">
        <v>203486.194492358</v>
      </c>
      <c r="F523" s="3">
        <v>127837.603474236</v>
      </c>
      <c r="G523" s="3">
        <v>127837.603474236</v>
      </c>
      <c r="H523" s="3">
        <v>-16766.7133999833</v>
      </c>
      <c r="I523" s="3">
        <v>-16766.7133999833</v>
      </c>
      <c r="J523" s="3">
        <v>-16766.7133999833</v>
      </c>
      <c r="K523" s="3">
        <v>-170.514365086721</v>
      </c>
      <c r="L523" s="3">
        <v>-170.514365086721</v>
      </c>
      <c r="M523" s="3">
        <v>-170.514365086721</v>
      </c>
      <c r="N523" s="3">
        <v>-16596.1990348966</v>
      </c>
      <c r="O523" s="3">
        <v>-16596.1990348966</v>
      </c>
      <c r="P523" s="3">
        <v>-16596.1990348966</v>
      </c>
      <c r="Q523" s="3">
        <v>0.0</v>
      </c>
      <c r="R523" s="3">
        <v>0.0</v>
      </c>
      <c r="S523" s="3">
        <v>0.0</v>
      </c>
      <c r="T523" s="3">
        <v>111070.890074253</v>
      </c>
    </row>
    <row r="524">
      <c r="A524" s="3">
        <v>522.0</v>
      </c>
      <c r="B524" s="4">
        <v>42861.0</v>
      </c>
      <c r="C524" s="3">
        <v>128356.133305365</v>
      </c>
      <c r="D524" s="3">
        <v>25006.0871923021</v>
      </c>
      <c r="E524" s="3">
        <v>199262.07864077</v>
      </c>
      <c r="F524" s="3">
        <v>128356.133305365</v>
      </c>
      <c r="G524" s="3">
        <v>128356.133305365</v>
      </c>
      <c r="H524" s="3">
        <v>-12588.7313817655</v>
      </c>
      <c r="I524" s="3">
        <v>-12588.7313817655</v>
      </c>
      <c r="J524" s="3">
        <v>-12588.7313817655</v>
      </c>
      <c r="K524" s="3">
        <v>789.856236603883</v>
      </c>
      <c r="L524" s="3">
        <v>789.856236603883</v>
      </c>
      <c r="M524" s="3">
        <v>789.856236603883</v>
      </c>
      <c r="N524" s="3">
        <v>-13378.5876183694</v>
      </c>
      <c r="O524" s="3">
        <v>-13378.5876183694</v>
      </c>
      <c r="P524" s="3">
        <v>-13378.5876183694</v>
      </c>
      <c r="Q524" s="3">
        <v>0.0</v>
      </c>
      <c r="R524" s="3">
        <v>0.0</v>
      </c>
      <c r="S524" s="3">
        <v>0.0</v>
      </c>
      <c r="T524" s="3">
        <v>115767.401923599</v>
      </c>
    </row>
    <row r="525">
      <c r="A525" s="3">
        <v>523.0</v>
      </c>
      <c r="B525" s="4">
        <v>42862.0</v>
      </c>
      <c r="C525" s="3">
        <v>128874.663136493</v>
      </c>
      <c r="D525" s="3">
        <v>35439.1457486975</v>
      </c>
      <c r="E525" s="3">
        <v>203560.468190576</v>
      </c>
      <c r="F525" s="3">
        <v>128874.663136493</v>
      </c>
      <c r="G525" s="3">
        <v>128874.663136493</v>
      </c>
      <c r="H525" s="3">
        <v>-11156.4434699078</v>
      </c>
      <c r="I525" s="3">
        <v>-11156.4434699078</v>
      </c>
      <c r="J525" s="3">
        <v>-11156.4434699078</v>
      </c>
      <c r="K525" s="3">
        <v>-804.257528579617</v>
      </c>
      <c r="L525" s="3">
        <v>-804.257528579617</v>
      </c>
      <c r="M525" s="3">
        <v>-804.257528579617</v>
      </c>
      <c r="N525" s="3">
        <v>-10352.1859413282</v>
      </c>
      <c r="O525" s="3">
        <v>-10352.1859413282</v>
      </c>
      <c r="P525" s="3">
        <v>-10352.1859413282</v>
      </c>
      <c r="Q525" s="3">
        <v>0.0</v>
      </c>
      <c r="R525" s="3">
        <v>0.0</v>
      </c>
      <c r="S525" s="3">
        <v>0.0</v>
      </c>
      <c r="T525" s="3">
        <v>117718.219666585</v>
      </c>
    </row>
    <row r="526">
      <c r="A526" s="3">
        <v>524.0</v>
      </c>
      <c r="B526" s="4">
        <v>42863.0</v>
      </c>
      <c r="C526" s="3">
        <v>129393.192967622</v>
      </c>
      <c r="D526" s="3">
        <v>36061.7126400804</v>
      </c>
      <c r="E526" s="3">
        <v>212960.789025971</v>
      </c>
      <c r="F526" s="3">
        <v>129393.192967622</v>
      </c>
      <c r="G526" s="3">
        <v>129393.192967622</v>
      </c>
      <c r="H526" s="3">
        <v>-6732.95195258954</v>
      </c>
      <c r="I526" s="3">
        <v>-6732.95195258954</v>
      </c>
      <c r="J526" s="3">
        <v>-6732.95195258954</v>
      </c>
      <c r="K526" s="3">
        <v>817.0277418092</v>
      </c>
      <c r="L526" s="3">
        <v>817.0277418092</v>
      </c>
      <c r="M526" s="3">
        <v>817.0277418092</v>
      </c>
      <c r="N526" s="3">
        <v>-7549.97969439874</v>
      </c>
      <c r="O526" s="3">
        <v>-7549.97969439874</v>
      </c>
      <c r="P526" s="3">
        <v>-7549.97969439874</v>
      </c>
      <c r="Q526" s="3">
        <v>0.0</v>
      </c>
      <c r="R526" s="3">
        <v>0.0</v>
      </c>
      <c r="S526" s="3">
        <v>0.0</v>
      </c>
      <c r="T526" s="3">
        <v>122660.241015032</v>
      </c>
    </row>
    <row r="527">
      <c r="A527" s="3">
        <v>525.0</v>
      </c>
      <c r="B527" s="4">
        <v>42864.0</v>
      </c>
      <c r="C527" s="3">
        <v>129911.722798751</v>
      </c>
      <c r="D527" s="3">
        <v>39837.7599190792</v>
      </c>
      <c r="E527" s="3">
        <v>211781.46067048</v>
      </c>
      <c r="F527" s="3">
        <v>129911.722798751</v>
      </c>
      <c r="G527" s="3">
        <v>129911.722798751</v>
      </c>
      <c r="H527" s="3">
        <v>-4967.4119813609</v>
      </c>
      <c r="I527" s="3">
        <v>-4967.4119813609</v>
      </c>
      <c r="J527" s="3">
        <v>-4967.4119813609</v>
      </c>
      <c r="K527" s="3">
        <v>33.8097848269738</v>
      </c>
      <c r="L527" s="3">
        <v>33.8097848269738</v>
      </c>
      <c r="M527" s="3">
        <v>33.8097848269738</v>
      </c>
      <c r="N527" s="3">
        <v>-5001.22176618787</v>
      </c>
      <c r="O527" s="3">
        <v>-5001.22176618787</v>
      </c>
      <c r="P527" s="3">
        <v>-5001.22176618787</v>
      </c>
      <c r="Q527" s="3">
        <v>0.0</v>
      </c>
      <c r="R527" s="3">
        <v>0.0</v>
      </c>
      <c r="S527" s="3">
        <v>0.0</v>
      </c>
      <c r="T527" s="3">
        <v>124944.31081739</v>
      </c>
    </row>
    <row r="528">
      <c r="A528" s="3">
        <v>526.0</v>
      </c>
      <c r="B528" s="4">
        <v>42865.0</v>
      </c>
      <c r="C528" s="3">
        <v>130430.252629879</v>
      </c>
      <c r="D528" s="3">
        <v>38003.2559971823</v>
      </c>
      <c r="E528" s="3">
        <v>221474.203828059</v>
      </c>
      <c r="F528" s="3">
        <v>130430.252629879</v>
      </c>
      <c r="G528" s="3">
        <v>130430.252629879</v>
      </c>
      <c r="H528" s="3">
        <v>-2457.66090452324</v>
      </c>
      <c r="I528" s="3">
        <v>-2457.66090452324</v>
      </c>
      <c r="J528" s="3">
        <v>-2457.66090452324</v>
      </c>
      <c r="K528" s="3">
        <v>273.05796731666</v>
      </c>
      <c r="L528" s="3">
        <v>273.05796731666</v>
      </c>
      <c r="M528" s="3">
        <v>273.05796731666</v>
      </c>
      <c r="N528" s="3">
        <v>-2730.7188718399</v>
      </c>
      <c r="O528" s="3">
        <v>-2730.7188718399</v>
      </c>
      <c r="P528" s="3">
        <v>-2730.7188718399</v>
      </c>
      <c r="Q528" s="3">
        <v>0.0</v>
      </c>
      <c r="R528" s="3">
        <v>0.0</v>
      </c>
      <c r="S528" s="3">
        <v>0.0</v>
      </c>
      <c r="T528" s="3">
        <v>127972.591725356</v>
      </c>
    </row>
    <row r="529">
      <c r="A529" s="3">
        <v>527.0</v>
      </c>
      <c r="B529" s="4">
        <v>42866.0</v>
      </c>
      <c r="C529" s="3">
        <v>130948.782461008</v>
      </c>
      <c r="D529" s="3">
        <v>39169.601384424</v>
      </c>
      <c r="E529" s="3">
        <v>218810.394796399</v>
      </c>
      <c r="F529" s="3">
        <v>130948.782461008</v>
      </c>
      <c r="G529" s="3">
        <v>130948.782461008</v>
      </c>
      <c r="H529" s="3">
        <v>-1697.2101548209</v>
      </c>
      <c r="I529" s="3">
        <v>-1697.2101548209</v>
      </c>
      <c r="J529" s="3">
        <v>-1697.2101548209</v>
      </c>
      <c r="K529" s="3">
        <v>-938.979836891908</v>
      </c>
      <c r="L529" s="3">
        <v>-938.979836891908</v>
      </c>
      <c r="M529" s="3">
        <v>-938.979836891908</v>
      </c>
      <c r="N529" s="3">
        <v>-758.230317928998</v>
      </c>
      <c r="O529" s="3">
        <v>-758.230317928998</v>
      </c>
      <c r="P529" s="3">
        <v>-758.230317928998</v>
      </c>
      <c r="Q529" s="3">
        <v>0.0</v>
      </c>
      <c r="R529" s="3">
        <v>0.0</v>
      </c>
      <c r="S529" s="3">
        <v>0.0</v>
      </c>
      <c r="T529" s="3">
        <v>129251.572306187</v>
      </c>
    </row>
    <row r="530">
      <c r="A530" s="3">
        <v>528.0</v>
      </c>
      <c r="B530" s="4">
        <v>42867.0</v>
      </c>
      <c r="C530" s="3">
        <v>131467.312292136</v>
      </c>
      <c r="D530" s="3">
        <v>45896.8154781964</v>
      </c>
      <c r="E530" s="3">
        <v>217184.066726703</v>
      </c>
      <c r="F530" s="3">
        <v>131467.312292136</v>
      </c>
      <c r="G530" s="3">
        <v>131467.312292136</v>
      </c>
      <c r="H530" s="3">
        <v>731.491806677611</v>
      </c>
      <c r="I530" s="3">
        <v>731.491806677611</v>
      </c>
      <c r="J530" s="3">
        <v>731.491806677611</v>
      </c>
      <c r="K530" s="3">
        <v>-170.514365087133</v>
      </c>
      <c r="L530" s="3">
        <v>-170.514365087133</v>
      </c>
      <c r="M530" s="3">
        <v>-170.514365087133</v>
      </c>
      <c r="N530" s="3">
        <v>902.006171764745</v>
      </c>
      <c r="O530" s="3">
        <v>902.006171764745</v>
      </c>
      <c r="P530" s="3">
        <v>902.006171764745</v>
      </c>
      <c r="Q530" s="3">
        <v>0.0</v>
      </c>
      <c r="R530" s="3">
        <v>0.0</v>
      </c>
      <c r="S530" s="3">
        <v>0.0</v>
      </c>
      <c r="T530" s="3">
        <v>132198.804098814</v>
      </c>
    </row>
    <row r="531">
      <c r="A531" s="3">
        <v>529.0</v>
      </c>
      <c r="B531" s="4">
        <v>42868.0</v>
      </c>
      <c r="C531" s="3">
        <v>131985.842123265</v>
      </c>
      <c r="D531" s="3">
        <v>49603.0271560733</v>
      </c>
      <c r="E531" s="3">
        <v>219713.734177692</v>
      </c>
      <c r="F531" s="3">
        <v>131985.842123265</v>
      </c>
      <c r="G531" s="3">
        <v>131985.842123265</v>
      </c>
      <c r="H531" s="3">
        <v>3031.46648693909</v>
      </c>
      <c r="I531" s="3">
        <v>3031.46648693909</v>
      </c>
      <c r="J531" s="3">
        <v>3031.46648693909</v>
      </c>
      <c r="K531" s="3">
        <v>789.856236600623</v>
      </c>
      <c r="L531" s="3">
        <v>789.856236600623</v>
      </c>
      <c r="M531" s="3">
        <v>789.856236600623</v>
      </c>
      <c r="N531" s="3">
        <v>2241.61025033846</v>
      </c>
      <c r="O531" s="3">
        <v>2241.61025033846</v>
      </c>
      <c r="P531" s="3">
        <v>2241.61025033846</v>
      </c>
      <c r="Q531" s="3">
        <v>0.0</v>
      </c>
      <c r="R531" s="3">
        <v>0.0</v>
      </c>
      <c r="S531" s="3">
        <v>0.0</v>
      </c>
      <c r="T531" s="3">
        <v>135017.308610204</v>
      </c>
    </row>
    <row r="532">
      <c r="A532" s="3">
        <v>530.0</v>
      </c>
      <c r="B532" s="4">
        <v>42869.0</v>
      </c>
      <c r="C532" s="3">
        <v>132504.371954394</v>
      </c>
      <c r="D532" s="3">
        <v>53337.6659164278</v>
      </c>
      <c r="E532" s="3">
        <v>223487.322664748</v>
      </c>
      <c r="F532" s="3">
        <v>132504.371954394</v>
      </c>
      <c r="G532" s="3">
        <v>132504.371954394</v>
      </c>
      <c r="H532" s="3">
        <v>2453.99136390965</v>
      </c>
      <c r="I532" s="3">
        <v>2453.99136390965</v>
      </c>
      <c r="J532" s="3">
        <v>2453.99136390965</v>
      </c>
      <c r="K532" s="3">
        <v>-804.257528577535</v>
      </c>
      <c r="L532" s="3">
        <v>-804.257528577535</v>
      </c>
      <c r="M532" s="3">
        <v>-804.257528577535</v>
      </c>
      <c r="N532" s="3">
        <v>3258.24889248718</v>
      </c>
      <c r="O532" s="3">
        <v>3258.24889248718</v>
      </c>
      <c r="P532" s="3">
        <v>3258.24889248718</v>
      </c>
      <c r="Q532" s="3">
        <v>0.0</v>
      </c>
      <c r="R532" s="3">
        <v>0.0</v>
      </c>
      <c r="S532" s="3">
        <v>0.0</v>
      </c>
      <c r="T532" s="3">
        <v>134958.363318303</v>
      </c>
    </row>
    <row r="533">
      <c r="A533" s="3">
        <v>531.0</v>
      </c>
      <c r="B533" s="4">
        <v>42870.0</v>
      </c>
      <c r="C533" s="3">
        <v>133022.901785522</v>
      </c>
      <c r="D533" s="3">
        <v>44647.2233694806</v>
      </c>
      <c r="E533" s="3">
        <v>223151.669464915</v>
      </c>
      <c r="F533" s="3">
        <v>133022.901785522</v>
      </c>
      <c r="G533" s="3">
        <v>133022.901785522</v>
      </c>
      <c r="H533" s="3">
        <v>4772.70474782722</v>
      </c>
      <c r="I533" s="3">
        <v>4772.70474782722</v>
      </c>
      <c r="J533" s="3">
        <v>4772.70474782722</v>
      </c>
      <c r="K533" s="3">
        <v>817.027741808164</v>
      </c>
      <c r="L533" s="3">
        <v>817.027741808164</v>
      </c>
      <c r="M533" s="3">
        <v>817.027741808164</v>
      </c>
      <c r="N533" s="3">
        <v>3955.67700601906</v>
      </c>
      <c r="O533" s="3">
        <v>3955.67700601906</v>
      </c>
      <c r="P533" s="3">
        <v>3955.67700601906</v>
      </c>
      <c r="Q533" s="3">
        <v>0.0</v>
      </c>
      <c r="R533" s="3">
        <v>0.0</v>
      </c>
      <c r="S533" s="3">
        <v>0.0</v>
      </c>
      <c r="T533" s="3">
        <v>137795.60653335</v>
      </c>
    </row>
    <row r="534">
      <c r="A534" s="3">
        <v>532.0</v>
      </c>
      <c r="B534" s="4">
        <v>42871.0</v>
      </c>
      <c r="C534" s="3">
        <v>133541.431616651</v>
      </c>
      <c r="D534" s="3">
        <v>49990.8078763146</v>
      </c>
      <c r="E534" s="3">
        <v>221209.225777068</v>
      </c>
      <c r="F534" s="3">
        <v>133541.431616651</v>
      </c>
      <c r="G534" s="3">
        <v>133541.431616651</v>
      </c>
      <c r="H534" s="3">
        <v>4377.43901952873</v>
      </c>
      <c r="I534" s="3">
        <v>4377.43901952873</v>
      </c>
      <c r="J534" s="3">
        <v>4377.43901952873</v>
      </c>
      <c r="K534" s="3">
        <v>33.8097848251822</v>
      </c>
      <c r="L534" s="3">
        <v>33.8097848251822</v>
      </c>
      <c r="M534" s="3">
        <v>33.8097848251822</v>
      </c>
      <c r="N534" s="3">
        <v>4343.62923470354</v>
      </c>
      <c r="O534" s="3">
        <v>4343.62923470354</v>
      </c>
      <c r="P534" s="3">
        <v>4343.62923470354</v>
      </c>
      <c r="Q534" s="3">
        <v>0.0</v>
      </c>
      <c r="R534" s="3">
        <v>0.0</v>
      </c>
      <c r="S534" s="3">
        <v>0.0</v>
      </c>
      <c r="T534" s="3">
        <v>137918.87063618</v>
      </c>
    </row>
    <row r="535">
      <c r="A535" s="3">
        <v>533.0</v>
      </c>
      <c r="B535" s="4">
        <v>42872.0</v>
      </c>
      <c r="C535" s="3">
        <v>134059.96144778</v>
      </c>
      <c r="D535" s="3">
        <v>46059.2928155393</v>
      </c>
      <c r="E535" s="3">
        <v>224143.239639589</v>
      </c>
      <c r="F535" s="3">
        <v>134059.96144778</v>
      </c>
      <c r="G535" s="3">
        <v>134059.96144778</v>
      </c>
      <c r="H535" s="3">
        <v>4710.62536523286</v>
      </c>
      <c r="I535" s="3">
        <v>4710.62536523286</v>
      </c>
      <c r="J535" s="3">
        <v>4710.62536523286</v>
      </c>
      <c r="K535" s="3">
        <v>273.057967318856</v>
      </c>
      <c r="L535" s="3">
        <v>273.057967318856</v>
      </c>
      <c r="M535" s="3">
        <v>273.057967318856</v>
      </c>
      <c r="N535" s="3">
        <v>4437.567397914</v>
      </c>
      <c r="O535" s="3">
        <v>4437.567397914</v>
      </c>
      <c r="P535" s="3">
        <v>4437.567397914</v>
      </c>
      <c r="Q535" s="3">
        <v>0.0</v>
      </c>
      <c r="R535" s="3">
        <v>0.0</v>
      </c>
      <c r="S535" s="3">
        <v>0.0</v>
      </c>
      <c r="T535" s="3">
        <v>138770.586813013</v>
      </c>
    </row>
    <row r="536">
      <c r="A536" s="3">
        <v>534.0</v>
      </c>
      <c r="B536" s="4">
        <v>42873.0</v>
      </c>
      <c r="C536" s="3">
        <v>134578.491278908</v>
      </c>
      <c r="D536" s="3">
        <v>50985.552450731</v>
      </c>
      <c r="E536" s="3">
        <v>226424.203181317</v>
      </c>
      <c r="F536" s="3">
        <v>134578.491278908</v>
      </c>
      <c r="G536" s="3">
        <v>134578.491278908</v>
      </c>
      <c r="H536" s="3">
        <v>3319.31190417234</v>
      </c>
      <c r="I536" s="3">
        <v>3319.31190417234</v>
      </c>
      <c r="J536" s="3">
        <v>3319.31190417234</v>
      </c>
      <c r="K536" s="3">
        <v>-938.979836890656</v>
      </c>
      <c r="L536" s="3">
        <v>-938.979836890656</v>
      </c>
      <c r="M536" s="3">
        <v>-938.979836890656</v>
      </c>
      <c r="N536" s="3">
        <v>4258.291741063</v>
      </c>
      <c r="O536" s="3">
        <v>4258.291741063</v>
      </c>
      <c r="P536" s="3">
        <v>4258.291741063</v>
      </c>
      <c r="Q536" s="3">
        <v>0.0</v>
      </c>
      <c r="R536" s="3">
        <v>0.0</v>
      </c>
      <c r="S536" s="3">
        <v>0.0</v>
      </c>
      <c r="T536" s="3">
        <v>137897.803183081</v>
      </c>
    </row>
    <row r="537">
      <c r="A537" s="3">
        <v>535.0</v>
      </c>
      <c r="B537" s="4">
        <v>42874.0</v>
      </c>
      <c r="C537" s="3">
        <v>135097.021110037</v>
      </c>
      <c r="D537" s="3">
        <v>45323.4745778268</v>
      </c>
      <c r="E537" s="3">
        <v>228281.76138462</v>
      </c>
      <c r="F537" s="3">
        <v>135097.021110037</v>
      </c>
      <c r="G537" s="3">
        <v>135097.021110037</v>
      </c>
      <c r="H537" s="3">
        <v>3660.91324324424</v>
      </c>
      <c r="I537" s="3">
        <v>3660.91324324424</v>
      </c>
      <c r="J537" s="3">
        <v>3660.91324324424</v>
      </c>
      <c r="K537" s="3">
        <v>-170.514365082648</v>
      </c>
      <c r="L537" s="3">
        <v>-170.514365082648</v>
      </c>
      <c r="M537" s="3">
        <v>-170.514365082648</v>
      </c>
      <c r="N537" s="3">
        <v>3831.42760832689</v>
      </c>
      <c r="O537" s="3">
        <v>3831.42760832689</v>
      </c>
      <c r="P537" s="3">
        <v>3831.42760832689</v>
      </c>
      <c r="Q537" s="3">
        <v>0.0</v>
      </c>
      <c r="R537" s="3">
        <v>0.0</v>
      </c>
      <c r="S537" s="3">
        <v>0.0</v>
      </c>
      <c r="T537" s="3">
        <v>138757.934353281</v>
      </c>
    </row>
    <row r="538">
      <c r="A538" s="3">
        <v>536.0</v>
      </c>
      <c r="B538" s="4">
        <v>42875.0</v>
      </c>
      <c r="C538" s="3">
        <v>135615.550941166</v>
      </c>
      <c r="D538" s="3">
        <v>44133.7566536363</v>
      </c>
      <c r="E538" s="3">
        <v>227863.234915889</v>
      </c>
      <c r="F538" s="3">
        <v>135615.550941166</v>
      </c>
      <c r="G538" s="3">
        <v>135615.550941166</v>
      </c>
      <c r="H538" s="3">
        <v>3976.65844520995</v>
      </c>
      <c r="I538" s="3">
        <v>3976.65844520995</v>
      </c>
      <c r="J538" s="3">
        <v>3976.65844520995</v>
      </c>
      <c r="K538" s="3">
        <v>789.856236605845</v>
      </c>
      <c r="L538" s="3">
        <v>789.856236605845</v>
      </c>
      <c r="M538" s="3">
        <v>789.856236605845</v>
      </c>
      <c r="N538" s="3">
        <v>3186.8022086041</v>
      </c>
      <c r="O538" s="3">
        <v>3186.8022086041</v>
      </c>
      <c r="P538" s="3">
        <v>3186.8022086041</v>
      </c>
      <c r="Q538" s="3">
        <v>0.0</v>
      </c>
      <c r="R538" s="3">
        <v>0.0</v>
      </c>
      <c r="S538" s="3">
        <v>0.0</v>
      </c>
      <c r="T538" s="3">
        <v>139592.209386376</v>
      </c>
    </row>
    <row r="539">
      <c r="A539" s="3">
        <v>537.0</v>
      </c>
      <c r="B539" s="4">
        <v>42876.0</v>
      </c>
      <c r="C539" s="3">
        <v>136134.080772294</v>
      </c>
      <c r="D539" s="3">
        <v>49840.4235294775</v>
      </c>
      <c r="E539" s="3">
        <v>222270.799905177</v>
      </c>
      <c r="F539" s="3">
        <v>136134.080772294</v>
      </c>
      <c r="G539" s="3">
        <v>136134.080772294</v>
      </c>
      <c r="H539" s="3">
        <v>1553.47122258607</v>
      </c>
      <c r="I539" s="3">
        <v>1553.47122258607</v>
      </c>
      <c r="J539" s="3">
        <v>1553.47122258607</v>
      </c>
      <c r="K539" s="3">
        <v>-804.257528578265</v>
      </c>
      <c r="L539" s="3">
        <v>-804.257528578265</v>
      </c>
      <c r="M539" s="3">
        <v>-804.257528578265</v>
      </c>
      <c r="N539" s="3">
        <v>2357.72875116434</v>
      </c>
      <c r="O539" s="3">
        <v>2357.72875116434</v>
      </c>
      <c r="P539" s="3">
        <v>2357.72875116434</v>
      </c>
      <c r="Q539" s="3">
        <v>0.0</v>
      </c>
      <c r="R539" s="3">
        <v>0.0</v>
      </c>
      <c r="S539" s="3">
        <v>0.0</v>
      </c>
      <c r="T539" s="3">
        <v>137687.55199488</v>
      </c>
    </row>
    <row r="540">
      <c r="A540" s="3">
        <v>538.0</v>
      </c>
      <c r="B540" s="4">
        <v>42877.0</v>
      </c>
      <c r="C540" s="3">
        <v>136652.610603423</v>
      </c>
      <c r="D540" s="3">
        <v>50901.3304386169</v>
      </c>
      <c r="E540" s="3">
        <v>224590.663899563</v>
      </c>
      <c r="F540" s="3">
        <v>136652.610603423</v>
      </c>
      <c r="G540" s="3">
        <v>136652.610603423</v>
      </c>
      <c r="H540" s="3">
        <v>2197.24506024131</v>
      </c>
      <c r="I540" s="3">
        <v>2197.24506024131</v>
      </c>
      <c r="J540" s="3">
        <v>2197.24506024131</v>
      </c>
      <c r="K540" s="3">
        <v>817.027741808741</v>
      </c>
      <c r="L540" s="3">
        <v>817.027741808741</v>
      </c>
      <c r="M540" s="3">
        <v>817.027741808741</v>
      </c>
      <c r="N540" s="3">
        <v>1380.21731843257</v>
      </c>
      <c r="O540" s="3">
        <v>1380.21731843257</v>
      </c>
      <c r="P540" s="3">
        <v>1380.21731843257</v>
      </c>
      <c r="Q540" s="3">
        <v>0.0</v>
      </c>
      <c r="R540" s="3">
        <v>0.0</v>
      </c>
      <c r="S540" s="3">
        <v>0.0</v>
      </c>
      <c r="T540" s="3">
        <v>138849.855663664</v>
      </c>
    </row>
    <row r="541">
      <c r="A541" s="3">
        <v>539.0</v>
      </c>
      <c r="B541" s="4">
        <v>42878.0</v>
      </c>
      <c r="C541" s="3">
        <v>137171.140434552</v>
      </c>
      <c r="D541" s="3">
        <v>49597.7616924537</v>
      </c>
      <c r="E541" s="3">
        <v>221994.003491347</v>
      </c>
      <c r="F541" s="3">
        <v>137171.140434552</v>
      </c>
      <c r="G541" s="3">
        <v>137171.140434552</v>
      </c>
      <c r="H541" s="3">
        <v>325.943158948814</v>
      </c>
      <c r="I541" s="3">
        <v>325.943158948814</v>
      </c>
      <c r="J541" s="3">
        <v>325.943158948814</v>
      </c>
      <c r="K541" s="3">
        <v>33.8097848256088</v>
      </c>
      <c r="L541" s="3">
        <v>33.8097848256088</v>
      </c>
      <c r="M541" s="3">
        <v>33.8097848256088</v>
      </c>
      <c r="N541" s="3">
        <v>292.133374123205</v>
      </c>
      <c r="O541" s="3">
        <v>292.133374123205</v>
      </c>
      <c r="P541" s="3">
        <v>292.133374123205</v>
      </c>
      <c r="Q541" s="3">
        <v>0.0</v>
      </c>
      <c r="R541" s="3">
        <v>0.0</v>
      </c>
      <c r="S541" s="3">
        <v>0.0</v>
      </c>
      <c r="T541" s="3">
        <v>137497.0835935</v>
      </c>
    </row>
    <row r="542">
      <c r="A542" s="3">
        <v>540.0</v>
      </c>
      <c r="B542" s="4">
        <v>42879.0</v>
      </c>
      <c r="C542" s="3">
        <v>137689.67026568</v>
      </c>
      <c r="D542" s="3">
        <v>51362.8471015813</v>
      </c>
      <c r="E542" s="3">
        <v>221811.242831313</v>
      </c>
      <c r="F542" s="3">
        <v>137689.67026568</v>
      </c>
      <c r="G542" s="3">
        <v>137689.67026568</v>
      </c>
      <c r="H542" s="3">
        <v>-594.616285161903</v>
      </c>
      <c r="I542" s="3">
        <v>-594.616285161903</v>
      </c>
      <c r="J542" s="3">
        <v>-594.616285161903</v>
      </c>
      <c r="K542" s="3">
        <v>273.057967315507</v>
      </c>
      <c r="L542" s="3">
        <v>273.057967315507</v>
      </c>
      <c r="M542" s="3">
        <v>273.057967315507</v>
      </c>
      <c r="N542" s="3">
        <v>-867.674252477411</v>
      </c>
      <c r="O542" s="3">
        <v>-867.674252477411</v>
      </c>
      <c r="P542" s="3">
        <v>-867.674252477411</v>
      </c>
      <c r="Q542" s="3">
        <v>0.0</v>
      </c>
      <c r="R542" s="3">
        <v>0.0</v>
      </c>
      <c r="S542" s="3">
        <v>0.0</v>
      </c>
      <c r="T542" s="3">
        <v>137095.053980518</v>
      </c>
    </row>
    <row r="543">
      <c r="A543" s="3">
        <v>541.0</v>
      </c>
      <c r="B543" s="4">
        <v>42880.0</v>
      </c>
      <c r="C543" s="3">
        <v>138208.200096809</v>
      </c>
      <c r="D543" s="3">
        <v>51855.4469538571</v>
      </c>
      <c r="E543" s="3">
        <v>221881.604454703</v>
      </c>
      <c r="F543" s="3">
        <v>138208.200096809</v>
      </c>
      <c r="G543" s="3">
        <v>138208.200096809</v>
      </c>
      <c r="H543" s="3">
        <v>-2999.23356064119</v>
      </c>
      <c r="I543" s="3">
        <v>-2999.23356064119</v>
      </c>
      <c r="J543" s="3">
        <v>-2999.23356064119</v>
      </c>
      <c r="K543" s="3">
        <v>-938.979836894684</v>
      </c>
      <c r="L543" s="3">
        <v>-938.979836894684</v>
      </c>
      <c r="M543" s="3">
        <v>-938.979836894684</v>
      </c>
      <c r="N543" s="3">
        <v>-2060.2537237465</v>
      </c>
      <c r="O543" s="3">
        <v>-2060.2537237465</v>
      </c>
      <c r="P543" s="3">
        <v>-2060.2537237465</v>
      </c>
      <c r="Q543" s="3">
        <v>0.0</v>
      </c>
      <c r="R543" s="3">
        <v>0.0</v>
      </c>
      <c r="S543" s="3">
        <v>0.0</v>
      </c>
      <c r="T543" s="3">
        <v>135208.966536168</v>
      </c>
    </row>
    <row r="544">
      <c r="A544" s="3">
        <v>542.0</v>
      </c>
      <c r="B544" s="4">
        <v>42881.0</v>
      </c>
      <c r="C544" s="3">
        <v>138726.729927938</v>
      </c>
      <c r="D544" s="3">
        <v>52681.3781615218</v>
      </c>
      <c r="E544" s="3">
        <v>226235.278313292</v>
      </c>
      <c r="F544" s="3">
        <v>138726.729927938</v>
      </c>
      <c r="G544" s="3">
        <v>138726.729927938</v>
      </c>
      <c r="H544" s="3">
        <v>-3417.93132808213</v>
      </c>
      <c r="I544" s="3">
        <v>-3417.93132808213</v>
      </c>
      <c r="J544" s="3">
        <v>-3417.93132808213</v>
      </c>
      <c r="K544" s="3">
        <v>-170.514365089892</v>
      </c>
      <c r="L544" s="3">
        <v>-170.514365089892</v>
      </c>
      <c r="M544" s="3">
        <v>-170.514365089892</v>
      </c>
      <c r="N544" s="3">
        <v>-3247.41696299224</v>
      </c>
      <c r="O544" s="3">
        <v>-3247.41696299224</v>
      </c>
      <c r="P544" s="3">
        <v>-3247.41696299224</v>
      </c>
      <c r="Q544" s="3">
        <v>0.0</v>
      </c>
      <c r="R544" s="3">
        <v>0.0</v>
      </c>
      <c r="S544" s="3">
        <v>0.0</v>
      </c>
      <c r="T544" s="3">
        <v>135308.798599855</v>
      </c>
    </row>
    <row r="545">
      <c r="A545" s="3">
        <v>543.0</v>
      </c>
      <c r="B545" s="4">
        <v>42882.0</v>
      </c>
      <c r="C545" s="3">
        <v>139245.259759066</v>
      </c>
      <c r="D545" s="3">
        <v>44877.2652364821</v>
      </c>
      <c r="E545" s="3">
        <v>226634.310012699</v>
      </c>
      <c r="F545" s="3">
        <v>139245.259759066</v>
      </c>
      <c r="G545" s="3">
        <v>139245.259759066</v>
      </c>
      <c r="H545" s="3">
        <v>-3602.71549636914</v>
      </c>
      <c r="I545" s="3">
        <v>-3602.71549636914</v>
      </c>
      <c r="J545" s="3">
        <v>-3602.71549636914</v>
      </c>
      <c r="K545" s="3">
        <v>789.856236602584</v>
      </c>
      <c r="L545" s="3">
        <v>789.856236602584</v>
      </c>
      <c r="M545" s="3">
        <v>789.856236602584</v>
      </c>
      <c r="N545" s="3">
        <v>-4392.57173297173</v>
      </c>
      <c r="O545" s="3">
        <v>-4392.57173297173</v>
      </c>
      <c r="P545" s="3">
        <v>-4392.57173297173</v>
      </c>
      <c r="Q545" s="3">
        <v>0.0</v>
      </c>
      <c r="R545" s="3">
        <v>0.0</v>
      </c>
      <c r="S545" s="3">
        <v>0.0</v>
      </c>
      <c r="T545" s="3">
        <v>135642.544262697</v>
      </c>
    </row>
    <row r="546">
      <c r="A546" s="3">
        <v>544.0</v>
      </c>
      <c r="B546" s="4">
        <v>42883.0</v>
      </c>
      <c r="C546" s="3">
        <v>139763.789590195</v>
      </c>
      <c r="D546" s="3">
        <v>46460.7496120784</v>
      </c>
      <c r="E546" s="3">
        <v>218501.589105621</v>
      </c>
      <c r="F546" s="3">
        <v>139763.789590195</v>
      </c>
      <c r="G546" s="3">
        <v>139763.789590195</v>
      </c>
      <c r="H546" s="3">
        <v>-6265.75681227891</v>
      </c>
      <c r="I546" s="3">
        <v>-6265.75681227891</v>
      </c>
      <c r="J546" s="3">
        <v>-6265.75681227891</v>
      </c>
      <c r="K546" s="3">
        <v>-804.257528578994</v>
      </c>
      <c r="L546" s="3">
        <v>-804.257528578994</v>
      </c>
      <c r="M546" s="3">
        <v>-804.257528578994</v>
      </c>
      <c r="N546" s="3">
        <v>-5461.49928369992</v>
      </c>
      <c r="O546" s="3">
        <v>-5461.49928369992</v>
      </c>
      <c r="P546" s="3">
        <v>-5461.49928369992</v>
      </c>
      <c r="Q546" s="3">
        <v>0.0</v>
      </c>
      <c r="R546" s="3">
        <v>0.0</v>
      </c>
      <c r="S546" s="3">
        <v>0.0</v>
      </c>
      <c r="T546" s="3">
        <v>133498.032777916</v>
      </c>
    </row>
    <row r="547">
      <c r="A547" s="3">
        <v>545.0</v>
      </c>
      <c r="B547" s="4">
        <v>42884.0</v>
      </c>
      <c r="C547" s="3">
        <v>140282.319421323</v>
      </c>
      <c r="D547" s="3">
        <v>51805.986972956</v>
      </c>
      <c r="E547" s="3">
        <v>217632.969003787</v>
      </c>
      <c r="F547" s="3">
        <v>140282.319421323</v>
      </c>
      <c r="G547" s="3">
        <v>140282.319421323</v>
      </c>
      <c r="H547" s="3">
        <v>-5606.03193606849</v>
      </c>
      <c r="I547" s="3">
        <v>-5606.03193606849</v>
      </c>
      <c r="J547" s="3">
        <v>-5606.03193606849</v>
      </c>
      <c r="K547" s="3">
        <v>817.027741809318</v>
      </c>
      <c r="L547" s="3">
        <v>817.027741809318</v>
      </c>
      <c r="M547" s="3">
        <v>817.027741809318</v>
      </c>
      <c r="N547" s="3">
        <v>-6423.05967787781</v>
      </c>
      <c r="O547" s="3">
        <v>-6423.05967787781</v>
      </c>
      <c r="P547" s="3">
        <v>-6423.05967787781</v>
      </c>
      <c r="Q547" s="3">
        <v>0.0</v>
      </c>
      <c r="R547" s="3">
        <v>0.0</v>
      </c>
      <c r="S547" s="3">
        <v>0.0</v>
      </c>
      <c r="T547" s="3">
        <v>134676.287485255</v>
      </c>
    </row>
    <row r="548">
      <c r="A548" s="3">
        <v>546.0</v>
      </c>
      <c r="B548" s="4">
        <v>42885.0</v>
      </c>
      <c r="C548" s="3">
        <v>140800.849252452</v>
      </c>
      <c r="D548" s="3">
        <v>44498.9846791015</v>
      </c>
      <c r="E548" s="3">
        <v>222994.798876822</v>
      </c>
      <c r="F548" s="3">
        <v>140800.849252452</v>
      </c>
      <c r="G548" s="3">
        <v>140800.849252452</v>
      </c>
      <c r="H548" s="3">
        <v>-7215.99938789336</v>
      </c>
      <c r="I548" s="3">
        <v>-7215.99938789336</v>
      </c>
      <c r="J548" s="3">
        <v>-7215.99938789336</v>
      </c>
      <c r="K548" s="3">
        <v>33.8097848238172</v>
      </c>
      <c r="L548" s="3">
        <v>33.8097848238172</v>
      </c>
      <c r="M548" s="3">
        <v>33.8097848238172</v>
      </c>
      <c r="N548" s="3">
        <v>-7249.80917271718</v>
      </c>
      <c r="O548" s="3">
        <v>-7249.80917271718</v>
      </c>
      <c r="P548" s="3">
        <v>-7249.80917271718</v>
      </c>
      <c r="Q548" s="3">
        <v>0.0</v>
      </c>
      <c r="R548" s="3">
        <v>0.0</v>
      </c>
      <c r="S548" s="3">
        <v>0.0</v>
      </c>
      <c r="T548" s="3">
        <v>133584.849864559</v>
      </c>
    </row>
    <row r="549">
      <c r="A549" s="3">
        <v>547.0</v>
      </c>
      <c r="B549" s="4">
        <v>42886.0</v>
      </c>
      <c r="C549" s="3">
        <v>141319.379083581</v>
      </c>
      <c r="D549" s="3">
        <v>48999.0811850103</v>
      </c>
      <c r="E549" s="3">
        <v>222047.19488222</v>
      </c>
      <c r="F549" s="3">
        <v>141319.379083581</v>
      </c>
      <c r="G549" s="3">
        <v>141319.379083581</v>
      </c>
      <c r="H549" s="3">
        <v>-7645.45868943388</v>
      </c>
      <c r="I549" s="3">
        <v>-7645.45868943388</v>
      </c>
      <c r="J549" s="3">
        <v>-7645.45868943388</v>
      </c>
      <c r="K549" s="3">
        <v>273.057967320075</v>
      </c>
      <c r="L549" s="3">
        <v>273.057967320075</v>
      </c>
      <c r="M549" s="3">
        <v>273.057967320075</v>
      </c>
      <c r="N549" s="3">
        <v>-7918.51665675395</v>
      </c>
      <c r="O549" s="3">
        <v>-7918.51665675395</v>
      </c>
      <c r="P549" s="3">
        <v>-7918.51665675395</v>
      </c>
      <c r="Q549" s="3">
        <v>0.0</v>
      </c>
      <c r="R549" s="3">
        <v>0.0</v>
      </c>
      <c r="S549" s="3">
        <v>0.0</v>
      </c>
      <c r="T549" s="3">
        <v>133673.920394147</v>
      </c>
    </row>
    <row r="550">
      <c r="A550" s="3">
        <v>548.0</v>
      </c>
      <c r="B550" s="4">
        <v>42887.0</v>
      </c>
      <c r="C550" s="3">
        <v>141837.908914709</v>
      </c>
      <c r="D550" s="3">
        <v>46084.5851092181</v>
      </c>
      <c r="E550" s="3">
        <v>219319.563274736</v>
      </c>
      <c r="F550" s="3">
        <v>141837.908914709</v>
      </c>
      <c r="G550" s="3">
        <v>141837.908914709</v>
      </c>
      <c r="H550" s="3">
        <v>-9349.54886503488</v>
      </c>
      <c r="I550" s="3">
        <v>-9349.54886503488</v>
      </c>
      <c r="J550" s="3">
        <v>-9349.54886503488</v>
      </c>
      <c r="K550" s="3">
        <v>-938.979836893433</v>
      </c>
      <c r="L550" s="3">
        <v>-938.979836893433</v>
      </c>
      <c r="M550" s="3">
        <v>-938.979836893433</v>
      </c>
      <c r="N550" s="3">
        <v>-8410.56902814145</v>
      </c>
      <c r="O550" s="3">
        <v>-8410.56902814145</v>
      </c>
      <c r="P550" s="3">
        <v>-8410.56902814145</v>
      </c>
      <c r="Q550" s="3">
        <v>0.0</v>
      </c>
      <c r="R550" s="3">
        <v>0.0</v>
      </c>
      <c r="S550" s="3">
        <v>0.0</v>
      </c>
      <c r="T550" s="3">
        <v>132488.360049675</v>
      </c>
    </row>
    <row r="551">
      <c r="A551" s="3">
        <v>549.0</v>
      </c>
      <c r="B551" s="4">
        <v>42888.0</v>
      </c>
      <c r="C551" s="3">
        <v>142356.438745838</v>
      </c>
      <c r="D551" s="3">
        <v>43257.9243650761</v>
      </c>
      <c r="E551" s="3">
        <v>225051.2048221</v>
      </c>
      <c r="F551" s="3">
        <v>142356.438745838</v>
      </c>
      <c r="G551" s="3">
        <v>142356.438745838</v>
      </c>
      <c r="H551" s="3">
        <v>-8882.77283652286</v>
      </c>
      <c r="I551" s="3">
        <v>-8882.77283652286</v>
      </c>
      <c r="J551" s="3">
        <v>-8882.77283652286</v>
      </c>
      <c r="K551" s="3">
        <v>-170.514365085407</v>
      </c>
      <c r="L551" s="3">
        <v>-170.514365085407</v>
      </c>
      <c r="M551" s="3">
        <v>-170.514365085407</v>
      </c>
      <c r="N551" s="3">
        <v>-8712.25847143745</v>
      </c>
      <c r="O551" s="3">
        <v>-8712.25847143745</v>
      </c>
      <c r="P551" s="3">
        <v>-8712.25847143745</v>
      </c>
      <c r="Q551" s="3">
        <v>0.0</v>
      </c>
      <c r="R551" s="3">
        <v>0.0</v>
      </c>
      <c r="S551" s="3">
        <v>0.0</v>
      </c>
      <c r="T551" s="3">
        <v>133473.665909315</v>
      </c>
    </row>
    <row r="552">
      <c r="A552" s="3">
        <v>550.0</v>
      </c>
      <c r="B552" s="4">
        <v>42889.0</v>
      </c>
      <c r="C552" s="3">
        <v>142874.968576967</v>
      </c>
      <c r="D552" s="3">
        <v>45730.1347774232</v>
      </c>
      <c r="E552" s="3">
        <v>220976.770853651</v>
      </c>
      <c r="F552" s="3">
        <v>142874.968576967</v>
      </c>
      <c r="G552" s="3">
        <v>142874.968576967</v>
      </c>
      <c r="H552" s="3">
        <v>-8025.09151783761</v>
      </c>
      <c r="I552" s="3">
        <v>-8025.09151783761</v>
      </c>
      <c r="J552" s="3">
        <v>-8025.09151783761</v>
      </c>
      <c r="K552" s="3">
        <v>789.856236603895</v>
      </c>
      <c r="L552" s="3">
        <v>789.856236603895</v>
      </c>
      <c r="M552" s="3">
        <v>789.856236603895</v>
      </c>
      <c r="N552" s="3">
        <v>-8814.94775444151</v>
      </c>
      <c r="O552" s="3">
        <v>-8814.94775444151</v>
      </c>
      <c r="P552" s="3">
        <v>-8814.94775444151</v>
      </c>
      <c r="Q552" s="3">
        <v>0.0</v>
      </c>
      <c r="R552" s="3">
        <v>0.0</v>
      </c>
      <c r="S552" s="3">
        <v>0.0</v>
      </c>
      <c r="T552" s="3">
        <v>134849.877059129</v>
      </c>
    </row>
    <row r="553">
      <c r="A553" s="3">
        <v>551.0</v>
      </c>
      <c r="B553" s="4">
        <v>42890.0</v>
      </c>
      <c r="C553" s="3">
        <v>143393.498408095</v>
      </c>
      <c r="D553" s="3">
        <v>45979.756898128</v>
      </c>
      <c r="E553" s="3">
        <v>226227.879652395</v>
      </c>
      <c r="F553" s="3">
        <v>143393.498408095</v>
      </c>
      <c r="G553" s="3">
        <v>143393.498408095</v>
      </c>
      <c r="H553" s="3">
        <v>-9519.37036490088</v>
      </c>
      <c r="I553" s="3">
        <v>-9519.37036490088</v>
      </c>
      <c r="J553" s="3">
        <v>-9519.37036490088</v>
      </c>
      <c r="K553" s="3">
        <v>-804.257528579724</v>
      </c>
      <c r="L553" s="3">
        <v>-804.257528579724</v>
      </c>
      <c r="M553" s="3">
        <v>-804.257528579724</v>
      </c>
      <c r="N553" s="3">
        <v>-8715.11283632116</v>
      </c>
      <c r="O553" s="3">
        <v>-8715.11283632116</v>
      </c>
      <c r="P553" s="3">
        <v>-8715.11283632116</v>
      </c>
      <c r="Q553" s="3">
        <v>0.0</v>
      </c>
      <c r="R553" s="3">
        <v>0.0</v>
      </c>
      <c r="S553" s="3">
        <v>0.0</v>
      </c>
      <c r="T553" s="3">
        <v>133874.128043194</v>
      </c>
    </row>
    <row r="554">
      <c r="A554" s="3">
        <v>552.0</v>
      </c>
      <c r="B554" s="4">
        <v>42891.0</v>
      </c>
      <c r="C554" s="3">
        <v>143912.028239224</v>
      </c>
      <c r="D554" s="3">
        <v>45774.8659934148</v>
      </c>
      <c r="E554" s="3">
        <v>220827.640890008</v>
      </c>
      <c r="F554" s="3">
        <v>143912.028239224</v>
      </c>
      <c r="G554" s="3">
        <v>143912.028239224</v>
      </c>
      <c r="H554" s="3">
        <v>-7597.2374263468</v>
      </c>
      <c r="I554" s="3">
        <v>-7597.2374263468</v>
      </c>
      <c r="J554" s="3">
        <v>-7597.2374263468</v>
      </c>
      <c r="K554" s="3">
        <v>817.027741808321</v>
      </c>
      <c r="L554" s="3">
        <v>817.027741808321</v>
      </c>
      <c r="M554" s="3">
        <v>817.027741808321</v>
      </c>
      <c r="N554" s="3">
        <v>-8414.26516815512</v>
      </c>
      <c r="O554" s="3">
        <v>-8414.26516815512</v>
      </c>
      <c r="P554" s="3">
        <v>-8414.26516815512</v>
      </c>
      <c r="Q554" s="3">
        <v>0.0</v>
      </c>
      <c r="R554" s="3">
        <v>0.0</v>
      </c>
      <c r="S554" s="3">
        <v>0.0</v>
      </c>
      <c r="T554" s="3">
        <v>136314.790812877</v>
      </c>
    </row>
    <row r="555">
      <c r="A555" s="3">
        <v>553.0</v>
      </c>
      <c r="B555" s="4">
        <v>42892.0</v>
      </c>
      <c r="C555" s="3">
        <v>144430.558070353</v>
      </c>
      <c r="D555" s="3">
        <v>46427.8199711692</v>
      </c>
      <c r="E555" s="3">
        <v>215775.589112712</v>
      </c>
      <c r="F555" s="3">
        <v>144430.558070353</v>
      </c>
      <c r="G555" s="3">
        <v>144430.558070353</v>
      </c>
      <c r="H555" s="3">
        <v>-7884.94921012134</v>
      </c>
      <c r="I555" s="3">
        <v>-7884.94921012134</v>
      </c>
      <c r="J555" s="3">
        <v>-7884.94921012134</v>
      </c>
      <c r="K555" s="3">
        <v>33.8097848266777</v>
      </c>
      <c r="L555" s="3">
        <v>33.8097848266777</v>
      </c>
      <c r="M555" s="3">
        <v>33.8097848266777</v>
      </c>
      <c r="N555" s="3">
        <v>-7918.75899494802</v>
      </c>
      <c r="O555" s="3">
        <v>-7918.75899494802</v>
      </c>
      <c r="P555" s="3">
        <v>-7918.75899494802</v>
      </c>
      <c r="Q555" s="3">
        <v>0.0</v>
      </c>
      <c r="R555" s="3">
        <v>0.0</v>
      </c>
      <c r="S555" s="3">
        <v>0.0</v>
      </c>
      <c r="T555" s="3">
        <v>136545.608860231</v>
      </c>
    </row>
    <row r="556">
      <c r="A556" s="3">
        <v>554.0</v>
      </c>
      <c r="B556" s="4">
        <v>42893.0</v>
      </c>
      <c r="C556" s="3">
        <v>144949.087901481</v>
      </c>
      <c r="D556" s="3">
        <v>46587.5916988716</v>
      </c>
      <c r="E556" s="3">
        <v>229123.117414994</v>
      </c>
      <c r="F556" s="3">
        <v>144949.087901481</v>
      </c>
      <c r="G556" s="3">
        <v>144949.087901481</v>
      </c>
      <c r="H556" s="3">
        <v>-6966.43369430965</v>
      </c>
      <c r="I556" s="3">
        <v>-6966.43369430965</v>
      </c>
      <c r="J556" s="3">
        <v>-6966.43369430965</v>
      </c>
      <c r="K556" s="3">
        <v>273.057967322271</v>
      </c>
      <c r="L556" s="3">
        <v>273.057967322271</v>
      </c>
      <c r="M556" s="3">
        <v>273.057967322271</v>
      </c>
      <c r="N556" s="3">
        <v>-7239.49166163193</v>
      </c>
      <c r="O556" s="3">
        <v>-7239.49166163193</v>
      </c>
      <c r="P556" s="3">
        <v>-7239.49166163193</v>
      </c>
      <c r="Q556" s="3">
        <v>0.0</v>
      </c>
      <c r="R556" s="3">
        <v>0.0</v>
      </c>
      <c r="S556" s="3">
        <v>0.0</v>
      </c>
      <c r="T556" s="3">
        <v>137982.654207172</v>
      </c>
    </row>
    <row r="557">
      <c r="A557" s="3">
        <v>555.0</v>
      </c>
      <c r="B557" s="4">
        <v>42894.0</v>
      </c>
      <c r="C557" s="3">
        <v>145467.61773261</v>
      </c>
      <c r="D557" s="3">
        <v>45611.6261776726</v>
      </c>
      <c r="E557" s="3">
        <v>224404.147725048</v>
      </c>
      <c r="F557" s="3">
        <v>145467.61773261</v>
      </c>
      <c r="G557" s="3">
        <v>145467.61773261</v>
      </c>
      <c r="H557" s="3">
        <v>-7330.4871558012</v>
      </c>
      <c r="I557" s="3">
        <v>-7330.4871558012</v>
      </c>
      <c r="J557" s="3">
        <v>-7330.4871558012</v>
      </c>
      <c r="K557" s="3">
        <v>-938.979836892182</v>
      </c>
      <c r="L557" s="3">
        <v>-938.979836892182</v>
      </c>
      <c r="M557" s="3">
        <v>-938.979836892182</v>
      </c>
      <c r="N557" s="3">
        <v>-6391.50731890902</v>
      </c>
      <c r="O557" s="3">
        <v>-6391.50731890902</v>
      </c>
      <c r="P557" s="3">
        <v>-6391.50731890902</v>
      </c>
      <c r="Q557" s="3">
        <v>0.0</v>
      </c>
      <c r="R557" s="3">
        <v>0.0</v>
      </c>
      <c r="S557" s="3">
        <v>0.0</v>
      </c>
      <c r="T557" s="3">
        <v>138137.130576809</v>
      </c>
    </row>
    <row r="558">
      <c r="A558" s="3">
        <v>556.0</v>
      </c>
      <c r="B558" s="4">
        <v>42895.0</v>
      </c>
      <c r="C558" s="3">
        <v>145986.147563739</v>
      </c>
      <c r="D558" s="3">
        <v>47037.4232589893</v>
      </c>
      <c r="E558" s="3">
        <v>226979.660113246</v>
      </c>
      <c r="F558" s="3">
        <v>145986.147563739</v>
      </c>
      <c r="G558" s="3">
        <v>145986.147563739</v>
      </c>
      <c r="H558" s="3">
        <v>-5564.03082942978</v>
      </c>
      <c r="I558" s="3">
        <v>-5564.03082942978</v>
      </c>
      <c r="J558" s="3">
        <v>-5564.03082942978</v>
      </c>
      <c r="K558" s="3">
        <v>-170.51436508582</v>
      </c>
      <c r="L558" s="3">
        <v>-170.51436508582</v>
      </c>
      <c r="M558" s="3">
        <v>-170.51436508582</v>
      </c>
      <c r="N558" s="3">
        <v>-5393.51646434396</v>
      </c>
      <c r="O558" s="3">
        <v>-5393.51646434396</v>
      </c>
      <c r="P558" s="3">
        <v>-5393.51646434396</v>
      </c>
      <c r="Q558" s="3">
        <v>0.0</v>
      </c>
      <c r="R558" s="3">
        <v>0.0</v>
      </c>
      <c r="S558" s="3">
        <v>0.0</v>
      </c>
      <c r="T558" s="3">
        <v>140422.116734309</v>
      </c>
    </row>
    <row r="559">
      <c r="A559" s="3">
        <v>557.0</v>
      </c>
      <c r="B559" s="4">
        <v>42896.0</v>
      </c>
      <c r="C559" s="3">
        <v>146504.677394867</v>
      </c>
      <c r="D559" s="3">
        <v>52616.0922662813</v>
      </c>
      <c r="E559" s="3">
        <v>226974.166375914</v>
      </c>
      <c r="F559" s="3">
        <v>146504.677394867</v>
      </c>
      <c r="G559" s="3">
        <v>146504.677394867</v>
      </c>
      <c r="H559" s="3">
        <v>-3477.48916084761</v>
      </c>
      <c r="I559" s="3">
        <v>-3477.48916084761</v>
      </c>
      <c r="J559" s="3">
        <v>-3477.48916084761</v>
      </c>
      <c r="K559" s="3">
        <v>789.856236605207</v>
      </c>
      <c r="L559" s="3">
        <v>789.856236605207</v>
      </c>
      <c r="M559" s="3">
        <v>789.856236605207</v>
      </c>
      <c r="N559" s="3">
        <v>-4267.34539745282</v>
      </c>
      <c r="O559" s="3">
        <v>-4267.34539745282</v>
      </c>
      <c r="P559" s="3">
        <v>-4267.34539745282</v>
      </c>
      <c r="Q559" s="3">
        <v>0.0</v>
      </c>
      <c r="R559" s="3">
        <v>0.0</v>
      </c>
      <c r="S559" s="3">
        <v>0.0</v>
      </c>
      <c r="T559" s="3">
        <v>143027.18823402</v>
      </c>
    </row>
    <row r="560">
      <c r="A560" s="3">
        <v>558.0</v>
      </c>
      <c r="B560" s="4">
        <v>42897.0</v>
      </c>
      <c r="C560" s="3">
        <v>147023.207225996</v>
      </c>
      <c r="D560" s="3">
        <v>51538.2944195616</v>
      </c>
      <c r="E560" s="3">
        <v>234870.948803208</v>
      </c>
      <c r="F560" s="3">
        <v>147023.207225996</v>
      </c>
      <c r="G560" s="3">
        <v>147023.207225996</v>
      </c>
      <c r="H560" s="3">
        <v>-3841.58841382285</v>
      </c>
      <c r="I560" s="3">
        <v>-3841.58841382285</v>
      </c>
      <c r="J560" s="3">
        <v>-3841.58841382285</v>
      </c>
      <c r="K560" s="3">
        <v>-804.257528577643</v>
      </c>
      <c r="L560" s="3">
        <v>-804.257528577643</v>
      </c>
      <c r="M560" s="3">
        <v>-804.257528577643</v>
      </c>
      <c r="N560" s="3">
        <v>-3037.33088524521</v>
      </c>
      <c r="O560" s="3">
        <v>-3037.33088524521</v>
      </c>
      <c r="P560" s="3">
        <v>-3037.33088524521</v>
      </c>
      <c r="Q560" s="3">
        <v>0.0</v>
      </c>
      <c r="R560" s="3">
        <v>0.0</v>
      </c>
      <c r="S560" s="3">
        <v>0.0</v>
      </c>
      <c r="T560" s="3">
        <v>143181.618812173</v>
      </c>
    </row>
    <row r="561">
      <c r="A561" s="3">
        <v>559.0</v>
      </c>
      <c r="B561" s="4">
        <v>42898.0</v>
      </c>
      <c r="C561" s="3">
        <v>147541.737057124</v>
      </c>
      <c r="D561" s="3">
        <v>57865.9852785594</v>
      </c>
      <c r="E561" s="3">
        <v>232821.167868827</v>
      </c>
      <c r="F561" s="3">
        <v>147541.737057124</v>
      </c>
      <c r="G561" s="3">
        <v>147541.737057124</v>
      </c>
      <c r="H561" s="3">
        <v>-912.648368205915</v>
      </c>
      <c r="I561" s="3">
        <v>-912.648368205915</v>
      </c>
      <c r="J561" s="3">
        <v>-912.648368205915</v>
      </c>
      <c r="K561" s="3">
        <v>817.027741808859</v>
      </c>
      <c r="L561" s="3">
        <v>817.027741808859</v>
      </c>
      <c r="M561" s="3">
        <v>817.027741808859</v>
      </c>
      <c r="N561" s="3">
        <v>-1729.67611001477</v>
      </c>
      <c r="O561" s="3">
        <v>-1729.67611001477</v>
      </c>
      <c r="P561" s="3">
        <v>-1729.67611001477</v>
      </c>
      <c r="Q561" s="3">
        <v>0.0</v>
      </c>
      <c r="R561" s="3">
        <v>0.0</v>
      </c>
      <c r="S561" s="3">
        <v>0.0</v>
      </c>
      <c r="T561" s="3">
        <v>146629.088688919</v>
      </c>
    </row>
    <row r="562">
      <c r="A562" s="3">
        <v>560.0</v>
      </c>
      <c r="B562" s="4">
        <v>42899.0</v>
      </c>
      <c r="C562" s="3">
        <v>148060.266888253</v>
      </c>
      <c r="D562" s="3">
        <v>62827.1108391107</v>
      </c>
      <c r="E562" s="3">
        <v>233318.470849026</v>
      </c>
      <c r="F562" s="3">
        <v>148060.266888253</v>
      </c>
      <c r="G562" s="3">
        <v>148060.266888253</v>
      </c>
      <c r="H562" s="3">
        <v>-337.974516267895</v>
      </c>
      <c r="I562" s="3">
        <v>-337.974516267895</v>
      </c>
      <c r="J562" s="3">
        <v>-337.974516267895</v>
      </c>
      <c r="K562" s="3">
        <v>33.8097848248861</v>
      </c>
      <c r="L562" s="3">
        <v>33.8097848248861</v>
      </c>
      <c r="M562" s="3">
        <v>33.8097848248861</v>
      </c>
      <c r="N562" s="3">
        <v>-371.784301092781</v>
      </c>
      <c r="O562" s="3">
        <v>-371.784301092781</v>
      </c>
      <c r="P562" s="3">
        <v>-371.784301092781</v>
      </c>
      <c r="Q562" s="3">
        <v>0.0</v>
      </c>
      <c r="R562" s="3">
        <v>0.0</v>
      </c>
      <c r="S562" s="3">
        <v>0.0</v>
      </c>
      <c r="T562" s="3">
        <v>147722.292371985</v>
      </c>
    </row>
    <row r="563">
      <c r="A563" s="3">
        <v>561.0</v>
      </c>
      <c r="B563" s="4">
        <v>42900.0</v>
      </c>
      <c r="C563" s="3">
        <v>148578.796719382</v>
      </c>
      <c r="D563" s="3">
        <v>65880.2662457377</v>
      </c>
      <c r="E563" s="3">
        <v>240527.465118289</v>
      </c>
      <c r="F563" s="3">
        <v>148578.796719382</v>
      </c>
      <c r="G563" s="3">
        <v>148578.796719382</v>
      </c>
      <c r="H563" s="3">
        <v>1281.47162132043</v>
      </c>
      <c r="I563" s="3">
        <v>1281.47162132043</v>
      </c>
      <c r="J563" s="3">
        <v>1281.47162132043</v>
      </c>
      <c r="K563" s="3">
        <v>273.05796731655</v>
      </c>
      <c r="L563" s="3">
        <v>273.05796731655</v>
      </c>
      <c r="M563" s="3">
        <v>273.05796731655</v>
      </c>
      <c r="N563" s="3">
        <v>1008.41365400388</v>
      </c>
      <c r="O563" s="3">
        <v>1008.41365400388</v>
      </c>
      <c r="P563" s="3">
        <v>1008.41365400388</v>
      </c>
      <c r="Q563" s="3">
        <v>0.0</v>
      </c>
      <c r="R563" s="3">
        <v>0.0</v>
      </c>
      <c r="S563" s="3">
        <v>0.0</v>
      </c>
      <c r="T563" s="3">
        <v>149860.268340702</v>
      </c>
    </row>
    <row r="564">
      <c r="A564" s="3">
        <v>562.0</v>
      </c>
      <c r="B564" s="4">
        <v>42901.0</v>
      </c>
      <c r="C564" s="3">
        <v>149097.32655051</v>
      </c>
      <c r="D564" s="3">
        <v>72358.5190458736</v>
      </c>
      <c r="E564" s="3">
        <v>241561.557642639</v>
      </c>
      <c r="F564" s="3">
        <v>149097.32655051</v>
      </c>
      <c r="G564" s="3">
        <v>149097.32655051</v>
      </c>
      <c r="H564" s="3">
        <v>1444.14200762469</v>
      </c>
      <c r="I564" s="3">
        <v>1444.14200762469</v>
      </c>
      <c r="J564" s="3">
        <v>1444.14200762469</v>
      </c>
      <c r="K564" s="3">
        <v>-938.979836890931</v>
      </c>
      <c r="L564" s="3">
        <v>-938.979836890931</v>
      </c>
      <c r="M564" s="3">
        <v>-938.979836890931</v>
      </c>
      <c r="N564" s="3">
        <v>2383.12184451563</v>
      </c>
      <c r="O564" s="3">
        <v>2383.12184451563</v>
      </c>
      <c r="P564" s="3">
        <v>2383.12184451563</v>
      </c>
      <c r="Q564" s="3">
        <v>0.0</v>
      </c>
      <c r="R564" s="3">
        <v>0.0</v>
      </c>
      <c r="S564" s="3">
        <v>0.0</v>
      </c>
      <c r="T564" s="3">
        <v>150541.468558135</v>
      </c>
    </row>
    <row r="565">
      <c r="A565" s="3">
        <v>563.0</v>
      </c>
      <c r="B565" s="4">
        <v>42902.0</v>
      </c>
      <c r="C565" s="3">
        <v>149615.856381639</v>
      </c>
      <c r="D565" s="3">
        <v>63671.6904409159</v>
      </c>
      <c r="E565" s="3">
        <v>243297.384105378</v>
      </c>
      <c r="F565" s="3">
        <v>149615.856381639</v>
      </c>
      <c r="G565" s="3">
        <v>149615.856381639</v>
      </c>
      <c r="H565" s="3">
        <v>3554.8029809372</v>
      </c>
      <c r="I565" s="3">
        <v>3554.8029809372</v>
      </c>
      <c r="J565" s="3">
        <v>3554.8029809372</v>
      </c>
      <c r="K565" s="3">
        <v>-170.514365088167</v>
      </c>
      <c r="L565" s="3">
        <v>-170.514365088167</v>
      </c>
      <c r="M565" s="3">
        <v>-170.514365088167</v>
      </c>
      <c r="N565" s="3">
        <v>3725.31734602536</v>
      </c>
      <c r="O565" s="3">
        <v>3725.31734602536</v>
      </c>
      <c r="P565" s="3">
        <v>3725.31734602536</v>
      </c>
      <c r="Q565" s="3">
        <v>0.0</v>
      </c>
      <c r="R565" s="3">
        <v>0.0</v>
      </c>
      <c r="S565" s="3">
        <v>0.0</v>
      </c>
      <c r="T565" s="3">
        <v>153170.659362576</v>
      </c>
    </row>
    <row r="566">
      <c r="A566" s="3">
        <v>564.0</v>
      </c>
      <c r="B566" s="4">
        <v>42903.0</v>
      </c>
      <c r="C566" s="3">
        <v>150134.386212768</v>
      </c>
      <c r="D566" s="3">
        <v>69342.4862983005</v>
      </c>
      <c r="E566" s="3">
        <v>242552.124748238</v>
      </c>
      <c r="F566" s="3">
        <v>150134.386212768</v>
      </c>
      <c r="G566" s="3">
        <v>150134.386212768</v>
      </c>
      <c r="H566" s="3">
        <v>5799.2062134448</v>
      </c>
      <c r="I566" s="3">
        <v>5799.2062134448</v>
      </c>
      <c r="J566" s="3">
        <v>5799.2062134448</v>
      </c>
      <c r="K566" s="3">
        <v>789.856236605857</v>
      </c>
      <c r="L566" s="3">
        <v>789.856236605857</v>
      </c>
      <c r="M566" s="3">
        <v>789.856236605857</v>
      </c>
      <c r="N566" s="3">
        <v>5009.34997683894</v>
      </c>
      <c r="O566" s="3">
        <v>5009.34997683894</v>
      </c>
      <c r="P566" s="3">
        <v>5009.34997683894</v>
      </c>
      <c r="Q566" s="3">
        <v>0.0</v>
      </c>
      <c r="R566" s="3">
        <v>0.0</v>
      </c>
      <c r="S566" s="3">
        <v>0.0</v>
      </c>
      <c r="T566" s="3">
        <v>155933.592426213</v>
      </c>
    </row>
    <row r="567">
      <c r="A567" s="3">
        <v>565.0</v>
      </c>
      <c r="B567" s="4">
        <v>42904.0</v>
      </c>
      <c r="C567" s="3">
        <v>150652.916043896</v>
      </c>
      <c r="D567" s="3">
        <v>67574.0585187012</v>
      </c>
      <c r="E567" s="3">
        <v>250017.020734198</v>
      </c>
      <c r="F567" s="3">
        <v>150652.916043896</v>
      </c>
      <c r="G567" s="3">
        <v>150652.916043896</v>
      </c>
      <c r="H567" s="3">
        <v>5407.23417803448</v>
      </c>
      <c r="I567" s="3">
        <v>5407.23417803448</v>
      </c>
      <c r="J567" s="3">
        <v>5407.23417803448</v>
      </c>
      <c r="K567" s="3">
        <v>-804.257528576223</v>
      </c>
      <c r="L567" s="3">
        <v>-804.257528576223</v>
      </c>
      <c r="M567" s="3">
        <v>-804.257528576223</v>
      </c>
      <c r="N567" s="3">
        <v>6211.4917066107</v>
      </c>
      <c r="O567" s="3">
        <v>6211.4917066107</v>
      </c>
      <c r="P567" s="3">
        <v>6211.4917066107</v>
      </c>
      <c r="Q567" s="3">
        <v>0.0</v>
      </c>
      <c r="R567" s="3">
        <v>0.0</v>
      </c>
      <c r="S567" s="3">
        <v>0.0</v>
      </c>
      <c r="T567" s="3">
        <v>156060.150221931</v>
      </c>
    </row>
    <row r="568">
      <c r="A568" s="3">
        <v>566.0</v>
      </c>
      <c r="B568" s="4">
        <v>42905.0</v>
      </c>
      <c r="C568" s="3">
        <v>151171.445875025</v>
      </c>
      <c r="D568" s="3">
        <v>66933.5073922199</v>
      </c>
      <c r="E568" s="3">
        <v>247448.866264534</v>
      </c>
      <c r="F568" s="3">
        <v>151171.445875025</v>
      </c>
      <c r="G568" s="3">
        <v>151171.445875025</v>
      </c>
      <c r="H568" s="3">
        <v>8127.45313286541</v>
      </c>
      <c r="I568" s="3">
        <v>8127.45313286541</v>
      </c>
      <c r="J568" s="3">
        <v>8127.45313286541</v>
      </c>
      <c r="K568" s="3">
        <v>817.027741809474</v>
      </c>
      <c r="L568" s="3">
        <v>817.027741809474</v>
      </c>
      <c r="M568" s="3">
        <v>817.027741809474</v>
      </c>
      <c r="N568" s="3">
        <v>7310.42539105593</v>
      </c>
      <c r="O568" s="3">
        <v>7310.42539105593</v>
      </c>
      <c r="P568" s="3">
        <v>7310.42539105593</v>
      </c>
      <c r="Q568" s="3">
        <v>0.0</v>
      </c>
      <c r="R568" s="3">
        <v>0.0</v>
      </c>
      <c r="S568" s="3">
        <v>0.0</v>
      </c>
      <c r="T568" s="3">
        <v>159298.89900789</v>
      </c>
    </row>
    <row r="569">
      <c r="A569" s="3">
        <v>567.0</v>
      </c>
      <c r="B569" s="4">
        <v>42906.0</v>
      </c>
      <c r="C569" s="3">
        <v>151689.975706154</v>
      </c>
      <c r="D569" s="3">
        <v>74713.0202317425</v>
      </c>
      <c r="E569" s="3">
        <v>246623.802550324</v>
      </c>
      <c r="F569" s="3">
        <v>151689.975706154</v>
      </c>
      <c r="G569" s="3">
        <v>151689.975706154</v>
      </c>
      <c r="H569" s="3">
        <v>8321.47423282369</v>
      </c>
      <c r="I569" s="3">
        <v>8321.47423282369</v>
      </c>
      <c r="J569" s="3">
        <v>8321.47423282369</v>
      </c>
      <c r="K569" s="3">
        <v>33.8097848255285</v>
      </c>
      <c r="L569" s="3">
        <v>33.8097848255285</v>
      </c>
      <c r="M569" s="3">
        <v>33.8097848255285</v>
      </c>
      <c r="N569" s="3">
        <v>8287.66444799816</v>
      </c>
      <c r="O569" s="3">
        <v>8287.66444799816</v>
      </c>
      <c r="P569" s="3">
        <v>8287.66444799816</v>
      </c>
      <c r="Q569" s="3">
        <v>0.0</v>
      </c>
      <c r="R569" s="3">
        <v>0.0</v>
      </c>
      <c r="S569" s="3">
        <v>0.0</v>
      </c>
      <c r="T569" s="3">
        <v>160011.449938977</v>
      </c>
    </row>
    <row r="570">
      <c r="A570" s="3">
        <v>568.0</v>
      </c>
      <c r="B570" s="4">
        <v>42907.0</v>
      </c>
      <c r="C570" s="3">
        <v>152208.505537282</v>
      </c>
      <c r="D570" s="3">
        <v>70719.4199656827</v>
      </c>
      <c r="E570" s="3">
        <v>246778.984206794</v>
      </c>
      <c r="F570" s="3">
        <v>152208.505537282</v>
      </c>
      <c r="G570" s="3">
        <v>152208.505537282</v>
      </c>
      <c r="H570" s="3">
        <v>9400.95511082248</v>
      </c>
      <c r="I570" s="3">
        <v>9400.95511082248</v>
      </c>
      <c r="J570" s="3">
        <v>9400.95511082248</v>
      </c>
      <c r="K570" s="3">
        <v>273.057967321118</v>
      </c>
      <c r="L570" s="3">
        <v>273.057967321118</v>
      </c>
      <c r="M570" s="3">
        <v>273.057967321118</v>
      </c>
      <c r="N570" s="3">
        <v>9127.89714350137</v>
      </c>
      <c r="O570" s="3">
        <v>9127.89714350137</v>
      </c>
      <c r="P570" s="3">
        <v>9127.89714350137</v>
      </c>
      <c r="Q570" s="3">
        <v>0.0</v>
      </c>
      <c r="R570" s="3">
        <v>0.0</v>
      </c>
      <c r="S570" s="3">
        <v>0.0</v>
      </c>
      <c r="T570" s="3">
        <v>161609.460648105</v>
      </c>
    </row>
    <row r="571">
      <c r="A571" s="3">
        <v>569.0</v>
      </c>
      <c r="B571" s="4">
        <v>42908.0</v>
      </c>
      <c r="C571" s="3">
        <v>152727.035368411</v>
      </c>
      <c r="D571" s="3">
        <v>72055.834345753</v>
      </c>
      <c r="E571" s="3">
        <v>249332.098527275</v>
      </c>
      <c r="F571" s="3">
        <v>152727.035368411</v>
      </c>
      <c r="G571" s="3">
        <v>152727.035368411</v>
      </c>
      <c r="H571" s="3">
        <v>8880.27142169874</v>
      </c>
      <c r="I571" s="3">
        <v>8880.27142169874</v>
      </c>
      <c r="J571" s="3">
        <v>8880.27142169874</v>
      </c>
      <c r="K571" s="3">
        <v>-938.979836894959</v>
      </c>
      <c r="L571" s="3">
        <v>-938.979836894959</v>
      </c>
      <c r="M571" s="3">
        <v>-938.979836894959</v>
      </c>
      <c r="N571" s="3">
        <v>9819.2512585937</v>
      </c>
      <c r="O571" s="3">
        <v>9819.2512585937</v>
      </c>
      <c r="P571" s="3">
        <v>9819.2512585937</v>
      </c>
      <c r="Q571" s="3">
        <v>0.0</v>
      </c>
      <c r="R571" s="3">
        <v>0.0</v>
      </c>
      <c r="S571" s="3">
        <v>0.0</v>
      </c>
      <c r="T571" s="3">
        <v>161607.30679011</v>
      </c>
    </row>
    <row r="572">
      <c r="A572" s="3">
        <v>570.0</v>
      </c>
      <c r="B572" s="4">
        <v>42909.0</v>
      </c>
      <c r="C572" s="3">
        <v>153245.56519954</v>
      </c>
      <c r="D572" s="3">
        <v>75933.7396731249</v>
      </c>
      <c r="E572" s="3">
        <v>252813.402589298</v>
      </c>
      <c r="F572" s="3">
        <v>153245.56519954</v>
      </c>
      <c r="G572" s="3">
        <v>153245.56519954</v>
      </c>
      <c r="H572" s="3">
        <v>10182.9626318892</v>
      </c>
      <c r="I572" s="3">
        <v>10182.9626318892</v>
      </c>
      <c r="J572" s="3">
        <v>10182.9626318892</v>
      </c>
      <c r="K572" s="3">
        <v>-170.514365088579</v>
      </c>
      <c r="L572" s="3">
        <v>-170.514365088579</v>
      </c>
      <c r="M572" s="3">
        <v>-170.514365088579</v>
      </c>
      <c r="N572" s="3">
        <v>10353.4769969778</v>
      </c>
      <c r="O572" s="3">
        <v>10353.4769969778</v>
      </c>
      <c r="P572" s="3">
        <v>10353.4769969778</v>
      </c>
      <c r="Q572" s="3">
        <v>0.0</v>
      </c>
      <c r="R572" s="3">
        <v>0.0</v>
      </c>
      <c r="S572" s="3">
        <v>0.0</v>
      </c>
      <c r="T572" s="3">
        <v>163428.527831429</v>
      </c>
    </row>
    <row r="573">
      <c r="A573" s="3">
        <v>571.0</v>
      </c>
      <c r="B573" s="4">
        <v>42910.0</v>
      </c>
      <c r="C573" s="3">
        <v>153764.095030668</v>
      </c>
      <c r="D573" s="3">
        <v>82138.8635762383</v>
      </c>
      <c r="E573" s="3">
        <v>256894.470430647</v>
      </c>
      <c r="F573" s="3">
        <v>153764.095030668</v>
      </c>
      <c r="G573" s="3">
        <v>153764.095030668</v>
      </c>
      <c r="H573" s="3">
        <v>11515.9042504531</v>
      </c>
      <c r="I573" s="3">
        <v>11515.9042504531</v>
      </c>
      <c r="J573" s="3">
        <v>11515.9042504531</v>
      </c>
      <c r="K573" s="3">
        <v>789.856236602596</v>
      </c>
      <c r="L573" s="3">
        <v>789.856236602596</v>
      </c>
      <c r="M573" s="3">
        <v>789.856236602596</v>
      </c>
      <c r="N573" s="3">
        <v>10726.0480138505</v>
      </c>
      <c r="O573" s="3">
        <v>10726.0480138505</v>
      </c>
      <c r="P573" s="3">
        <v>10726.0480138505</v>
      </c>
      <c r="Q573" s="3">
        <v>0.0</v>
      </c>
      <c r="R573" s="3">
        <v>0.0</v>
      </c>
      <c r="S573" s="3">
        <v>0.0</v>
      </c>
      <c r="T573" s="3">
        <v>165279.999281121</v>
      </c>
    </row>
    <row r="574">
      <c r="A574" s="3">
        <v>572.0</v>
      </c>
      <c r="B574" s="4">
        <v>42911.0</v>
      </c>
      <c r="C574" s="3">
        <v>154282.624861797</v>
      </c>
      <c r="D574" s="3">
        <v>76153.981885069</v>
      </c>
      <c r="E574" s="3">
        <v>251601.542522663</v>
      </c>
      <c r="F574" s="3">
        <v>154282.624861797</v>
      </c>
      <c r="G574" s="3">
        <v>154282.624861797</v>
      </c>
      <c r="H574" s="3">
        <v>10131.9248154395</v>
      </c>
      <c r="I574" s="3">
        <v>10131.9248154395</v>
      </c>
      <c r="J574" s="3">
        <v>10131.9248154395</v>
      </c>
      <c r="K574" s="3">
        <v>-804.257528579102</v>
      </c>
      <c r="L574" s="3">
        <v>-804.257528579102</v>
      </c>
      <c r="M574" s="3">
        <v>-804.257528579102</v>
      </c>
      <c r="N574" s="3">
        <v>10936.1823440186</v>
      </c>
      <c r="O574" s="3">
        <v>10936.1823440186</v>
      </c>
      <c r="P574" s="3">
        <v>10936.1823440186</v>
      </c>
      <c r="Q574" s="3">
        <v>0.0</v>
      </c>
      <c r="R574" s="3">
        <v>0.0</v>
      </c>
      <c r="S574" s="3">
        <v>0.0</v>
      </c>
      <c r="T574" s="3">
        <v>164414.549677236</v>
      </c>
    </row>
    <row r="575">
      <c r="A575" s="3">
        <v>573.0</v>
      </c>
      <c r="B575" s="4">
        <v>42912.0</v>
      </c>
      <c r="C575" s="3">
        <v>154801.154692926</v>
      </c>
      <c r="D575" s="3">
        <v>79667.4371817746</v>
      </c>
      <c r="E575" s="3">
        <v>251385.88945605</v>
      </c>
      <c r="F575" s="3">
        <v>154801.154692926</v>
      </c>
      <c r="G575" s="3">
        <v>154801.154692926</v>
      </c>
      <c r="H575" s="3">
        <v>11803.8144792649</v>
      </c>
      <c r="I575" s="3">
        <v>11803.8144792649</v>
      </c>
      <c r="J575" s="3">
        <v>11803.8144792649</v>
      </c>
      <c r="K575" s="3">
        <v>817.027741810051</v>
      </c>
      <c r="L575" s="3">
        <v>817.027741810051</v>
      </c>
      <c r="M575" s="3">
        <v>817.027741810051</v>
      </c>
      <c r="N575" s="3">
        <v>10986.7867374548</v>
      </c>
      <c r="O575" s="3">
        <v>10986.7867374548</v>
      </c>
      <c r="P575" s="3">
        <v>10986.7867374548</v>
      </c>
      <c r="Q575" s="3">
        <v>0.0</v>
      </c>
      <c r="R575" s="3">
        <v>0.0</v>
      </c>
      <c r="S575" s="3">
        <v>0.0</v>
      </c>
      <c r="T575" s="3">
        <v>166604.96917219</v>
      </c>
    </row>
    <row r="576">
      <c r="A576" s="3">
        <v>574.0</v>
      </c>
      <c r="B576" s="4">
        <v>42913.0</v>
      </c>
      <c r="C576" s="3">
        <v>155319.684524054</v>
      </c>
      <c r="D576" s="3">
        <v>68182.8287568706</v>
      </c>
      <c r="E576" s="3">
        <v>249518.11216072</v>
      </c>
      <c r="F576" s="3">
        <v>155319.684524054</v>
      </c>
      <c r="G576" s="3">
        <v>155319.684524054</v>
      </c>
      <c r="H576" s="3">
        <v>10918.1392195658</v>
      </c>
      <c r="I576" s="3">
        <v>10918.1392195658</v>
      </c>
      <c r="J576" s="3">
        <v>10918.1392195658</v>
      </c>
      <c r="K576" s="3">
        <v>33.8097848261709</v>
      </c>
      <c r="L576" s="3">
        <v>33.8097848261709</v>
      </c>
      <c r="M576" s="3">
        <v>33.8097848261709</v>
      </c>
      <c r="N576" s="3">
        <v>10884.3294347396</v>
      </c>
      <c r="O576" s="3">
        <v>10884.3294347396</v>
      </c>
      <c r="P576" s="3">
        <v>10884.3294347396</v>
      </c>
      <c r="Q576" s="3">
        <v>0.0</v>
      </c>
      <c r="R576" s="3">
        <v>0.0</v>
      </c>
      <c r="S576" s="3">
        <v>0.0</v>
      </c>
      <c r="T576" s="3">
        <v>166237.82374362</v>
      </c>
    </row>
    <row r="577">
      <c r="A577" s="3">
        <v>575.0</v>
      </c>
      <c r="B577" s="4">
        <v>42914.0</v>
      </c>
      <c r="C577" s="3">
        <v>155838.214355183</v>
      </c>
      <c r="D577" s="3">
        <v>76484.959100544</v>
      </c>
      <c r="E577" s="3">
        <v>258460.138069094</v>
      </c>
      <c r="F577" s="3">
        <v>155838.214355183</v>
      </c>
      <c r="G577" s="3">
        <v>155838.214355183</v>
      </c>
      <c r="H577" s="3">
        <v>10911.7056711026</v>
      </c>
      <c r="I577" s="3">
        <v>10911.7056711026</v>
      </c>
      <c r="J577" s="3">
        <v>10911.7056711026</v>
      </c>
      <c r="K577" s="3">
        <v>273.057967319356</v>
      </c>
      <c r="L577" s="3">
        <v>273.057967319356</v>
      </c>
      <c r="M577" s="3">
        <v>273.057967319356</v>
      </c>
      <c r="N577" s="3">
        <v>10638.6477037833</v>
      </c>
      <c r="O577" s="3">
        <v>10638.6477037833</v>
      </c>
      <c r="P577" s="3">
        <v>10638.6477037833</v>
      </c>
      <c r="Q577" s="3">
        <v>0.0</v>
      </c>
      <c r="R577" s="3">
        <v>0.0</v>
      </c>
      <c r="S577" s="3">
        <v>0.0</v>
      </c>
      <c r="T577" s="3">
        <v>166749.920026285</v>
      </c>
    </row>
    <row r="578">
      <c r="A578" s="3">
        <v>576.0</v>
      </c>
      <c r="B578" s="4">
        <v>42915.0</v>
      </c>
      <c r="C578" s="3">
        <v>156358.071010063</v>
      </c>
      <c r="D578" s="3">
        <v>70406.7081622252</v>
      </c>
      <c r="E578" s="3">
        <v>251799.18083637</v>
      </c>
      <c r="F578" s="3">
        <v>156358.071010063</v>
      </c>
      <c r="G578" s="3">
        <v>156358.071010063</v>
      </c>
      <c r="H578" s="3">
        <v>9323.71765530602</v>
      </c>
      <c r="I578" s="3">
        <v>9323.71765530602</v>
      </c>
      <c r="J578" s="3">
        <v>9323.71765530602</v>
      </c>
      <c r="K578" s="3">
        <v>-938.979836888793</v>
      </c>
      <c r="L578" s="3">
        <v>-938.979836888793</v>
      </c>
      <c r="M578" s="3">
        <v>-938.979836888793</v>
      </c>
      <c r="N578" s="3">
        <v>10262.6974921948</v>
      </c>
      <c r="O578" s="3">
        <v>10262.6974921948</v>
      </c>
      <c r="P578" s="3">
        <v>10262.6974921948</v>
      </c>
      <c r="Q578" s="3">
        <v>0.0</v>
      </c>
      <c r="R578" s="3">
        <v>0.0</v>
      </c>
      <c r="S578" s="3">
        <v>0.0</v>
      </c>
      <c r="T578" s="3">
        <v>165681.788665369</v>
      </c>
    </row>
    <row r="579">
      <c r="A579" s="3">
        <v>577.0</v>
      </c>
      <c r="B579" s="4">
        <v>42916.0</v>
      </c>
      <c r="C579" s="3">
        <v>156877.927664944</v>
      </c>
      <c r="D579" s="3">
        <v>75298.0376005043</v>
      </c>
      <c r="E579" s="3">
        <v>251067.41244061</v>
      </c>
      <c r="F579" s="3">
        <v>156877.927664944</v>
      </c>
      <c r="G579" s="3">
        <v>156877.927664944</v>
      </c>
      <c r="H579" s="3">
        <v>9601.7389507386</v>
      </c>
      <c r="I579" s="3">
        <v>9601.7389507386</v>
      </c>
      <c r="J579" s="3">
        <v>9601.7389507386</v>
      </c>
      <c r="K579" s="3">
        <v>-170.514365084094</v>
      </c>
      <c r="L579" s="3">
        <v>-170.514365084094</v>
      </c>
      <c r="M579" s="3">
        <v>-170.514365084094</v>
      </c>
      <c r="N579" s="3">
        <v>9772.25331582269</v>
      </c>
      <c r="O579" s="3">
        <v>9772.25331582269</v>
      </c>
      <c r="P579" s="3">
        <v>9772.25331582269</v>
      </c>
      <c r="Q579" s="3">
        <v>0.0</v>
      </c>
      <c r="R579" s="3">
        <v>0.0</v>
      </c>
      <c r="S579" s="3">
        <v>0.0</v>
      </c>
      <c r="T579" s="3">
        <v>166479.666615682</v>
      </c>
    </row>
    <row r="580">
      <c r="A580" s="3">
        <v>578.0</v>
      </c>
      <c r="B580" s="4">
        <v>42917.0</v>
      </c>
      <c r="C580" s="3">
        <v>157397.784319824</v>
      </c>
      <c r="D580" s="3">
        <v>80859.1921201297</v>
      </c>
      <c r="E580" s="3">
        <v>252416.143917857</v>
      </c>
      <c r="F580" s="3">
        <v>157397.784319824</v>
      </c>
      <c r="G580" s="3">
        <v>157397.784319824</v>
      </c>
      <c r="H580" s="3">
        <v>9975.42323777426</v>
      </c>
      <c r="I580" s="3">
        <v>9975.42323777426</v>
      </c>
      <c r="J580" s="3">
        <v>9975.42323777426</v>
      </c>
      <c r="K580" s="3">
        <v>789.856236607157</v>
      </c>
      <c r="L580" s="3">
        <v>789.856236607157</v>
      </c>
      <c r="M580" s="3">
        <v>789.856236607157</v>
      </c>
      <c r="N580" s="3">
        <v>9185.5670011671</v>
      </c>
      <c r="O580" s="3">
        <v>9185.5670011671</v>
      </c>
      <c r="P580" s="3">
        <v>9185.5670011671</v>
      </c>
      <c r="Q580" s="3">
        <v>0.0</v>
      </c>
      <c r="R580" s="3">
        <v>0.0</v>
      </c>
      <c r="S580" s="3">
        <v>0.0</v>
      </c>
      <c r="T580" s="3">
        <v>167373.207557598</v>
      </c>
    </row>
    <row r="581">
      <c r="A581" s="3">
        <v>579.0</v>
      </c>
      <c r="B581" s="4">
        <v>42918.0</v>
      </c>
      <c r="C581" s="3">
        <v>157917.640974705</v>
      </c>
      <c r="D581" s="3">
        <v>76717.8479678635</v>
      </c>
      <c r="E581" s="3">
        <v>251277.704164176</v>
      </c>
      <c r="F581" s="3">
        <v>157917.640974705</v>
      </c>
      <c r="G581" s="3">
        <v>157917.640974705</v>
      </c>
      <c r="H581" s="3">
        <v>7718.73660567699</v>
      </c>
      <c r="I581" s="3">
        <v>7718.73660567699</v>
      </c>
      <c r="J581" s="3">
        <v>7718.73660567699</v>
      </c>
      <c r="K581" s="3">
        <v>-804.257528577021</v>
      </c>
      <c r="L581" s="3">
        <v>-804.257528577021</v>
      </c>
      <c r="M581" s="3">
        <v>-804.257528577021</v>
      </c>
      <c r="N581" s="3">
        <v>8522.99413425401</v>
      </c>
      <c r="O581" s="3">
        <v>8522.99413425401</v>
      </c>
      <c r="P581" s="3">
        <v>8522.99413425401</v>
      </c>
      <c r="Q581" s="3">
        <v>0.0</v>
      </c>
      <c r="R581" s="3">
        <v>0.0</v>
      </c>
      <c r="S581" s="3">
        <v>0.0</v>
      </c>
      <c r="T581" s="3">
        <v>165636.377580382</v>
      </c>
    </row>
    <row r="582">
      <c r="A582" s="3">
        <v>580.0</v>
      </c>
      <c r="B582" s="4">
        <v>42919.0</v>
      </c>
      <c r="C582" s="3">
        <v>158437.497629585</v>
      </c>
      <c r="D582" s="3">
        <v>79741.250576434</v>
      </c>
      <c r="E582" s="3">
        <v>253014.64540298</v>
      </c>
      <c r="F582" s="3">
        <v>158437.497629585</v>
      </c>
      <c r="G582" s="3">
        <v>158437.497629585</v>
      </c>
      <c r="H582" s="3">
        <v>8623.62479826913</v>
      </c>
      <c r="I582" s="3">
        <v>8623.62479826913</v>
      </c>
      <c r="J582" s="3">
        <v>8623.62479826913</v>
      </c>
      <c r="K582" s="3">
        <v>817.027741809016</v>
      </c>
      <c r="L582" s="3">
        <v>817.027741809016</v>
      </c>
      <c r="M582" s="3">
        <v>817.027741809016</v>
      </c>
      <c r="N582" s="3">
        <v>7806.59705646012</v>
      </c>
      <c r="O582" s="3">
        <v>7806.59705646012</v>
      </c>
      <c r="P582" s="3">
        <v>7806.59705646012</v>
      </c>
      <c r="Q582" s="3">
        <v>0.0</v>
      </c>
      <c r="R582" s="3">
        <v>0.0</v>
      </c>
      <c r="S582" s="3">
        <v>0.0</v>
      </c>
      <c r="T582" s="3">
        <v>167061.122427854</v>
      </c>
    </row>
    <row r="583">
      <c r="A583" s="3">
        <v>581.0</v>
      </c>
      <c r="B583" s="4">
        <v>42920.0</v>
      </c>
      <c r="C583" s="3">
        <v>158957.354284465</v>
      </c>
      <c r="D583" s="3">
        <v>75361.5313584642</v>
      </c>
      <c r="E583" s="3">
        <v>247624.981035362</v>
      </c>
      <c r="F583" s="3">
        <v>158957.354284465</v>
      </c>
      <c r="G583" s="3">
        <v>158957.354284465</v>
      </c>
      <c r="H583" s="3">
        <v>7093.54279476758</v>
      </c>
      <c r="I583" s="3">
        <v>7093.54279476758</v>
      </c>
      <c r="J583" s="3">
        <v>7093.54279476758</v>
      </c>
      <c r="K583" s="3">
        <v>33.8097848265974</v>
      </c>
      <c r="L583" s="3">
        <v>33.8097848265974</v>
      </c>
      <c r="M583" s="3">
        <v>33.8097848265974</v>
      </c>
      <c r="N583" s="3">
        <v>7059.73300994099</v>
      </c>
      <c r="O583" s="3">
        <v>7059.73300994099</v>
      </c>
      <c r="P583" s="3">
        <v>7059.73300994099</v>
      </c>
      <c r="Q583" s="3">
        <v>0.0</v>
      </c>
      <c r="R583" s="3">
        <v>0.0</v>
      </c>
      <c r="S583" s="3">
        <v>0.0</v>
      </c>
      <c r="T583" s="3">
        <v>166050.897079233</v>
      </c>
    </row>
    <row r="584">
      <c r="A584" s="3">
        <v>582.0</v>
      </c>
      <c r="B584" s="4">
        <v>42921.0</v>
      </c>
      <c r="C584" s="3">
        <v>159477.210939346</v>
      </c>
      <c r="D584" s="3">
        <v>75543.6488063046</v>
      </c>
      <c r="E584" s="3">
        <v>252429.436926933</v>
      </c>
      <c r="F584" s="3">
        <v>159477.210939346</v>
      </c>
      <c r="G584" s="3">
        <v>159477.210939346</v>
      </c>
      <c r="H584" s="3">
        <v>6579.69356806769</v>
      </c>
      <c r="I584" s="3">
        <v>6579.69356806769</v>
      </c>
      <c r="J584" s="3">
        <v>6579.69356806769</v>
      </c>
      <c r="K584" s="3">
        <v>273.057967321552</v>
      </c>
      <c r="L584" s="3">
        <v>273.057967321552</v>
      </c>
      <c r="M584" s="3">
        <v>273.057967321552</v>
      </c>
      <c r="N584" s="3">
        <v>6306.63560074614</v>
      </c>
      <c r="O584" s="3">
        <v>6306.63560074614</v>
      </c>
      <c r="P584" s="3">
        <v>6306.63560074614</v>
      </c>
      <c r="Q584" s="3">
        <v>0.0</v>
      </c>
      <c r="R584" s="3">
        <v>0.0</v>
      </c>
      <c r="S584" s="3">
        <v>0.0</v>
      </c>
      <c r="T584" s="3">
        <v>166056.904507413</v>
      </c>
    </row>
    <row r="585">
      <c r="A585" s="3">
        <v>583.0</v>
      </c>
      <c r="B585" s="4">
        <v>42922.0</v>
      </c>
      <c r="C585" s="3">
        <v>159997.067594226</v>
      </c>
      <c r="D585" s="3">
        <v>77055.0486992033</v>
      </c>
      <c r="E585" s="3">
        <v>253956.194797194</v>
      </c>
      <c r="F585" s="3">
        <v>159997.067594226</v>
      </c>
      <c r="G585" s="3">
        <v>159997.067594226</v>
      </c>
      <c r="H585" s="3">
        <v>4633.01731115608</v>
      </c>
      <c r="I585" s="3">
        <v>4633.01731115608</v>
      </c>
      <c r="J585" s="3">
        <v>4633.01731115608</v>
      </c>
      <c r="K585" s="3">
        <v>-938.979836892457</v>
      </c>
      <c r="L585" s="3">
        <v>-938.979836892457</v>
      </c>
      <c r="M585" s="3">
        <v>-938.979836892457</v>
      </c>
      <c r="N585" s="3">
        <v>5571.99714804854</v>
      </c>
      <c r="O585" s="3">
        <v>5571.99714804854</v>
      </c>
      <c r="P585" s="3">
        <v>5571.99714804854</v>
      </c>
      <c r="Q585" s="3">
        <v>0.0</v>
      </c>
      <c r="R585" s="3">
        <v>0.0</v>
      </c>
      <c r="S585" s="3">
        <v>0.0</v>
      </c>
      <c r="T585" s="3">
        <v>164630.084905382</v>
      </c>
    </row>
    <row r="586">
      <c r="A586" s="3">
        <v>584.0</v>
      </c>
      <c r="B586" s="4">
        <v>42923.0</v>
      </c>
      <c r="C586" s="3">
        <v>160516.924249107</v>
      </c>
      <c r="D586" s="3">
        <v>80926.1905058851</v>
      </c>
      <c r="E586" s="3">
        <v>252516.608534473</v>
      </c>
      <c r="F586" s="3">
        <v>160516.924249107</v>
      </c>
      <c r="G586" s="3">
        <v>160516.924249107</v>
      </c>
      <c r="H586" s="3">
        <v>4710.04439489714</v>
      </c>
      <c r="I586" s="3">
        <v>4710.04439489714</v>
      </c>
      <c r="J586" s="3">
        <v>4710.04439489714</v>
      </c>
      <c r="K586" s="3">
        <v>-170.514365088375</v>
      </c>
      <c r="L586" s="3">
        <v>-170.514365088375</v>
      </c>
      <c r="M586" s="3">
        <v>-170.514365088375</v>
      </c>
      <c r="N586" s="3">
        <v>4880.55875998552</v>
      </c>
      <c r="O586" s="3">
        <v>4880.55875998552</v>
      </c>
      <c r="P586" s="3">
        <v>4880.55875998552</v>
      </c>
      <c r="Q586" s="3">
        <v>0.0</v>
      </c>
      <c r="R586" s="3">
        <v>0.0</v>
      </c>
      <c r="S586" s="3">
        <v>0.0</v>
      </c>
      <c r="T586" s="3">
        <v>165226.968644004</v>
      </c>
    </row>
    <row r="587">
      <c r="A587" s="3">
        <v>585.0</v>
      </c>
      <c r="B587" s="4">
        <v>42924.0</v>
      </c>
      <c r="C587" s="3">
        <v>161036.780903987</v>
      </c>
      <c r="D587" s="3">
        <v>76152.8073131235</v>
      </c>
      <c r="E587" s="3">
        <v>254135.466579962</v>
      </c>
      <c r="F587" s="3">
        <v>161036.780903987</v>
      </c>
      <c r="G587" s="3">
        <v>161036.780903987</v>
      </c>
      <c r="H587" s="3">
        <v>5046.5703942214</v>
      </c>
      <c r="I587" s="3">
        <v>5046.5703942214</v>
      </c>
      <c r="J587" s="3">
        <v>5046.5703942214</v>
      </c>
      <c r="K587" s="3">
        <v>789.856236604558</v>
      </c>
      <c r="L587" s="3">
        <v>789.856236604558</v>
      </c>
      <c r="M587" s="3">
        <v>789.856236604558</v>
      </c>
      <c r="N587" s="3">
        <v>4256.71415761684</v>
      </c>
      <c r="O587" s="3">
        <v>4256.71415761684</v>
      </c>
      <c r="P587" s="3">
        <v>4256.71415761684</v>
      </c>
      <c r="Q587" s="3">
        <v>0.0</v>
      </c>
      <c r="R587" s="3">
        <v>0.0</v>
      </c>
      <c r="S587" s="3">
        <v>0.0</v>
      </c>
      <c r="T587" s="3">
        <v>166083.351298209</v>
      </c>
    </row>
    <row r="588">
      <c r="A588" s="3">
        <v>586.0</v>
      </c>
      <c r="B588" s="4">
        <v>42925.0</v>
      </c>
      <c r="C588" s="3">
        <v>161556.637558868</v>
      </c>
      <c r="D588" s="3">
        <v>69937.6382504144</v>
      </c>
      <c r="E588" s="3">
        <v>251525.821681936</v>
      </c>
      <c r="F588" s="3">
        <v>161556.637558868</v>
      </c>
      <c r="G588" s="3">
        <v>161556.637558868</v>
      </c>
      <c r="H588" s="3">
        <v>2919.87486781406</v>
      </c>
      <c r="I588" s="3">
        <v>2919.87486781406</v>
      </c>
      <c r="J588" s="3">
        <v>2919.87486781406</v>
      </c>
      <c r="K588" s="3">
        <v>-804.25752857775</v>
      </c>
      <c r="L588" s="3">
        <v>-804.25752857775</v>
      </c>
      <c r="M588" s="3">
        <v>-804.25752857775</v>
      </c>
      <c r="N588" s="3">
        <v>3724.13239639181</v>
      </c>
      <c r="O588" s="3">
        <v>3724.13239639181</v>
      </c>
      <c r="P588" s="3">
        <v>3724.13239639181</v>
      </c>
      <c r="Q588" s="3">
        <v>0.0</v>
      </c>
      <c r="R588" s="3">
        <v>0.0</v>
      </c>
      <c r="S588" s="3">
        <v>0.0</v>
      </c>
      <c r="T588" s="3">
        <v>164476.512426682</v>
      </c>
    </row>
    <row r="589">
      <c r="A589" s="3">
        <v>587.0</v>
      </c>
      <c r="B589" s="4">
        <v>42926.0</v>
      </c>
      <c r="C589" s="3">
        <v>162076.494213748</v>
      </c>
      <c r="D589" s="3">
        <v>75114.1381889807</v>
      </c>
      <c r="E589" s="3">
        <v>251634.04013227</v>
      </c>
      <c r="F589" s="3">
        <v>162076.494213748</v>
      </c>
      <c r="G589" s="3">
        <v>162076.494213748</v>
      </c>
      <c r="H589" s="3">
        <v>4122.43148854646</v>
      </c>
      <c r="I589" s="3">
        <v>4122.43148854646</v>
      </c>
      <c r="J589" s="3">
        <v>4122.43148854646</v>
      </c>
      <c r="K589" s="3">
        <v>817.027741809592</v>
      </c>
      <c r="L589" s="3">
        <v>817.027741809592</v>
      </c>
      <c r="M589" s="3">
        <v>817.027741809592</v>
      </c>
      <c r="N589" s="3">
        <v>3305.40374673686</v>
      </c>
      <c r="O589" s="3">
        <v>3305.40374673686</v>
      </c>
      <c r="P589" s="3">
        <v>3305.40374673686</v>
      </c>
      <c r="Q589" s="3">
        <v>0.0</v>
      </c>
      <c r="R589" s="3">
        <v>0.0</v>
      </c>
      <c r="S589" s="3">
        <v>0.0</v>
      </c>
      <c r="T589" s="3">
        <v>166198.925702294</v>
      </c>
    </row>
    <row r="590">
      <c r="A590" s="3">
        <v>588.0</v>
      </c>
      <c r="B590" s="4">
        <v>42927.0</v>
      </c>
      <c r="C590" s="3">
        <v>162596.350868628</v>
      </c>
      <c r="D590" s="3">
        <v>81716.1209089072</v>
      </c>
      <c r="E590" s="3">
        <v>255800.340026487</v>
      </c>
      <c r="F590" s="3">
        <v>162596.350868628</v>
      </c>
      <c r="G590" s="3">
        <v>162596.350868628</v>
      </c>
      <c r="H590" s="3">
        <v>3055.52190976075</v>
      </c>
      <c r="I590" s="3">
        <v>3055.52190976075</v>
      </c>
      <c r="J590" s="3">
        <v>3055.52190976075</v>
      </c>
      <c r="K590" s="3">
        <v>33.8097848248058</v>
      </c>
      <c r="L590" s="3">
        <v>33.8097848248058</v>
      </c>
      <c r="M590" s="3">
        <v>33.8097848248058</v>
      </c>
      <c r="N590" s="3">
        <v>3021.71212493594</v>
      </c>
      <c r="O590" s="3">
        <v>3021.71212493594</v>
      </c>
      <c r="P590" s="3">
        <v>3021.71212493594</v>
      </c>
      <c r="Q590" s="3">
        <v>0.0</v>
      </c>
      <c r="R590" s="3">
        <v>0.0</v>
      </c>
      <c r="S590" s="3">
        <v>0.0</v>
      </c>
      <c r="T590" s="3">
        <v>165651.872778389</v>
      </c>
    </row>
    <row r="591">
      <c r="A591" s="3">
        <v>589.0</v>
      </c>
      <c r="B591" s="4">
        <v>42928.0</v>
      </c>
      <c r="C591" s="3">
        <v>163116.207523509</v>
      </c>
      <c r="D591" s="3">
        <v>78969.285285958</v>
      </c>
      <c r="E591" s="3">
        <v>254958.450237071</v>
      </c>
      <c r="F591" s="3">
        <v>163116.207523509</v>
      </c>
      <c r="G591" s="3">
        <v>163116.207523509</v>
      </c>
      <c r="H591" s="3">
        <v>3165.5946121123</v>
      </c>
      <c r="I591" s="3">
        <v>3165.5946121123</v>
      </c>
      <c r="J591" s="3">
        <v>3165.5946121123</v>
      </c>
      <c r="K591" s="3">
        <v>273.057967315831</v>
      </c>
      <c r="L591" s="3">
        <v>273.057967315831</v>
      </c>
      <c r="M591" s="3">
        <v>273.057967315831</v>
      </c>
      <c r="N591" s="3">
        <v>2892.53664479647</v>
      </c>
      <c r="O591" s="3">
        <v>2892.53664479647</v>
      </c>
      <c r="P591" s="3">
        <v>2892.53664479647</v>
      </c>
      <c r="Q591" s="3">
        <v>0.0</v>
      </c>
      <c r="R591" s="3">
        <v>0.0</v>
      </c>
      <c r="S591" s="3">
        <v>0.0</v>
      </c>
      <c r="T591" s="3">
        <v>166281.802135621</v>
      </c>
    </row>
    <row r="592">
      <c r="A592" s="3">
        <v>590.0</v>
      </c>
      <c r="B592" s="4">
        <v>42929.0</v>
      </c>
      <c r="C592" s="3">
        <v>163636.064178389</v>
      </c>
      <c r="D592" s="3">
        <v>76565.3385672405</v>
      </c>
      <c r="E592" s="3">
        <v>251667.531014447</v>
      </c>
      <c r="F592" s="3">
        <v>163636.064178389</v>
      </c>
      <c r="G592" s="3">
        <v>163636.064178389</v>
      </c>
      <c r="H592" s="3">
        <v>1996.40427623073</v>
      </c>
      <c r="I592" s="3">
        <v>1996.40427623073</v>
      </c>
      <c r="J592" s="3">
        <v>1996.40427623073</v>
      </c>
      <c r="K592" s="3">
        <v>-938.979836896485</v>
      </c>
      <c r="L592" s="3">
        <v>-938.979836896485</v>
      </c>
      <c r="M592" s="3">
        <v>-938.979836896485</v>
      </c>
      <c r="N592" s="3">
        <v>2935.38411312721</v>
      </c>
      <c r="O592" s="3">
        <v>2935.38411312721</v>
      </c>
      <c r="P592" s="3">
        <v>2935.38411312721</v>
      </c>
      <c r="Q592" s="3">
        <v>0.0</v>
      </c>
      <c r="R592" s="3">
        <v>0.0</v>
      </c>
      <c r="S592" s="3">
        <v>0.0</v>
      </c>
      <c r="T592" s="3">
        <v>165632.46845462</v>
      </c>
    </row>
    <row r="593">
      <c r="A593" s="3">
        <v>591.0</v>
      </c>
      <c r="B593" s="4">
        <v>42930.0</v>
      </c>
      <c r="C593" s="3">
        <v>164155.92083327</v>
      </c>
      <c r="D593" s="3">
        <v>78486.2595606229</v>
      </c>
      <c r="E593" s="3">
        <v>254255.011626253</v>
      </c>
      <c r="F593" s="3">
        <v>164155.92083327</v>
      </c>
      <c r="G593" s="3">
        <v>164155.92083327</v>
      </c>
      <c r="H593" s="3">
        <v>2995.0392754066</v>
      </c>
      <c r="I593" s="3">
        <v>2995.0392754066</v>
      </c>
      <c r="J593" s="3">
        <v>2995.0392754066</v>
      </c>
      <c r="K593" s="3">
        <v>-170.514365088788</v>
      </c>
      <c r="L593" s="3">
        <v>-170.514365088788</v>
      </c>
      <c r="M593" s="3">
        <v>-170.514365088788</v>
      </c>
      <c r="N593" s="3">
        <v>3165.55364049539</v>
      </c>
      <c r="O593" s="3">
        <v>3165.55364049539</v>
      </c>
      <c r="P593" s="3">
        <v>3165.55364049539</v>
      </c>
      <c r="Q593" s="3">
        <v>0.0</v>
      </c>
      <c r="R593" s="3">
        <v>0.0</v>
      </c>
      <c r="S593" s="3">
        <v>0.0</v>
      </c>
      <c r="T593" s="3">
        <v>167150.960108676</v>
      </c>
    </row>
    <row r="594">
      <c r="A594" s="3">
        <v>592.0</v>
      </c>
      <c r="B594" s="4">
        <v>42931.0</v>
      </c>
      <c r="C594" s="3">
        <v>164675.77748815</v>
      </c>
      <c r="D594" s="3">
        <v>79831.4297979132</v>
      </c>
      <c r="E594" s="3">
        <v>259998.78503481</v>
      </c>
      <c r="F594" s="3">
        <v>164675.77748815</v>
      </c>
      <c r="G594" s="3">
        <v>164675.77748815</v>
      </c>
      <c r="H594" s="3">
        <v>4385.7902316013</v>
      </c>
      <c r="I594" s="3">
        <v>4385.7902316013</v>
      </c>
      <c r="J594" s="3">
        <v>4385.7902316013</v>
      </c>
      <c r="K594" s="3">
        <v>789.856236605208</v>
      </c>
      <c r="L594" s="3">
        <v>789.856236605208</v>
      </c>
      <c r="M594" s="3">
        <v>789.856236605208</v>
      </c>
      <c r="N594" s="3">
        <v>3595.93399499609</v>
      </c>
      <c r="O594" s="3">
        <v>3595.93399499609</v>
      </c>
      <c r="P594" s="3">
        <v>3595.93399499609</v>
      </c>
      <c r="Q594" s="3">
        <v>0.0</v>
      </c>
      <c r="R594" s="3">
        <v>0.0</v>
      </c>
      <c r="S594" s="3">
        <v>0.0</v>
      </c>
      <c r="T594" s="3">
        <v>169061.567719751</v>
      </c>
    </row>
    <row r="595">
      <c r="A595" s="3">
        <v>593.0</v>
      </c>
      <c r="B595" s="4">
        <v>42932.0</v>
      </c>
      <c r="C595" s="3">
        <v>165195.634143031</v>
      </c>
      <c r="D595" s="3">
        <v>81121.9860825139</v>
      </c>
      <c r="E595" s="3">
        <v>256435.315406171</v>
      </c>
      <c r="F595" s="3">
        <v>165195.634143031</v>
      </c>
      <c r="G595" s="3">
        <v>165195.634143031</v>
      </c>
      <c r="H595" s="3">
        <v>3432.57637166689</v>
      </c>
      <c r="I595" s="3">
        <v>3432.57637166689</v>
      </c>
      <c r="J595" s="3">
        <v>3432.57637166689</v>
      </c>
      <c r="K595" s="3">
        <v>-804.25752857848</v>
      </c>
      <c r="L595" s="3">
        <v>-804.25752857848</v>
      </c>
      <c r="M595" s="3">
        <v>-804.25752857848</v>
      </c>
      <c r="N595" s="3">
        <v>4236.83390024537</v>
      </c>
      <c r="O595" s="3">
        <v>4236.83390024537</v>
      </c>
      <c r="P595" s="3">
        <v>4236.83390024537</v>
      </c>
      <c r="Q595" s="3">
        <v>0.0</v>
      </c>
      <c r="R595" s="3">
        <v>0.0</v>
      </c>
      <c r="S595" s="3">
        <v>0.0</v>
      </c>
      <c r="T595" s="3">
        <v>168628.210514697</v>
      </c>
    </row>
    <row r="596">
      <c r="A596" s="3">
        <v>594.0</v>
      </c>
      <c r="B596" s="4">
        <v>42933.0</v>
      </c>
      <c r="C596" s="3">
        <v>165715.490797911</v>
      </c>
      <c r="D596" s="3">
        <v>85358.2930378233</v>
      </c>
      <c r="E596" s="3">
        <v>254041.054391419</v>
      </c>
      <c r="F596" s="3">
        <v>165715.490797911</v>
      </c>
      <c r="G596" s="3">
        <v>165715.490797911</v>
      </c>
      <c r="H596" s="3">
        <v>5912.87291124927</v>
      </c>
      <c r="I596" s="3">
        <v>5912.87291124927</v>
      </c>
      <c r="J596" s="3">
        <v>5912.87291124927</v>
      </c>
      <c r="K596" s="3">
        <v>817.027741808595</v>
      </c>
      <c r="L596" s="3">
        <v>817.027741808595</v>
      </c>
      <c r="M596" s="3">
        <v>817.027741808595</v>
      </c>
      <c r="N596" s="3">
        <v>5095.84516944068</v>
      </c>
      <c r="O596" s="3">
        <v>5095.84516944068</v>
      </c>
      <c r="P596" s="3">
        <v>5095.84516944068</v>
      </c>
      <c r="Q596" s="3">
        <v>0.0</v>
      </c>
      <c r="R596" s="3">
        <v>0.0</v>
      </c>
      <c r="S596" s="3">
        <v>0.0</v>
      </c>
      <c r="T596" s="3">
        <v>171628.36370916</v>
      </c>
    </row>
    <row r="597">
      <c r="A597" s="3">
        <v>595.0</v>
      </c>
      <c r="B597" s="4">
        <v>42934.0</v>
      </c>
      <c r="C597" s="3">
        <v>166235.347452791</v>
      </c>
      <c r="D597" s="3">
        <v>80962.1127247921</v>
      </c>
      <c r="E597" s="3">
        <v>263243.230284433</v>
      </c>
      <c r="F597" s="3">
        <v>166235.347452791</v>
      </c>
      <c r="G597" s="3">
        <v>166235.347452791</v>
      </c>
      <c r="H597" s="3">
        <v>6211.5481558112</v>
      </c>
      <c r="I597" s="3">
        <v>6211.5481558112</v>
      </c>
      <c r="J597" s="3">
        <v>6211.5481558112</v>
      </c>
      <c r="K597" s="3">
        <v>33.8097848276664</v>
      </c>
      <c r="L597" s="3">
        <v>33.8097848276664</v>
      </c>
      <c r="M597" s="3">
        <v>33.8097848276664</v>
      </c>
      <c r="N597" s="3">
        <v>6177.73837098353</v>
      </c>
      <c r="O597" s="3">
        <v>6177.73837098353</v>
      </c>
      <c r="P597" s="3">
        <v>6177.73837098353</v>
      </c>
      <c r="Q597" s="3">
        <v>0.0</v>
      </c>
      <c r="R597" s="3">
        <v>0.0</v>
      </c>
      <c r="S597" s="3">
        <v>0.0</v>
      </c>
      <c r="T597" s="3">
        <v>172446.895608603</v>
      </c>
    </row>
    <row r="598">
      <c r="A598" s="3">
        <v>596.0</v>
      </c>
      <c r="B598" s="4">
        <v>42935.0</v>
      </c>
      <c r="C598" s="3">
        <v>166755.204107672</v>
      </c>
      <c r="D598" s="3">
        <v>79394.2955254253</v>
      </c>
      <c r="E598" s="3">
        <v>261702.604457327</v>
      </c>
      <c r="F598" s="3">
        <v>166755.204107672</v>
      </c>
      <c r="G598" s="3">
        <v>166755.204107672</v>
      </c>
      <c r="H598" s="3">
        <v>7757.44859365605</v>
      </c>
      <c r="I598" s="3">
        <v>7757.44859365605</v>
      </c>
      <c r="J598" s="3">
        <v>7757.44859365605</v>
      </c>
      <c r="K598" s="3">
        <v>273.057967320399</v>
      </c>
      <c r="L598" s="3">
        <v>273.057967320399</v>
      </c>
      <c r="M598" s="3">
        <v>273.057967320399</v>
      </c>
      <c r="N598" s="3">
        <v>7484.39062633565</v>
      </c>
      <c r="O598" s="3">
        <v>7484.39062633565</v>
      </c>
      <c r="P598" s="3">
        <v>7484.39062633565</v>
      </c>
      <c r="Q598" s="3">
        <v>0.0</v>
      </c>
      <c r="R598" s="3">
        <v>0.0</v>
      </c>
      <c r="S598" s="3">
        <v>0.0</v>
      </c>
      <c r="T598" s="3">
        <v>174512.652701328</v>
      </c>
    </row>
    <row r="599">
      <c r="A599" s="3">
        <v>597.0</v>
      </c>
      <c r="B599" s="4">
        <v>42936.0</v>
      </c>
      <c r="C599" s="3">
        <v>167275.060762552</v>
      </c>
      <c r="D599" s="3">
        <v>92132.1766725289</v>
      </c>
      <c r="E599" s="3">
        <v>261834.310989751</v>
      </c>
      <c r="F599" s="3">
        <v>167275.060762552</v>
      </c>
      <c r="G599" s="3">
        <v>167275.060762552</v>
      </c>
      <c r="H599" s="3">
        <v>8075.76529539274</v>
      </c>
      <c r="I599" s="3">
        <v>8075.76529539274</v>
      </c>
      <c r="J599" s="3">
        <v>8075.76529539274</v>
      </c>
      <c r="K599" s="3">
        <v>-938.979836890319</v>
      </c>
      <c r="L599" s="3">
        <v>-938.979836890319</v>
      </c>
      <c r="M599" s="3">
        <v>-938.979836890319</v>
      </c>
      <c r="N599" s="3">
        <v>9014.74513228306</v>
      </c>
      <c r="O599" s="3">
        <v>9014.74513228306</v>
      </c>
      <c r="P599" s="3">
        <v>9014.74513228306</v>
      </c>
      <c r="Q599" s="3">
        <v>0.0</v>
      </c>
      <c r="R599" s="3">
        <v>0.0</v>
      </c>
      <c r="S599" s="3">
        <v>0.0</v>
      </c>
      <c r="T599" s="3">
        <v>175350.826057945</v>
      </c>
    </row>
    <row r="600">
      <c r="A600" s="3">
        <v>598.0</v>
      </c>
      <c r="B600" s="4">
        <v>42937.0</v>
      </c>
      <c r="C600" s="3">
        <v>167794.917417433</v>
      </c>
      <c r="D600" s="3">
        <v>90897.4546431037</v>
      </c>
      <c r="E600" s="3">
        <v>265036.873368105</v>
      </c>
      <c r="F600" s="3">
        <v>167794.917417433</v>
      </c>
      <c r="G600" s="3">
        <v>167794.917417433</v>
      </c>
      <c r="H600" s="3">
        <v>10594.2876915556</v>
      </c>
      <c r="I600" s="3">
        <v>10594.2876915556</v>
      </c>
      <c r="J600" s="3">
        <v>10594.2876915556</v>
      </c>
      <c r="K600" s="3">
        <v>-170.5143650892</v>
      </c>
      <c r="L600" s="3">
        <v>-170.5143650892</v>
      </c>
      <c r="M600" s="3">
        <v>-170.5143650892</v>
      </c>
      <c r="N600" s="3">
        <v>10764.8020566448</v>
      </c>
      <c r="O600" s="3">
        <v>10764.8020566448</v>
      </c>
      <c r="P600" s="3">
        <v>10764.8020566448</v>
      </c>
      <c r="Q600" s="3">
        <v>0.0</v>
      </c>
      <c r="R600" s="3">
        <v>0.0</v>
      </c>
      <c r="S600" s="3">
        <v>0.0</v>
      </c>
      <c r="T600" s="3">
        <v>178389.205108988</v>
      </c>
    </row>
    <row r="601">
      <c r="A601" s="3">
        <v>599.0</v>
      </c>
      <c r="B601" s="4">
        <v>42938.0</v>
      </c>
      <c r="C601" s="3">
        <v>168314.774072313</v>
      </c>
      <c r="D601" s="3">
        <v>96548.5851455138</v>
      </c>
      <c r="E601" s="3">
        <v>268522.193029321</v>
      </c>
      <c r="F601" s="3">
        <v>168314.774072313</v>
      </c>
      <c r="G601" s="3">
        <v>168314.774072313</v>
      </c>
      <c r="H601" s="3">
        <v>13517.4967930941</v>
      </c>
      <c r="I601" s="3">
        <v>13517.4967930941</v>
      </c>
      <c r="J601" s="3">
        <v>13517.4967930941</v>
      </c>
      <c r="K601" s="3">
        <v>789.856236601947</v>
      </c>
      <c r="L601" s="3">
        <v>789.856236601947</v>
      </c>
      <c r="M601" s="3">
        <v>789.856236601947</v>
      </c>
      <c r="N601" s="3">
        <v>12727.6405564921</v>
      </c>
      <c r="O601" s="3">
        <v>12727.6405564921</v>
      </c>
      <c r="P601" s="3">
        <v>12727.6405564921</v>
      </c>
      <c r="Q601" s="3">
        <v>0.0</v>
      </c>
      <c r="R601" s="3">
        <v>0.0</v>
      </c>
      <c r="S601" s="3">
        <v>0.0</v>
      </c>
      <c r="T601" s="3">
        <v>181832.270865407</v>
      </c>
    </row>
    <row r="602">
      <c r="A602" s="3">
        <v>600.0</v>
      </c>
      <c r="B602" s="4">
        <v>42939.0</v>
      </c>
      <c r="C602" s="3">
        <v>168834.630727194</v>
      </c>
      <c r="D602" s="3">
        <v>98972.4094141795</v>
      </c>
      <c r="E602" s="3">
        <v>266006.767973235</v>
      </c>
      <c r="F602" s="3">
        <v>168834.630727194</v>
      </c>
      <c r="G602" s="3">
        <v>168834.630727194</v>
      </c>
      <c r="H602" s="3">
        <v>14089.2142564304</v>
      </c>
      <c r="I602" s="3">
        <v>14089.2142564304</v>
      </c>
      <c r="J602" s="3">
        <v>14089.2142564304</v>
      </c>
      <c r="K602" s="3">
        <v>-804.257528579209</v>
      </c>
      <c r="L602" s="3">
        <v>-804.257528579209</v>
      </c>
      <c r="M602" s="3">
        <v>-804.257528579209</v>
      </c>
      <c r="N602" s="3">
        <v>14893.4717850096</v>
      </c>
      <c r="O602" s="3">
        <v>14893.4717850096</v>
      </c>
      <c r="P602" s="3">
        <v>14893.4717850096</v>
      </c>
      <c r="Q602" s="3">
        <v>0.0</v>
      </c>
      <c r="R602" s="3">
        <v>0.0</v>
      </c>
      <c r="S602" s="3">
        <v>0.0</v>
      </c>
      <c r="T602" s="3">
        <v>182923.844983624</v>
      </c>
    </row>
    <row r="603">
      <c r="A603" s="3">
        <v>601.0</v>
      </c>
      <c r="B603" s="4">
        <v>42940.0</v>
      </c>
      <c r="C603" s="3">
        <v>169354.487382074</v>
      </c>
      <c r="D603" s="3">
        <v>99597.2262269179</v>
      </c>
      <c r="E603" s="3">
        <v>270993.178011219</v>
      </c>
      <c r="F603" s="3">
        <v>169354.487382074</v>
      </c>
      <c r="G603" s="3">
        <v>169354.487382074</v>
      </c>
      <c r="H603" s="3">
        <v>18066.7506042302</v>
      </c>
      <c r="I603" s="3">
        <v>18066.7506042302</v>
      </c>
      <c r="J603" s="3">
        <v>18066.7506042302</v>
      </c>
      <c r="K603" s="3">
        <v>817.027741807598</v>
      </c>
      <c r="L603" s="3">
        <v>817.027741807598</v>
      </c>
      <c r="M603" s="3">
        <v>817.027741807598</v>
      </c>
      <c r="N603" s="3">
        <v>17249.7228624226</v>
      </c>
      <c r="O603" s="3">
        <v>17249.7228624226</v>
      </c>
      <c r="P603" s="3">
        <v>17249.7228624226</v>
      </c>
      <c r="Q603" s="3">
        <v>0.0</v>
      </c>
      <c r="R603" s="3">
        <v>0.0</v>
      </c>
      <c r="S603" s="3">
        <v>0.0</v>
      </c>
      <c r="T603" s="3">
        <v>187421.237986304</v>
      </c>
    </row>
    <row r="604">
      <c r="A604" s="3">
        <v>602.0</v>
      </c>
      <c r="B604" s="4">
        <v>42941.0</v>
      </c>
      <c r="C604" s="3">
        <v>169874.344036954</v>
      </c>
      <c r="D604" s="3">
        <v>103467.698349203</v>
      </c>
      <c r="E604" s="3">
        <v>282893.537910708</v>
      </c>
      <c r="F604" s="3">
        <v>169874.344036954</v>
      </c>
      <c r="G604" s="3">
        <v>169874.344036954</v>
      </c>
      <c r="H604" s="3">
        <v>19814.9616465724</v>
      </c>
      <c r="I604" s="3">
        <v>19814.9616465724</v>
      </c>
      <c r="J604" s="3">
        <v>19814.9616465724</v>
      </c>
      <c r="K604" s="3">
        <v>33.8097848258748</v>
      </c>
      <c r="L604" s="3">
        <v>33.8097848258748</v>
      </c>
      <c r="M604" s="3">
        <v>33.8097848258748</v>
      </c>
      <c r="N604" s="3">
        <v>19781.1518617465</v>
      </c>
      <c r="O604" s="3">
        <v>19781.1518617465</v>
      </c>
      <c r="P604" s="3">
        <v>19781.1518617465</v>
      </c>
      <c r="Q604" s="3">
        <v>0.0</v>
      </c>
      <c r="R604" s="3">
        <v>0.0</v>
      </c>
      <c r="S604" s="3">
        <v>0.0</v>
      </c>
      <c r="T604" s="3">
        <v>189689.305683527</v>
      </c>
    </row>
    <row r="605">
      <c r="A605" s="3">
        <v>603.0</v>
      </c>
      <c r="B605" s="4">
        <v>42942.0</v>
      </c>
      <c r="C605" s="3">
        <v>170394.200691835</v>
      </c>
      <c r="D605" s="3">
        <v>105889.559415889</v>
      </c>
      <c r="E605" s="3">
        <v>280670.801757585</v>
      </c>
      <c r="F605" s="3">
        <v>170394.200691835</v>
      </c>
      <c r="G605" s="3">
        <v>170394.200691835</v>
      </c>
      <c r="H605" s="3">
        <v>22743.0518459338</v>
      </c>
      <c r="I605" s="3">
        <v>22743.0518459338</v>
      </c>
      <c r="J605" s="3">
        <v>22743.0518459338</v>
      </c>
      <c r="K605" s="3">
        <v>273.057967318636</v>
      </c>
      <c r="L605" s="3">
        <v>273.057967318636</v>
      </c>
      <c r="M605" s="3">
        <v>273.057967318636</v>
      </c>
      <c r="N605" s="3">
        <v>22469.9938786152</v>
      </c>
      <c r="O605" s="3">
        <v>22469.9938786152</v>
      </c>
      <c r="P605" s="3">
        <v>22469.9938786152</v>
      </c>
      <c r="Q605" s="3">
        <v>0.0</v>
      </c>
      <c r="R605" s="3">
        <v>0.0</v>
      </c>
      <c r="S605" s="3">
        <v>0.0</v>
      </c>
      <c r="T605" s="3">
        <v>193137.252537769</v>
      </c>
    </row>
    <row r="606">
      <c r="A606" s="3">
        <v>604.0</v>
      </c>
      <c r="B606" s="4">
        <v>42943.0</v>
      </c>
      <c r="C606" s="3">
        <v>170914.057346715</v>
      </c>
      <c r="D606" s="3">
        <v>101114.146447367</v>
      </c>
      <c r="E606" s="3">
        <v>280988.538224738</v>
      </c>
      <c r="F606" s="3">
        <v>170914.057346715</v>
      </c>
      <c r="G606" s="3">
        <v>170914.057346715</v>
      </c>
      <c r="H606" s="3">
        <v>24357.1583590495</v>
      </c>
      <c r="I606" s="3">
        <v>24357.1583590495</v>
      </c>
      <c r="J606" s="3">
        <v>24357.1583590495</v>
      </c>
      <c r="K606" s="3">
        <v>-938.979836893983</v>
      </c>
      <c r="L606" s="3">
        <v>-938.979836893983</v>
      </c>
      <c r="M606" s="3">
        <v>-938.979836893983</v>
      </c>
      <c r="N606" s="3">
        <v>25296.1381959435</v>
      </c>
      <c r="O606" s="3">
        <v>25296.1381959435</v>
      </c>
      <c r="P606" s="3">
        <v>25296.1381959435</v>
      </c>
      <c r="Q606" s="3">
        <v>0.0</v>
      </c>
      <c r="R606" s="3">
        <v>0.0</v>
      </c>
      <c r="S606" s="3">
        <v>0.0</v>
      </c>
      <c r="T606" s="3">
        <v>195271.215705765</v>
      </c>
    </row>
    <row r="607">
      <c r="A607" s="3">
        <v>605.0</v>
      </c>
      <c r="B607" s="4">
        <v>42944.0</v>
      </c>
      <c r="C607" s="3">
        <v>171433.914001596</v>
      </c>
      <c r="D607" s="3">
        <v>116815.068606997</v>
      </c>
      <c r="E607" s="3">
        <v>283126.790673913</v>
      </c>
      <c r="F607" s="3">
        <v>171433.914001596</v>
      </c>
      <c r="G607" s="3">
        <v>171433.914001596</v>
      </c>
      <c r="H607" s="3">
        <v>28066.822036554</v>
      </c>
      <c r="I607" s="3">
        <v>28066.822036554</v>
      </c>
      <c r="J607" s="3">
        <v>28066.822036554</v>
      </c>
      <c r="K607" s="3">
        <v>-170.514365084715</v>
      </c>
      <c r="L607" s="3">
        <v>-170.514365084715</v>
      </c>
      <c r="M607" s="3">
        <v>-170.514365084715</v>
      </c>
      <c r="N607" s="3">
        <v>28237.3364016387</v>
      </c>
      <c r="O607" s="3">
        <v>28237.3364016387</v>
      </c>
      <c r="P607" s="3">
        <v>28237.3364016387</v>
      </c>
      <c r="Q607" s="3">
        <v>0.0</v>
      </c>
      <c r="R607" s="3">
        <v>0.0</v>
      </c>
      <c r="S607" s="3">
        <v>0.0</v>
      </c>
      <c r="T607" s="3">
        <v>199500.73603815</v>
      </c>
    </row>
    <row r="608">
      <c r="A608" s="3">
        <v>606.0</v>
      </c>
      <c r="B608" s="4">
        <v>42945.0</v>
      </c>
      <c r="C608" s="3">
        <v>171953.770656476</v>
      </c>
      <c r="D608" s="3">
        <v>113329.795945009</v>
      </c>
      <c r="E608" s="3">
        <v>294434.380834522</v>
      </c>
      <c r="F608" s="3">
        <v>171953.770656476</v>
      </c>
      <c r="G608" s="3">
        <v>171953.770656476</v>
      </c>
      <c r="H608" s="3">
        <v>32059.2972969729</v>
      </c>
      <c r="I608" s="3">
        <v>32059.2972969729</v>
      </c>
      <c r="J608" s="3">
        <v>32059.2972969729</v>
      </c>
      <c r="K608" s="3">
        <v>789.856236607169</v>
      </c>
      <c r="L608" s="3">
        <v>789.856236607169</v>
      </c>
      <c r="M608" s="3">
        <v>789.856236607169</v>
      </c>
      <c r="N608" s="3">
        <v>31269.4410603658</v>
      </c>
      <c r="O608" s="3">
        <v>31269.4410603658</v>
      </c>
      <c r="P608" s="3">
        <v>31269.4410603658</v>
      </c>
      <c r="Q608" s="3">
        <v>0.0</v>
      </c>
      <c r="R608" s="3">
        <v>0.0</v>
      </c>
      <c r="S608" s="3">
        <v>0.0</v>
      </c>
      <c r="T608" s="3">
        <v>204013.067953449</v>
      </c>
    </row>
    <row r="609">
      <c r="A609" s="3">
        <v>607.0</v>
      </c>
      <c r="B609" s="4">
        <v>42946.0</v>
      </c>
      <c r="C609" s="3">
        <v>172473.627311357</v>
      </c>
      <c r="D609" s="3">
        <v>119767.54962915</v>
      </c>
      <c r="E609" s="3">
        <v>288904.28915987</v>
      </c>
      <c r="F609" s="3">
        <v>172473.627311357</v>
      </c>
      <c r="G609" s="3">
        <v>172473.627311357</v>
      </c>
      <c r="H609" s="3">
        <v>33562.4166439713</v>
      </c>
      <c r="I609" s="3">
        <v>33562.4166439713</v>
      </c>
      <c r="J609" s="3">
        <v>33562.4166439713</v>
      </c>
      <c r="K609" s="3">
        <v>-804.257528577128</v>
      </c>
      <c r="L609" s="3">
        <v>-804.257528577128</v>
      </c>
      <c r="M609" s="3">
        <v>-804.257528577128</v>
      </c>
      <c r="N609" s="3">
        <v>34366.6741725485</v>
      </c>
      <c r="O609" s="3">
        <v>34366.6741725485</v>
      </c>
      <c r="P609" s="3">
        <v>34366.6741725485</v>
      </c>
      <c r="Q609" s="3">
        <v>0.0</v>
      </c>
      <c r="R609" s="3">
        <v>0.0</v>
      </c>
      <c r="S609" s="3">
        <v>0.0</v>
      </c>
      <c r="T609" s="3">
        <v>206036.043955328</v>
      </c>
    </row>
    <row r="610">
      <c r="A610" s="3">
        <v>608.0</v>
      </c>
      <c r="B610" s="4">
        <v>42947.0</v>
      </c>
      <c r="C610" s="3">
        <v>172993.483966237</v>
      </c>
      <c r="D610" s="3">
        <v>119403.87341446</v>
      </c>
      <c r="E610" s="3">
        <v>296799.429445347</v>
      </c>
      <c r="F610" s="3">
        <v>172993.483966237</v>
      </c>
      <c r="G610" s="3">
        <v>172993.483966237</v>
      </c>
      <c r="H610" s="3">
        <v>38318.9519174268</v>
      </c>
      <c r="I610" s="3">
        <v>38318.9519174268</v>
      </c>
      <c r="J610" s="3">
        <v>38318.9519174268</v>
      </c>
      <c r="K610" s="3">
        <v>817.027741808136</v>
      </c>
      <c r="L610" s="3">
        <v>817.027741808136</v>
      </c>
      <c r="M610" s="3">
        <v>817.027741808136</v>
      </c>
      <c r="N610" s="3">
        <v>37501.9241756187</v>
      </c>
      <c r="O610" s="3">
        <v>37501.9241756187</v>
      </c>
      <c r="P610" s="3">
        <v>37501.9241756187</v>
      </c>
      <c r="Q610" s="3">
        <v>0.0</v>
      </c>
      <c r="R610" s="3">
        <v>0.0</v>
      </c>
      <c r="S610" s="3">
        <v>0.0</v>
      </c>
      <c r="T610" s="3">
        <v>211312.435883664</v>
      </c>
    </row>
    <row r="611">
      <c r="A611" s="3">
        <v>609.0</v>
      </c>
      <c r="B611" s="4">
        <v>42948.0</v>
      </c>
      <c r="C611" s="3">
        <v>173513.340621117</v>
      </c>
      <c r="D611" s="3">
        <v>128870.392633762</v>
      </c>
      <c r="E611" s="3">
        <v>301679.274233558</v>
      </c>
      <c r="F611" s="3">
        <v>173513.340621117</v>
      </c>
      <c r="G611" s="3">
        <v>173513.340621117</v>
      </c>
      <c r="H611" s="3">
        <v>40680.8794461611</v>
      </c>
      <c r="I611" s="3">
        <v>40680.8794461611</v>
      </c>
      <c r="J611" s="3">
        <v>40680.8794461611</v>
      </c>
      <c r="K611" s="3">
        <v>33.8097848263013</v>
      </c>
      <c r="L611" s="3">
        <v>33.8097848263013</v>
      </c>
      <c r="M611" s="3">
        <v>33.8097848263013</v>
      </c>
      <c r="N611" s="3">
        <v>40647.0696613348</v>
      </c>
      <c r="O611" s="3">
        <v>40647.0696613348</v>
      </c>
      <c r="P611" s="3">
        <v>40647.0696613348</v>
      </c>
      <c r="Q611" s="3">
        <v>0.0</v>
      </c>
      <c r="R611" s="3">
        <v>0.0</v>
      </c>
      <c r="S611" s="3">
        <v>0.0</v>
      </c>
      <c r="T611" s="3">
        <v>214194.220067279</v>
      </c>
    </row>
    <row r="612">
      <c r="A612" s="3">
        <v>610.0</v>
      </c>
      <c r="B612" s="4">
        <v>42949.0</v>
      </c>
      <c r="C612" s="3">
        <v>174033.197275998</v>
      </c>
      <c r="D612" s="3">
        <v>130935.699548226</v>
      </c>
      <c r="E612" s="3">
        <v>312794.929145086</v>
      </c>
      <c r="F612" s="3">
        <v>174033.197275998</v>
      </c>
      <c r="G612" s="3">
        <v>174033.197275998</v>
      </c>
      <c r="H612" s="3">
        <v>44046.3852784622</v>
      </c>
      <c r="I612" s="3">
        <v>44046.3852784622</v>
      </c>
      <c r="J612" s="3">
        <v>44046.3852784622</v>
      </c>
      <c r="K612" s="3">
        <v>273.057967316874</v>
      </c>
      <c r="L612" s="3">
        <v>273.057967316874</v>
      </c>
      <c r="M612" s="3">
        <v>273.057967316874</v>
      </c>
      <c r="N612" s="3">
        <v>43773.3273111454</v>
      </c>
      <c r="O612" s="3">
        <v>43773.3273111454</v>
      </c>
      <c r="P612" s="3">
        <v>43773.3273111454</v>
      </c>
      <c r="Q612" s="3">
        <v>0.0</v>
      </c>
      <c r="R612" s="3">
        <v>0.0</v>
      </c>
      <c r="S612" s="3">
        <v>0.0</v>
      </c>
      <c r="T612" s="3">
        <v>218079.58255446</v>
      </c>
    </row>
    <row r="613">
      <c r="A613" s="3">
        <v>611.0</v>
      </c>
      <c r="B613" s="4">
        <v>42950.0</v>
      </c>
      <c r="C613" s="3">
        <v>174553.053930878</v>
      </c>
      <c r="D613" s="3">
        <v>128990.485508384</v>
      </c>
      <c r="E613" s="3">
        <v>309150.104896868</v>
      </c>
      <c r="F613" s="3">
        <v>174553.053930878</v>
      </c>
      <c r="G613" s="3">
        <v>174553.053930878</v>
      </c>
      <c r="H613" s="3">
        <v>45912.6409722414</v>
      </c>
      <c r="I613" s="3">
        <v>45912.6409722414</v>
      </c>
      <c r="J613" s="3">
        <v>45912.6409722414</v>
      </c>
      <c r="K613" s="3">
        <v>-938.97983689346</v>
      </c>
      <c r="L613" s="3">
        <v>-938.97983689346</v>
      </c>
      <c r="M613" s="3">
        <v>-938.97983689346</v>
      </c>
      <c r="N613" s="3">
        <v>46851.6208091348</v>
      </c>
      <c r="O613" s="3">
        <v>46851.6208091348</v>
      </c>
      <c r="P613" s="3">
        <v>46851.6208091348</v>
      </c>
      <c r="Q613" s="3">
        <v>0.0</v>
      </c>
      <c r="R613" s="3">
        <v>0.0</v>
      </c>
      <c r="S613" s="3">
        <v>0.0</v>
      </c>
      <c r="T613" s="3">
        <v>220465.69490312</v>
      </c>
    </row>
    <row r="614">
      <c r="A614" s="3">
        <v>612.0</v>
      </c>
      <c r="B614" s="4">
        <v>42951.0</v>
      </c>
      <c r="C614" s="3">
        <v>175072.910585759</v>
      </c>
      <c r="D614" s="3">
        <v>134395.342208926</v>
      </c>
      <c r="E614" s="3">
        <v>318460.732879561</v>
      </c>
      <c r="F614" s="3">
        <v>175072.910585759</v>
      </c>
      <c r="G614" s="3">
        <v>175072.910585759</v>
      </c>
      <c r="H614" s="3">
        <v>49682.4523371903</v>
      </c>
      <c r="I614" s="3">
        <v>49682.4523371903</v>
      </c>
      <c r="J614" s="3">
        <v>49682.4523371903</v>
      </c>
      <c r="K614" s="3">
        <v>-170.514365091959</v>
      </c>
      <c r="L614" s="3">
        <v>-170.514365091959</v>
      </c>
      <c r="M614" s="3">
        <v>-170.514365091959</v>
      </c>
      <c r="N614" s="3">
        <v>49852.9667022822</v>
      </c>
      <c r="O614" s="3">
        <v>49852.9667022822</v>
      </c>
      <c r="P614" s="3">
        <v>49852.9667022822</v>
      </c>
      <c r="Q614" s="3">
        <v>0.0</v>
      </c>
      <c r="R614" s="3">
        <v>0.0</v>
      </c>
      <c r="S614" s="3">
        <v>0.0</v>
      </c>
      <c r="T614" s="3">
        <v>224755.362922949</v>
      </c>
    </row>
    <row r="615">
      <c r="A615" s="3">
        <v>613.0</v>
      </c>
      <c r="B615" s="4">
        <v>42952.0</v>
      </c>
      <c r="C615" s="3">
        <v>175592.767240639</v>
      </c>
      <c r="D615" s="3">
        <v>138914.417274313</v>
      </c>
      <c r="E615" s="3">
        <v>310710.737869088</v>
      </c>
      <c r="F615" s="3">
        <v>175592.767240639</v>
      </c>
      <c r="G615" s="3">
        <v>175592.767240639</v>
      </c>
      <c r="H615" s="3">
        <v>53538.7286081917</v>
      </c>
      <c r="I615" s="3">
        <v>53538.7286081917</v>
      </c>
      <c r="J615" s="3">
        <v>53538.7286081917</v>
      </c>
      <c r="K615" s="3">
        <v>789.856236603909</v>
      </c>
      <c r="L615" s="3">
        <v>789.856236603909</v>
      </c>
      <c r="M615" s="3">
        <v>789.856236603909</v>
      </c>
      <c r="N615" s="3">
        <v>52748.8723715878</v>
      </c>
      <c r="O615" s="3">
        <v>52748.8723715878</v>
      </c>
      <c r="P615" s="3">
        <v>52748.8723715878</v>
      </c>
      <c r="Q615" s="3">
        <v>0.0</v>
      </c>
      <c r="R615" s="3">
        <v>0.0</v>
      </c>
      <c r="S615" s="3">
        <v>0.0</v>
      </c>
      <c r="T615" s="3">
        <v>229131.495848831</v>
      </c>
    </row>
    <row r="616">
      <c r="A616" s="3">
        <v>614.0</v>
      </c>
      <c r="B616" s="4">
        <v>42953.0</v>
      </c>
      <c r="C616" s="3">
        <v>176112.62389552</v>
      </c>
      <c r="D616" s="3">
        <v>140562.207096331</v>
      </c>
      <c r="E616" s="3">
        <v>317070.823943244</v>
      </c>
      <c r="F616" s="3">
        <v>176112.62389552</v>
      </c>
      <c r="G616" s="3">
        <v>176112.62389552</v>
      </c>
      <c r="H616" s="3">
        <v>54707.4829570332</v>
      </c>
      <c r="I616" s="3">
        <v>54707.4829570332</v>
      </c>
      <c r="J616" s="3">
        <v>54707.4829570332</v>
      </c>
      <c r="K616" s="3">
        <v>-804.257528580006</v>
      </c>
      <c r="L616" s="3">
        <v>-804.257528580006</v>
      </c>
      <c r="M616" s="3">
        <v>-804.257528580006</v>
      </c>
      <c r="N616" s="3">
        <v>55511.7404856132</v>
      </c>
      <c r="O616" s="3">
        <v>55511.7404856132</v>
      </c>
      <c r="P616" s="3">
        <v>55511.7404856132</v>
      </c>
      <c r="Q616" s="3">
        <v>0.0</v>
      </c>
      <c r="R616" s="3">
        <v>0.0</v>
      </c>
      <c r="S616" s="3">
        <v>0.0</v>
      </c>
      <c r="T616" s="3">
        <v>230820.106852553</v>
      </c>
    </row>
    <row r="617">
      <c r="A617" s="3">
        <v>615.0</v>
      </c>
      <c r="B617" s="4">
        <v>42954.0</v>
      </c>
      <c r="C617" s="3">
        <v>176632.4805504</v>
      </c>
      <c r="D617" s="3">
        <v>144079.387207596</v>
      </c>
      <c r="E617" s="3">
        <v>320283.935356421</v>
      </c>
      <c r="F617" s="3">
        <v>176632.4805504</v>
      </c>
      <c r="G617" s="3">
        <v>176632.4805504</v>
      </c>
      <c r="H617" s="3">
        <v>58932.3013095827</v>
      </c>
      <c r="I617" s="3">
        <v>58932.3013095827</v>
      </c>
      <c r="J617" s="3">
        <v>58932.3013095827</v>
      </c>
      <c r="K617" s="3">
        <v>817.027741808752</v>
      </c>
      <c r="L617" s="3">
        <v>817.027741808752</v>
      </c>
      <c r="M617" s="3">
        <v>817.027741808752</v>
      </c>
      <c r="N617" s="3">
        <v>58115.273567774</v>
      </c>
      <c r="O617" s="3">
        <v>58115.273567774</v>
      </c>
      <c r="P617" s="3">
        <v>58115.273567774</v>
      </c>
      <c r="Q617" s="3">
        <v>0.0</v>
      </c>
      <c r="R617" s="3">
        <v>0.0</v>
      </c>
      <c r="S617" s="3">
        <v>0.0</v>
      </c>
      <c r="T617" s="3">
        <v>235564.781859983</v>
      </c>
    </row>
    <row r="618">
      <c r="A618" s="3">
        <v>616.0</v>
      </c>
      <c r="B618" s="4">
        <v>42955.0</v>
      </c>
      <c r="C618" s="3">
        <v>177152.33720528</v>
      </c>
      <c r="D618" s="3">
        <v>150752.626526152</v>
      </c>
      <c r="E618" s="3">
        <v>328245.729542891</v>
      </c>
      <c r="F618" s="3">
        <v>177152.33720528</v>
      </c>
      <c r="G618" s="3">
        <v>177152.33720528</v>
      </c>
      <c r="H618" s="3">
        <v>60568.6814390888</v>
      </c>
      <c r="I618" s="3">
        <v>60568.6814390888</v>
      </c>
      <c r="J618" s="3">
        <v>60568.6814390888</v>
      </c>
      <c r="K618" s="3">
        <v>33.8097848267279</v>
      </c>
      <c r="L618" s="3">
        <v>33.8097848267279</v>
      </c>
      <c r="M618" s="3">
        <v>33.8097848267279</v>
      </c>
      <c r="N618" s="3">
        <v>60534.8716542621</v>
      </c>
      <c r="O618" s="3">
        <v>60534.8716542621</v>
      </c>
      <c r="P618" s="3">
        <v>60534.8716542621</v>
      </c>
      <c r="Q618" s="3">
        <v>0.0</v>
      </c>
      <c r="R618" s="3">
        <v>0.0</v>
      </c>
      <c r="S618" s="3">
        <v>0.0</v>
      </c>
      <c r="T618" s="3">
        <v>237721.018644369</v>
      </c>
    </row>
    <row r="619">
      <c r="A619" s="3">
        <v>617.0</v>
      </c>
      <c r="B619" s="4">
        <v>42956.0</v>
      </c>
      <c r="C619" s="3">
        <v>177672.193860161</v>
      </c>
      <c r="D619" s="3">
        <v>151610.187490306</v>
      </c>
      <c r="E619" s="3">
        <v>331052.458294761</v>
      </c>
      <c r="F619" s="3">
        <v>177672.193860161</v>
      </c>
      <c r="G619" s="3">
        <v>177672.193860161</v>
      </c>
      <c r="H619" s="3">
        <v>63021.0734561229</v>
      </c>
      <c r="I619" s="3">
        <v>63021.0734561229</v>
      </c>
      <c r="J619" s="3">
        <v>63021.0734561229</v>
      </c>
      <c r="K619" s="3">
        <v>273.057967317483</v>
      </c>
      <c r="L619" s="3">
        <v>273.057967317483</v>
      </c>
      <c r="M619" s="3">
        <v>273.057967317483</v>
      </c>
      <c r="N619" s="3">
        <v>62748.0154888054</v>
      </c>
      <c r="O619" s="3">
        <v>62748.0154888054</v>
      </c>
      <c r="P619" s="3">
        <v>62748.0154888054</v>
      </c>
      <c r="Q619" s="3">
        <v>0.0</v>
      </c>
      <c r="R619" s="3">
        <v>0.0</v>
      </c>
      <c r="S619" s="3">
        <v>0.0</v>
      </c>
      <c r="T619" s="3">
        <v>240693.267316284</v>
      </c>
    </row>
    <row r="620">
      <c r="A620" s="3">
        <v>618.0</v>
      </c>
      <c r="B620" s="4">
        <v>42957.0</v>
      </c>
      <c r="C620" s="3">
        <v>178192.050515041</v>
      </c>
      <c r="D620" s="3">
        <v>150808.543173215</v>
      </c>
      <c r="E620" s="3">
        <v>324238.291568303</v>
      </c>
      <c r="F620" s="3">
        <v>178192.050515041</v>
      </c>
      <c r="G620" s="3">
        <v>178192.050515041</v>
      </c>
      <c r="H620" s="3">
        <v>63795.6474890832</v>
      </c>
      <c r="I620" s="3">
        <v>63795.6474890832</v>
      </c>
      <c r="J620" s="3">
        <v>63795.6474890832</v>
      </c>
      <c r="K620" s="3">
        <v>-938.979836897124</v>
      </c>
      <c r="L620" s="3">
        <v>-938.979836897124</v>
      </c>
      <c r="M620" s="3">
        <v>-938.979836897124</v>
      </c>
      <c r="N620" s="3">
        <v>64734.6273259803</v>
      </c>
      <c r="O620" s="3">
        <v>64734.6273259803</v>
      </c>
      <c r="P620" s="3">
        <v>64734.6273259803</v>
      </c>
      <c r="Q620" s="3">
        <v>0.0</v>
      </c>
      <c r="R620" s="3">
        <v>0.0</v>
      </c>
      <c r="S620" s="3">
        <v>0.0</v>
      </c>
      <c r="T620" s="3">
        <v>241987.698004125</v>
      </c>
    </row>
    <row r="621">
      <c r="A621" s="3">
        <v>619.0</v>
      </c>
      <c r="B621" s="4">
        <v>42958.0</v>
      </c>
      <c r="C621" s="3">
        <v>178711.907169922</v>
      </c>
      <c r="D621" s="3">
        <v>156267.150070129</v>
      </c>
      <c r="E621" s="3">
        <v>331470.299563685</v>
      </c>
      <c r="F621" s="3">
        <v>178711.907169922</v>
      </c>
      <c r="G621" s="3">
        <v>178711.907169922</v>
      </c>
      <c r="H621" s="3">
        <v>66306.886863737</v>
      </c>
      <c r="I621" s="3">
        <v>66306.886863737</v>
      </c>
      <c r="J621" s="3">
        <v>66306.886863737</v>
      </c>
      <c r="K621" s="3">
        <v>-170.514365087474</v>
      </c>
      <c r="L621" s="3">
        <v>-170.514365087474</v>
      </c>
      <c r="M621" s="3">
        <v>-170.514365087474</v>
      </c>
      <c r="N621" s="3">
        <v>66477.4012288244</v>
      </c>
      <c r="O621" s="3">
        <v>66477.4012288244</v>
      </c>
      <c r="P621" s="3">
        <v>66477.4012288244</v>
      </c>
      <c r="Q621" s="3">
        <v>0.0</v>
      </c>
      <c r="R621" s="3">
        <v>0.0</v>
      </c>
      <c r="S621" s="3">
        <v>0.0</v>
      </c>
      <c r="T621" s="3">
        <v>245018.794033659</v>
      </c>
    </row>
    <row r="622">
      <c r="A622" s="3">
        <v>620.0</v>
      </c>
      <c r="B622" s="4">
        <v>42959.0</v>
      </c>
      <c r="C622" s="3">
        <v>179231.763824802</v>
      </c>
      <c r="D622" s="3">
        <v>158609.243704175</v>
      </c>
      <c r="E622" s="3">
        <v>336996.956363461</v>
      </c>
      <c r="F622" s="3">
        <v>179231.763824802</v>
      </c>
      <c r="G622" s="3">
        <v>179231.763824802</v>
      </c>
      <c r="H622" s="3">
        <v>68751.9510104152</v>
      </c>
      <c r="I622" s="3">
        <v>68751.9510104152</v>
      </c>
      <c r="J622" s="3">
        <v>68751.9510104152</v>
      </c>
      <c r="K622" s="3">
        <v>789.856236604559</v>
      </c>
      <c r="L622" s="3">
        <v>789.856236604559</v>
      </c>
      <c r="M622" s="3">
        <v>789.856236604559</v>
      </c>
      <c r="N622" s="3">
        <v>67962.0947738106</v>
      </c>
      <c r="O622" s="3">
        <v>67962.0947738106</v>
      </c>
      <c r="P622" s="3">
        <v>67962.0947738106</v>
      </c>
      <c r="Q622" s="3">
        <v>0.0</v>
      </c>
      <c r="R622" s="3">
        <v>0.0</v>
      </c>
      <c r="S622" s="3">
        <v>0.0</v>
      </c>
      <c r="T622" s="3">
        <v>247983.714835217</v>
      </c>
    </row>
    <row r="623">
      <c r="A623" s="3">
        <v>621.0</v>
      </c>
      <c r="B623" s="4">
        <v>42960.0</v>
      </c>
      <c r="C623" s="3">
        <v>179751.620479683</v>
      </c>
      <c r="D623" s="3">
        <v>159226.896328837</v>
      </c>
      <c r="E623" s="3">
        <v>338829.764060166</v>
      </c>
      <c r="F623" s="3">
        <v>179751.620479683</v>
      </c>
      <c r="G623" s="3">
        <v>179751.620479683</v>
      </c>
      <c r="H623" s="3">
        <v>68373.5168097169</v>
      </c>
      <c r="I623" s="3">
        <v>68373.5168097169</v>
      </c>
      <c r="J623" s="3">
        <v>68373.5168097169</v>
      </c>
      <c r="K623" s="3">
        <v>-804.257528578587</v>
      </c>
      <c r="L623" s="3">
        <v>-804.257528578587</v>
      </c>
      <c r="M623" s="3">
        <v>-804.257528578587</v>
      </c>
      <c r="N623" s="3">
        <v>69177.7743382955</v>
      </c>
      <c r="O623" s="3">
        <v>69177.7743382955</v>
      </c>
      <c r="P623" s="3">
        <v>69177.7743382955</v>
      </c>
      <c r="Q623" s="3">
        <v>0.0</v>
      </c>
      <c r="R623" s="3">
        <v>0.0</v>
      </c>
      <c r="S623" s="3">
        <v>0.0</v>
      </c>
      <c r="T623" s="3">
        <v>248125.1372894</v>
      </c>
    </row>
    <row r="624">
      <c r="A624" s="3">
        <v>622.0</v>
      </c>
      <c r="B624" s="4">
        <v>42961.0</v>
      </c>
      <c r="C624" s="3">
        <v>180271.477134563</v>
      </c>
      <c r="D624" s="3">
        <v>161694.72710343</v>
      </c>
      <c r="E624" s="3">
        <v>335167.41329653</v>
      </c>
      <c r="F624" s="3">
        <v>180271.477134563</v>
      </c>
      <c r="G624" s="3">
        <v>180271.477134563</v>
      </c>
      <c r="H624" s="3">
        <v>70934.0343968282</v>
      </c>
      <c r="I624" s="3">
        <v>70934.0343968282</v>
      </c>
      <c r="J624" s="3">
        <v>70934.0343968282</v>
      </c>
      <c r="K624" s="3">
        <v>817.027741807716</v>
      </c>
      <c r="L624" s="3">
        <v>817.027741807716</v>
      </c>
      <c r="M624" s="3">
        <v>817.027741807716</v>
      </c>
      <c r="N624" s="3">
        <v>70117.0066550205</v>
      </c>
      <c r="O624" s="3">
        <v>70117.0066550205</v>
      </c>
      <c r="P624" s="3">
        <v>70117.0066550205</v>
      </c>
      <c r="Q624" s="3">
        <v>0.0</v>
      </c>
      <c r="R624" s="3">
        <v>0.0</v>
      </c>
      <c r="S624" s="3">
        <v>0.0</v>
      </c>
      <c r="T624" s="3">
        <v>251205.511531391</v>
      </c>
    </row>
    <row r="625">
      <c r="A625" s="3">
        <v>623.0</v>
      </c>
      <c r="B625" s="4">
        <v>42962.0</v>
      </c>
      <c r="C625" s="3">
        <v>180791.333789443</v>
      </c>
      <c r="D625" s="3">
        <v>166790.930567565</v>
      </c>
      <c r="E625" s="3">
        <v>337059.914646425</v>
      </c>
      <c r="F625" s="3">
        <v>180791.333789443</v>
      </c>
      <c r="G625" s="3">
        <v>180791.333789443</v>
      </c>
      <c r="H625" s="3">
        <v>70809.7998644962</v>
      </c>
      <c r="I625" s="3">
        <v>70809.7998644962</v>
      </c>
      <c r="J625" s="3">
        <v>70809.7998644962</v>
      </c>
      <c r="K625" s="3">
        <v>33.8097848273703</v>
      </c>
      <c r="L625" s="3">
        <v>33.8097848273703</v>
      </c>
      <c r="M625" s="3">
        <v>33.8097848273703</v>
      </c>
      <c r="N625" s="3">
        <v>70775.9900796688</v>
      </c>
      <c r="O625" s="3">
        <v>70775.9900796688</v>
      </c>
      <c r="P625" s="3">
        <v>70775.9900796688</v>
      </c>
      <c r="Q625" s="3">
        <v>0.0</v>
      </c>
      <c r="R625" s="3">
        <v>0.0</v>
      </c>
      <c r="S625" s="3">
        <v>0.0</v>
      </c>
      <c r="T625" s="3">
        <v>251601.13365394</v>
      </c>
    </row>
    <row r="626">
      <c r="A626" s="3">
        <v>624.0</v>
      </c>
      <c r="B626" s="4">
        <v>42963.0</v>
      </c>
      <c r="C626" s="3">
        <v>181311.190444324</v>
      </c>
      <c r="D626" s="3">
        <v>162594.698811137</v>
      </c>
      <c r="E626" s="3">
        <v>344083.917308617</v>
      </c>
      <c r="F626" s="3">
        <v>181311.190444324</v>
      </c>
      <c r="G626" s="3">
        <v>181311.190444324</v>
      </c>
      <c r="H626" s="3">
        <v>71427.6779964571</v>
      </c>
      <c r="I626" s="3">
        <v>71427.6779964571</v>
      </c>
      <c r="J626" s="3">
        <v>71427.6779964571</v>
      </c>
      <c r="K626" s="3">
        <v>273.057967319679</v>
      </c>
      <c r="L626" s="3">
        <v>273.057967319679</v>
      </c>
      <c r="M626" s="3">
        <v>273.057967319679</v>
      </c>
      <c r="N626" s="3">
        <v>71154.6200291374</v>
      </c>
      <c r="O626" s="3">
        <v>71154.6200291374</v>
      </c>
      <c r="P626" s="3">
        <v>71154.6200291374</v>
      </c>
      <c r="Q626" s="3">
        <v>0.0</v>
      </c>
      <c r="R626" s="3">
        <v>0.0</v>
      </c>
      <c r="S626" s="3">
        <v>0.0</v>
      </c>
      <c r="T626" s="3">
        <v>252738.868440781</v>
      </c>
    </row>
    <row r="627">
      <c r="A627" s="3">
        <v>625.0</v>
      </c>
      <c r="B627" s="4">
        <v>42964.0</v>
      </c>
      <c r="C627" s="3">
        <v>181831.047099204</v>
      </c>
      <c r="D627" s="3">
        <v>160007.513555675</v>
      </c>
      <c r="E627" s="3">
        <v>337272.830884327</v>
      </c>
      <c r="F627" s="3">
        <v>181831.047099204</v>
      </c>
      <c r="G627" s="3">
        <v>181831.047099204</v>
      </c>
      <c r="H627" s="3">
        <v>70317.5044587473</v>
      </c>
      <c r="I627" s="3">
        <v>70317.5044587473</v>
      </c>
      <c r="J627" s="3">
        <v>70317.5044587473</v>
      </c>
      <c r="K627" s="3">
        <v>-938.979836890958</v>
      </c>
      <c r="L627" s="3">
        <v>-938.979836890958</v>
      </c>
      <c r="M627" s="3">
        <v>-938.979836890958</v>
      </c>
      <c r="N627" s="3">
        <v>71256.4842956382</v>
      </c>
      <c r="O627" s="3">
        <v>71256.4842956382</v>
      </c>
      <c r="P627" s="3">
        <v>71256.4842956382</v>
      </c>
      <c r="Q627" s="3">
        <v>0.0</v>
      </c>
      <c r="R627" s="3">
        <v>0.0</v>
      </c>
      <c r="S627" s="3">
        <v>0.0</v>
      </c>
      <c r="T627" s="3">
        <v>252148.551557952</v>
      </c>
    </row>
    <row r="628">
      <c r="A628" s="3">
        <v>626.0</v>
      </c>
      <c r="B628" s="4">
        <v>42965.0</v>
      </c>
      <c r="C628" s="3">
        <v>182350.903754085</v>
      </c>
      <c r="D628" s="3">
        <v>164233.809889715</v>
      </c>
      <c r="E628" s="3">
        <v>341894.101241327</v>
      </c>
      <c r="F628" s="3">
        <v>182350.903754085</v>
      </c>
      <c r="G628" s="3">
        <v>182350.903754085</v>
      </c>
      <c r="H628" s="3">
        <v>70918.2710404891</v>
      </c>
      <c r="I628" s="3">
        <v>70918.2710404891</v>
      </c>
      <c r="J628" s="3">
        <v>70918.2710404891</v>
      </c>
      <c r="K628" s="3">
        <v>-170.514365082989</v>
      </c>
      <c r="L628" s="3">
        <v>-170.514365082989</v>
      </c>
      <c r="M628" s="3">
        <v>-170.514365082989</v>
      </c>
      <c r="N628" s="3">
        <v>71088.7854055721</v>
      </c>
      <c r="O628" s="3">
        <v>71088.7854055721</v>
      </c>
      <c r="P628" s="3">
        <v>71088.7854055721</v>
      </c>
      <c r="Q628" s="3">
        <v>0.0</v>
      </c>
      <c r="R628" s="3">
        <v>0.0</v>
      </c>
      <c r="S628" s="3">
        <v>0.0</v>
      </c>
      <c r="T628" s="3">
        <v>253269.174794574</v>
      </c>
    </row>
    <row r="629">
      <c r="A629" s="3">
        <v>627.0</v>
      </c>
      <c r="B629" s="4">
        <v>42966.0</v>
      </c>
      <c r="C629" s="3">
        <v>182870.760408965</v>
      </c>
      <c r="D629" s="3">
        <v>169746.929100742</v>
      </c>
      <c r="E629" s="3">
        <v>338203.959224357</v>
      </c>
      <c r="F629" s="3">
        <v>182870.760408965</v>
      </c>
      <c r="G629" s="3">
        <v>182870.760408965</v>
      </c>
      <c r="H629" s="3">
        <v>71452.0450772678</v>
      </c>
      <c r="I629" s="3">
        <v>71452.0450772678</v>
      </c>
      <c r="J629" s="3">
        <v>71452.0450772678</v>
      </c>
      <c r="K629" s="3">
        <v>789.856236605208</v>
      </c>
      <c r="L629" s="3">
        <v>789.856236605208</v>
      </c>
      <c r="M629" s="3">
        <v>789.856236605208</v>
      </c>
      <c r="N629" s="3">
        <v>70662.1888406626</v>
      </c>
      <c r="O629" s="3">
        <v>70662.1888406626</v>
      </c>
      <c r="P629" s="3">
        <v>70662.1888406626</v>
      </c>
      <c r="Q629" s="3">
        <v>0.0</v>
      </c>
      <c r="R629" s="3">
        <v>0.0</v>
      </c>
      <c r="S629" s="3">
        <v>0.0</v>
      </c>
      <c r="T629" s="3">
        <v>254322.805486233</v>
      </c>
    </row>
    <row r="630">
      <c r="A630" s="3">
        <v>628.0</v>
      </c>
      <c r="B630" s="4">
        <v>42967.0</v>
      </c>
      <c r="C630" s="3">
        <v>183390.617063846</v>
      </c>
      <c r="D630" s="3">
        <v>158771.042316855</v>
      </c>
      <c r="E630" s="3">
        <v>340622.782711064</v>
      </c>
      <c r="F630" s="3">
        <v>183390.617063846</v>
      </c>
      <c r="G630" s="3">
        <v>183390.617063846</v>
      </c>
      <c r="H630" s="3">
        <v>69186.3402061442</v>
      </c>
      <c r="I630" s="3">
        <v>69186.3402061442</v>
      </c>
      <c r="J630" s="3">
        <v>69186.3402061442</v>
      </c>
      <c r="K630" s="3">
        <v>-804.257528577993</v>
      </c>
      <c r="L630" s="3">
        <v>-804.257528577993</v>
      </c>
      <c r="M630" s="3">
        <v>-804.257528577993</v>
      </c>
      <c r="N630" s="3">
        <v>69990.5977347222</v>
      </c>
      <c r="O630" s="3">
        <v>69990.5977347222</v>
      </c>
      <c r="P630" s="3">
        <v>69990.5977347222</v>
      </c>
      <c r="Q630" s="3">
        <v>0.0</v>
      </c>
      <c r="R630" s="3">
        <v>0.0</v>
      </c>
      <c r="S630" s="3">
        <v>0.0</v>
      </c>
      <c r="T630" s="3">
        <v>252576.95726999</v>
      </c>
    </row>
    <row r="631">
      <c r="A631" s="3">
        <v>629.0</v>
      </c>
      <c r="B631" s="4">
        <v>42968.0</v>
      </c>
      <c r="C631" s="3">
        <v>183910.473718726</v>
      </c>
      <c r="D631" s="3">
        <v>167509.58509397</v>
      </c>
      <c r="E631" s="3">
        <v>345688.847879748</v>
      </c>
      <c r="F631" s="3">
        <v>183910.473718726</v>
      </c>
      <c r="G631" s="3">
        <v>183910.473718726</v>
      </c>
      <c r="H631" s="3">
        <v>69907.8842982332</v>
      </c>
      <c r="I631" s="3">
        <v>69907.8842982332</v>
      </c>
      <c r="J631" s="3">
        <v>69907.8842982332</v>
      </c>
      <c r="K631" s="3">
        <v>817.027741808293</v>
      </c>
      <c r="L631" s="3">
        <v>817.027741808293</v>
      </c>
      <c r="M631" s="3">
        <v>817.027741808293</v>
      </c>
      <c r="N631" s="3">
        <v>69090.8565564249</v>
      </c>
      <c r="O631" s="3">
        <v>69090.8565564249</v>
      </c>
      <c r="P631" s="3">
        <v>69090.8565564249</v>
      </c>
      <c r="Q631" s="3">
        <v>0.0</v>
      </c>
      <c r="R631" s="3">
        <v>0.0</v>
      </c>
      <c r="S631" s="3">
        <v>0.0</v>
      </c>
      <c r="T631" s="3">
        <v>253818.358016959</v>
      </c>
    </row>
    <row r="632">
      <c r="A632" s="3">
        <v>630.0</v>
      </c>
      <c r="B632" s="4">
        <v>42969.0</v>
      </c>
      <c r="C632" s="3">
        <v>184430.330373606</v>
      </c>
      <c r="D632" s="3">
        <v>162070.392974428</v>
      </c>
      <c r="E632" s="3">
        <v>337333.246412638</v>
      </c>
      <c r="F632" s="3">
        <v>184430.330373606</v>
      </c>
      <c r="G632" s="3">
        <v>184430.330373606</v>
      </c>
      <c r="H632" s="3">
        <v>68016.1980202767</v>
      </c>
      <c r="I632" s="3">
        <v>68016.1980202767</v>
      </c>
      <c r="J632" s="3">
        <v>68016.1980202767</v>
      </c>
      <c r="K632" s="3">
        <v>33.8097848255786</v>
      </c>
      <c r="L632" s="3">
        <v>33.8097848255786</v>
      </c>
      <c r="M632" s="3">
        <v>33.8097848255786</v>
      </c>
      <c r="N632" s="3">
        <v>67982.3882354511</v>
      </c>
      <c r="O632" s="3">
        <v>67982.3882354511</v>
      </c>
      <c r="P632" s="3">
        <v>67982.3882354511</v>
      </c>
      <c r="Q632" s="3">
        <v>0.0</v>
      </c>
      <c r="R632" s="3">
        <v>0.0</v>
      </c>
      <c r="S632" s="3">
        <v>0.0</v>
      </c>
      <c r="T632" s="3">
        <v>252446.528393883</v>
      </c>
    </row>
    <row r="633">
      <c r="A633" s="3">
        <v>631.0</v>
      </c>
      <c r="B633" s="4">
        <v>42970.0</v>
      </c>
      <c r="C633" s="3">
        <v>184950.187028487</v>
      </c>
      <c r="D633" s="3">
        <v>162726.568735201</v>
      </c>
      <c r="E633" s="3">
        <v>337783.147734484</v>
      </c>
      <c r="F633" s="3">
        <v>184950.187028487</v>
      </c>
      <c r="G633" s="3">
        <v>184950.187028487</v>
      </c>
      <c r="H633" s="3">
        <v>66959.8290962401</v>
      </c>
      <c r="I633" s="3">
        <v>66959.8290962401</v>
      </c>
      <c r="J633" s="3">
        <v>66959.8290962401</v>
      </c>
      <c r="K633" s="3">
        <v>273.057967313958</v>
      </c>
      <c r="L633" s="3">
        <v>273.057967313958</v>
      </c>
      <c r="M633" s="3">
        <v>273.057967313958</v>
      </c>
      <c r="N633" s="3">
        <v>66686.7711289261</v>
      </c>
      <c r="O633" s="3">
        <v>66686.7711289261</v>
      </c>
      <c r="P633" s="3">
        <v>66686.7711289261</v>
      </c>
      <c r="Q633" s="3">
        <v>0.0</v>
      </c>
      <c r="R633" s="3">
        <v>0.0</v>
      </c>
      <c r="S633" s="3">
        <v>0.0</v>
      </c>
      <c r="T633" s="3">
        <v>251910.016124727</v>
      </c>
    </row>
    <row r="634">
      <c r="A634" s="3">
        <v>632.0</v>
      </c>
      <c r="B634" s="4">
        <v>42971.0</v>
      </c>
      <c r="C634" s="3">
        <v>185470.043683368</v>
      </c>
      <c r="D634" s="3">
        <v>168358.451311355</v>
      </c>
      <c r="E634" s="3">
        <v>343824.224426715</v>
      </c>
      <c r="F634" s="3">
        <v>185470.043683368</v>
      </c>
      <c r="G634" s="3">
        <v>185470.043683368</v>
      </c>
      <c r="H634" s="3">
        <v>64288.2842620708</v>
      </c>
      <c r="I634" s="3">
        <v>64288.2842620708</v>
      </c>
      <c r="J634" s="3">
        <v>64288.2842620708</v>
      </c>
      <c r="K634" s="3">
        <v>-938.979836894622</v>
      </c>
      <c r="L634" s="3">
        <v>-938.979836894622</v>
      </c>
      <c r="M634" s="3">
        <v>-938.979836894622</v>
      </c>
      <c r="N634" s="3">
        <v>65227.2640989655</v>
      </c>
      <c r="O634" s="3">
        <v>65227.2640989655</v>
      </c>
      <c r="P634" s="3">
        <v>65227.2640989655</v>
      </c>
      <c r="Q634" s="3">
        <v>0.0</v>
      </c>
      <c r="R634" s="3">
        <v>0.0</v>
      </c>
      <c r="S634" s="3">
        <v>0.0</v>
      </c>
      <c r="T634" s="3">
        <v>249758.327945439</v>
      </c>
    </row>
    <row r="635">
      <c r="A635" s="3">
        <v>633.0</v>
      </c>
      <c r="B635" s="4">
        <v>42972.0</v>
      </c>
      <c r="C635" s="3">
        <v>190227.181738121</v>
      </c>
      <c r="D635" s="3">
        <v>169121.818356185</v>
      </c>
      <c r="E635" s="3">
        <v>342555.271114</v>
      </c>
      <c r="F635" s="3">
        <v>190227.181738121</v>
      </c>
      <c r="G635" s="3">
        <v>190227.181738121</v>
      </c>
      <c r="H635" s="3">
        <v>63457.7753530731</v>
      </c>
      <c r="I635" s="3">
        <v>63457.7753530731</v>
      </c>
      <c r="J635" s="3">
        <v>63457.7753530731</v>
      </c>
      <c r="K635" s="3">
        <v>-170.514365090233</v>
      </c>
      <c r="L635" s="3">
        <v>-170.514365090233</v>
      </c>
      <c r="M635" s="3">
        <v>-170.514365090233</v>
      </c>
      <c r="N635" s="3">
        <v>63628.2897181634</v>
      </c>
      <c r="O635" s="3">
        <v>63628.2897181634</v>
      </c>
      <c r="P635" s="3">
        <v>63628.2897181634</v>
      </c>
      <c r="Q635" s="3">
        <v>0.0</v>
      </c>
      <c r="R635" s="3">
        <v>0.0</v>
      </c>
      <c r="S635" s="3">
        <v>0.0</v>
      </c>
      <c r="T635" s="3">
        <v>253684.957091194</v>
      </c>
    </row>
    <row r="636">
      <c r="A636" s="3">
        <v>634.0</v>
      </c>
      <c r="B636" s="4">
        <v>42973.0</v>
      </c>
      <c r="C636" s="3">
        <v>194984.319792875</v>
      </c>
      <c r="D636" s="3">
        <v>163154.663054544</v>
      </c>
      <c r="E636" s="3">
        <v>349046.486184574</v>
      </c>
      <c r="F636" s="3">
        <v>194984.319792875</v>
      </c>
      <c r="G636" s="3">
        <v>194984.319792875</v>
      </c>
      <c r="H636" s="3">
        <v>62704.7434161308</v>
      </c>
      <c r="I636" s="3">
        <v>62704.7434161308</v>
      </c>
      <c r="J636" s="3">
        <v>62704.7434161308</v>
      </c>
      <c r="K636" s="3">
        <v>789.85623660652</v>
      </c>
      <c r="L636" s="3">
        <v>789.85623660652</v>
      </c>
      <c r="M636" s="3">
        <v>789.85623660652</v>
      </c>
      <c r="N636" s="3">
        <v>61914.8871795243</v>
      </c>
      <c r="O636" s="3">
        <v>61914.8871795243</v>
      </c>
      <c r="P636" s="3">
        <v>61914.8871795243</v>
      </c>
      <c r="Q636" s="3">
        <v>0.0</v>
      </c>
      <c r="R636" s="3">
        <v>0.0</v>
      </c>
      <c r="S636" s="3">
        <v>0.0</v>
      </c>
      <c r="T636" s="3">
        <v>257689.063209006</v>
      </c>
    </row>
    <row r="637">
      <c r="A637" s="3">
        <v>635.0</v>
      </c>
      <c r="B637" s="4">
        <v>42974.0</v>
      </c>
      <c r="C637" s="3">
        <v>199741.457847628</v>
      </c>
      <c r="D637" s="3">
        <v>173447.832419248</v>
      </c>
      <c r="E637" s="3">
        <v>345425.389029447</v>
      </c>
      <c r="F637" s="3">
        <v>199741.457847628</v>
      </c>
      <c r="G637" s="3">
        <v>199741.457847628</v>
      </c>
      <c r="H637" s="3">
        <v>59307.8902733461</v>
      </c>
      <c r="I637" s="3">
        <v>59307.8902733461</v>
      </c>
      <c r="J637" s="3">
        <v>59307.8902733461</v>
      </c>
      <c r="K637" s="3">
        <v>-804.257528576573</v>
      </c>
      <c r="L637" s="3">
        <v>-804.257528576573</v>
      </c>
      <c r="M637" s="3">
        <v>-804.257528576573</v>
      </c>
      <c r="N637" s="3">
        <v>60112.1478019227</v>
      </c>
      <c r="O637" s="3">
        <v>60112.1478019227</v>
      </c>
      <c r="P637" s="3">
        <v>60112.1478019227</v>
      </c>
      <c r="Q637" s="3">
        <v>0.0</v>
      </c>
      <c r="R637" s="3">
        <v>0.0</v>
      </c>
      <c r="S637" s="3">
        <v>0.0</v>
      </c>
      <c r="T637" s="3">
        <v>259049.348120975</v>
      </c>
    </row>
    <row r="638">
      <c r="A638" s="3">
        <v>636.0</v>
      </c>
      <c r="B638" s="4">
        <v>42975.0</v>
      </c>
      <c r="C638" s="3">
        <v>204498.595902382</v>
      </c>
      <c r="D638" s="3">
        <v>174608.825965326</v>
      </c>
      <c r="E638" s="3">
        <v>349063.923214317</v>
      </c>
      <c r="F638" s="3">
        <v>204498.595902382</v>
      </c>
      <c r="G638" s="3">
        <v>204498.595902382</v>
      </c>
      <c r="H638" s="3">
        <v>59061.674782057</v>
      </c>
      <c r="I638" s="3">
        <v>59061.674782057</v>
      </c>
      <c r="J638" s="3">
        <v>59061.674782057</v>
      </c>
      <c r="K638" s="3">
        <v>817.02774180887</v>
      </c>
      <c r="L638" s="3">
        <v>817.02774180887</v>
      </c>
      <c r="M638" s="3">
        <v>817.02774180887</v>
      </c>
      <c r="N638" s="3">
        <v>58244.6470402482</v>
      </c>
      <c r="O638" s="3">
        <v>58244.6470402482</v>
      </c>
      <c r="P638" s="3">
        <v>58244.6470402482</v>
      </c>
      <c r="Q638" s="3">
        <v>0.0</v>
      </c>
      <c r="R638" s="3">
        <v>0.0</v>
      </c>
      <c r="S638" s="3">
        <v>0.0</v>
      </c>
      <c r="T638" s="3">
        <v>263560.270684439</v>
      </c>
    </row>
    <row r="639">
      <c r="A639" s="3">
        <v>637.0</v>
      </c>
      <c r="B639" s="4">
        <v>42976.0</v>
      </c>
      <c r="C639" s="3">
        <v>209255.733957136</v>
      </c>
      <c r="D639" s="3">
        <v>171737.228823603</v>
      </c>
      <c r="E639" s="3">
        <v>351284.072326779</v>
      </c>
      <c r="F639" s="3">
        <v>209255.733957136</v>
      </c>
      <c r="G639" s="3">
        <v>209255.733957136</v>
      </c>
      <c r="H639" s="3">
        <v>56369.6973686722</v>
      </c>
      <c r="I639" s="3">
        <v>56369.6973686722</v>
      </c>
      <c r="J639" s="3">
        <v>56369.6973686722</v>
      </c>
      <c r="K639" s="3">
        <v>33.8097848237872</v>
      </c>
      <c r="L639" s="3">
        <v>33.8097848237872</v>
      </c>
      <c r="M639" s="3">
        <v>33.8097848237872</v>
      </c>
      <c r="N639" s="3">
        <v>56335.8875838485</v>
      </c>
      <c r="O639" s="3">
        <v>56335.8875838485</v>
      </c>
      <c r="P639" s="3">
        <v>56335.8875838485</v>
      </c>
      <c r="Q639" s="3">
        <v>0.0</v>
      </c>
      <c r="R639" s="3">
        <v>0.0</v>
      </c>
      <c r="S639" s="3">
        <v>0.0</v>
      </c>
      <c r="T639" s="3">
        <v>265625.431325808</v>
      </c>
    </row>
    <row r="640">
      <c r="A640" s="3">
        <v>638.0</v>
      </c>
      <c r="B640" s="4">
        <v>42977.0</v>
      </c>
      <c r="C640" s="3">
        <v>214012.87201189</v>
      </c>
      <c r="D640" s="3">
        <v>182302.406324462</v>
      </c>
      <c r="E640" s="3">
        <v>353866.346443529</v>
      </c>
      <c r="F640" s="3">
        <v>214012.87201189</v>
      </c>
      <c r="G640" s="3">
        <v>214012.87201189</v>
      </c>
      <c r="H640" s="3">
        <v>54680.8263882994</v>
      </c>
      <c r="I640" s="3">
        <v>54680.8263882994</v>
      </c>
      <c r="J640" s="3">
        <v>54680.8263882994</v>
      </c>
      <c r="K640" s="3">
        <v>273.057967316154</v>
      </c>
      <c r="L640" s="3">
        <v>273.057967316154</v>
      </c>
      <c r="M640" s="3">
        <v>273.057967316154</v>
      </c>
      <c r="N640" s="3">
        <v>54407.7684209833</v>
      </c>
      <c r="O640" s="3">
        <v>54407.7684209833</v>
      </c>
      <c r="P640" s="3">
        <v>54407.7684209833</v>
      </c>
      <c r="Q640" s="3">
        <v>0.0</v>
      </c>
      <c r="R640" s="3">
        <v>0.0</v>
      </c>
      <c r="S640" s="3">
        <v>0.0</v>
      </c>
      <c r="T640" s="3">
        <v>268693.698400189</v>
      </c>
    </row>
    <row r="641">
      <c r="A641" s="3">
        <v>639.0</v>
      </c>
      <c r="B641" s="4">
        <v>42978.0</v>
      </c>
      <c r="C641" s="3">
        <v>218770.010066643</v>
      </c>
      <c r="D641" s="3">
        <v>176529.679576098</v>
      </c>
      <c r="E641" s="3">
        <v>356330.358702114</v>
      </c>
      <c r="F641" s="3">
        <v>218770.010066643</v>
      </c>
      <c r="G641" s="3">
        <v>218770.010066643</v>
      </c>
      <c r="H641" s="3">
        <v>51541.1147954102</v>
      </c>
      <c r="I641" s="3">
        <v>51541.1147954102</v>
      </c>
      <c r="J641" s="3">
        <v>51541.1147954102</v>
      </c>
      <c r="K641" s="3">
        <v>-938.979836893735</v>
      </c>
      <c r="L641" s="3">
        <v>-938.979836893735</v>
      </c>
      <c r="M641" s="3">
        <v>-938.979836893735</v>
      </c>
      <c r="N641" s="3">
        <v>52480.094632304</v>
      </c>
      <c r="O641" s="3">
        <v>52480.094632304</v>
      </c>
      <c r="P641" s="3">
        <v>52480.094632304</v>
      </c>
      <c r="Q641" s="3">
        <v>0.0</v>
      </c>
      <c r="R641" s="3">
        <v>0.0</v>
      </c>
      <c r="S641" s="3">
        <v>0.0</v>
      </c>
      <c r="T641" s="3">
        <v>270311.124862054</v>
      </c>
    </row>
    <row r="642">
      <c r="A642" s="3">
        <v>640.0</v>
      </c>
      <c r="B642" s="4">
        <v>42979.0</v>
      </c>
      <c r="C642" s="3">
        <v>223527.148121397</v>
      </c>
      <c r="D642" s="3">
        <v>189250.312210005</v>
      </c>
      <c r="E642" s="3">
        <v>363285.233818818</v>
      </c>
      <c r="F642" s="3">
        <v>223527.148121397</v>
      </c>
      <c r="G642" s="3">
        <v>223527.148121397</v>
      </c>
      <c r="H642" s="3">
        <v>50399.6277715202</v>
      </c>
      <c r="I642" s="3">
        <v>50399.6277715202</v>
      </c>
      <c r="J642" s="3">
        <v>50399.6277715202</v>
      </c>
      <c r="K642" s="3">
        <v>-170.514365085748</v>
      </c>
      <c r="L642" s="3">
        <v>-170.514365085748</v>
      </c>
      <c r="M642" s="3">
        <v>-170.514365085748</v>
      </c>
      <c r="N642" s="3">
        <v>50570.142136606</v>
      </c>
      <c r="O642" s="3">
        <v>50570.142136606</v>
      </c>
      <c r="P642" s="3">
        <v>50570.142136606</v>
      </c>
      <c r="Q642" s="3">
        <v>0.0</v>
      </c>
      <c r="R642" s="3">
        <v>0.0</v>
      </c>
      <c r="S642" s="3">
        <v>0.0</v>
      </c>
      <c r="T642" s="3">
        <v>273926.775892917</v>
      </c>
    </row>
    <row r="643">
      <c r="A643" s="3">
        <v>641.0</v>
      </c>
      <c r="B643" s="4">
        <v>42980.0</v>
      </c>
      <c r="C643" s="3">
        <v>228284.286176151</v>
      </c>
      <c r="D643" s="3">
        <v>189165.081803674</v>
      </c>
      <c r="E643" s="3">
        <v>370840.16947566</v>
      </c>
      <c r="F643" s="3">
        <v>228284.286176151</v>
      </c>
      <c r="G643" s="3">
        <v>228284.286176151</v>
      </c>
      <c r="H643" s="3">
        <v>49482.1468798787</v>
      </c>
      <c r="I643" s="3">
        <v>49482.1468798787</v>
      </c>
      <c r="J643" s="3">
        <v>49482.1468798787</v>
      </c>
      <c r="K643" s="3">
        <v>789.85623660326</v>
      </c>
      <c r="L643" s="3">
        <v>789.85623660326</v>
      </c>
      <c r="M643" s="3">
        <v>789.85623660326</v>
      </c>
      <c r="N643" s="3">
        <v>48692.2906432754</v>
      </c>
      <c r="O643" s="3">
        <v>48692.2906432754</v>
      </c>
      <c r="P643" s="3">
        <v>48692.2906432754</v>
      </c>
      <c r="Q643" s="3">
        <v>0.0</v>
      </c>
      <c r="R643" s="3">
        <v>0.0</v>
      </c>
      <c r="S643" s="3">
        <v>0.0</v>
      </c>
      <c r="T643" s="3">
        <v>277766.43305603</v>
      </c>
    </row>
    <row r="644">
      <c r="A644" s="3">
        <v>642.0</v>
      </c>
      <c r="B644" s="4">
        <v>42981.0</v>
      </c>
      <c r="C644" s="3">
        <v>233041.424230905</v>
      </c>
      <c r="D644" s="3">
        <v>186767.769014216</v>
      </c>
      <c r="E644" s="3">
        <v>365409.260431063</v>
      </c>
      <c r="F644" s="3">
        <v>233041.424230905</v>
      </c>
      <c r="G644" s="3">
        <v>233041.424230905</v>
      </c>
      <c r="H644" s="3">
        <v>46053.4791471937</v>
      </c>
      <c r="I644" s="3">
        <v>46053.4791471937</v>
      </c>
      <c r="J644" s="3">
        <v>46053.4791471937</v>
      </c>
      <c r="K644" s="3">
        <v>-804.257528579452</v>
      </c>
      <c r="L644" s="3">
        <v>-804.257528579452</v>
      </c>
      <c r="M644" s="3">
        <v>-804.257528579452</v>
      </c>
      <c r="N644" s="3">
        <v>46857.7366757731</v>
      </c>
      <c r="O644" s="3">
        <v>46857.7366757731</v>
      </c>
      <c r="P644" s="3">
        <v>46857.7366757731</v>
      </c>
      <c r="Q644" s="3">
        <v>0.0</v>
      </c>
      <c r="R644" s="3">
        <v>0.0</v>
      </c>
      <c r="S644" s="3">
        <v>0.0</v>
      </c>
      <c r="T644" s="3">
        <v>279094.903378098</v>
      </c>
    </row>
    <row r="645">
      <c r="A645" s="3">
        <v>643.0</v>
      </c>
      <c r="B645" s="4">
        <v>42982.0</v>
      </c>
      <c r="C645" s="3">
        <v>237798.562285658</v>
      </c>
      <c r="D645" s="3">
        <v>191097.169749981</v>
      </c>
      <c r="E645" s="3">
        <v>378958.236787256</v>
      </c>
      <c r="F645" s="3">
        <v>237798.562285658</v>
      </c>
      <c r="G645" s="3">
        <v>237798.562285658</v>
      </c>
      <c r="H645" s="3">
        <v>45891.3244836413</v>
      </c>
      <c r="I645" s="3">
        <v>45891.3244836413</v>
      </c>
      <c r="J645" s="3">
        <v>45891.3244836413</v>
      </c>
      <c r="K645" s="3">
        <v>817.027741809485</v>
      </c>
      <c r="L645" s="3">
        <v>817.027741809485</v>
      </c>
      <c r="M645" s="3">
        <v>817.027741809485</v>
      </c>
      <c r="N645" s="3">
        <v>45074.2967418318</v>
      </c>
      <c r="O645" s="3">
        <v>45074.2967418318</v>
      </c>
      <c r="P645" s="3">
        <v>45074.2967418318</v>
      </c>
      <c r="Q645" s="3">
        <v>0.0</v>
      </c>
      <c r="R645" s="3">
        <v>0.0</v>
      </c>
      <c r="S645" s="3">
        <v>0.0</v>
      </c>
      <c r="T645" s="3">
        <v>283689.8867693</v>
      </c>
    </row>
    <row r="646">
      <c r="A646" s="3">
        <v>644.0</v>
      </c>
      <c r="B646" s="4">
        <v>42983.0</v>
      </c>
      <c r="C646" s="3">
        <v>242555.700340412</v>
      </c>
      <c r="D646" s="3">
        <v>197942.278062869</v>
      </c>
      <c r="E646" s="3">
        <v>372685.592020518</v>
      </c>
      <c r="F646" s="3">
        <v>242555.700340412</v>
      </c>
      <c r="G646" s="3">
        <v>242555.700340412</v>
      </c>
      <c r="H646" s="3">
        <v>43380.1183576772</v>
      </c>
      <c r="I646" s="3">
        <v>43380.1183576772</v>
      </c>
      <c r="J646" s="3">
        <v>43380.1183576772</v>
      </c>
      <c r="K646" s="3">
        <v>33.8097848266476</v>
      </c>
      <c r="L646" s="3">
        <v>33.8097848266476</v>
      </c>
      <c r="M646" s="3">
        <v>33.8097848266476</v>
      </c>
      <c r="N646" s="3">
        <v>43346.3085728506</v>
      </c>
      <c r="O646" s="3">
        <v>43346.3085728506</v>
      </c>
      <c r="P646" s="3">
        <v>43346.3085728506</v>
      </c>
      <c r="Q646" s="3">
        <v>0.0</v>
      </c>
      <c r="R646" s="3">
        <v>0.0</v>
      </c>
      <c r="S646" s="3">
        <v>0.0</v>
      </c>
      <c r="T646" s="3">
        <v>285935.818698089</v>
      </c>
    </row>
    <row r="647">
      <c r="A647" s="3">
        <v>645.0</v>
      </c>
      <c r="B647" s="4">
        <v>42984.0</v>
      </c>
      <c r="C647" s="3">
        <v>247312.838395166</v>
      </c>
      <c r="D647" s="3">
        <v>202317.797200492</v>
      </c>
      <c r="E647" s="3">
        <v>380685.514752105</v>
      </c>
      <c r="F647" s="3">
        <v>247312.838395166</v>
      </c>
      <c r="G647" s="3">
        <v>247312.838395166</v>
      </c>
      <c r="H647" s="3">
        <v>41947.6938521376</v>
      </c>
      <c r="I647" s="3">
        <v>41947.6938521376</v>
      </c>
      <c r="J647" s="3">
        <v>41947.6938521376</v>
      </c>
      <c r="K647" s="3">
        <v>273.057967319136</v>
      </c>
      <c r="L647" s="3">
        <v>273.057967319136</v>
      </c>
      <c r="M647" s="3">
        <v>273.057967319136</v>
      </c>
      <c r="N647" s="3">
        <v>41674.6358848185</v>
      </c>
      <c r="O647" s="3">
        <v>41674.6358848185</v>
      </c>
      <c r="P647" s="3">
        <v>41674.6358848185</v>
      </c>
      <c r="Q647" s="3">
        <v>0.0</v>
      </c>
      <c r="R647" s="3">
        <v>0.0</v>
      </c>
      <c r="S647" s="3">
        <v>0.0</v>
      </c>
      <c r="T647" s="3">
        <v>289260.532247304</v>
      </c>
    </row>
    <row r="648">
      <c r="A648" s="3">
        <v>646.0</v>
      </c>
      <c r="B648" s="4">
        <v>42985.0</v>
      </c>
      <c r="C648" s="3">
        <v>252069.976449919</v>
      </c>
      <c r="D648" s="3">
        <v>197624.863238336</v>
      </c>
      <c r="E648" s="3">
        <v>379764.688976536</v>
      </c>
      <c r="F648" s="3">
        <v>252069.976449919</v>
      </c>
      <c r="G648" s="3">
        <v>252069.976449919</v>
      </c>
      <c r="H648" s="3">
        <v>39117.7995473614</v>
      </c>
      <c r="I648" s="3">
        <v>39117.7995473614</v>
      </c>
      <c r="J648" s="3">
        <v>39117.7995473614</v>
      </c>
      <c r="K648" s="3">
        <v>-938.979836892484</v>
      </c>
      <c r="L648" s="3">
        <v>-938.979836892484</v>
      </c>
      <c r="M648" s="3">
        <v>-938.979836892484</v>
      </c>
      <c r="N648" s="3">
        <v>40056.7793842538</v>
      </c>
      <c r="O648" s="3">
        <v>40056.7793842538</v>
      </c>
      <c r="P648" s="3">
        <v>40056.7793842538</v>
      </c>
      <c r="Q648" s="3">
        <v>0.0</v>
      </c>
      <c r="R648" s="3">
        <v>0.0</v>
      </c>
      <c r="S648" s="3">
        <v>0.0</v>
      </c>
      <c r="T648" s="3">
        <v>291187.775997281</v>
      </c>
    </row>
    <row r="649">
      <c r="A649" s="3">
        <v>647.0</v>
      </c>
      <c r="B649" s="4">
        <v>42986.0</v>
      </c>
      <c r="C649" s="3">
        <v>256827.114504673</v>
      </c>
      <c r="D649" s="3">
        <v>206819.862455249</v>
      </c>
      <c r="E649" s="3">
        <v>385333.667097429</v>
      </c>
      <c r="F649" s="3">
        <v>256827.114504673</v>
      </c>
      <c r="G649" s="3">
        <v>256827.114504673</v>
      </c>
      <c r="H649" s="3">
        <v>38316.5794597395</v>
      </c>
      <c r="I649" s="3">
        <v>38316.5794597395</v>
      </c>
      <c r="J649" s="3">
        <v>38316.5794597395</v>
      </c>
      <c r="K649" s="3">
        <v>-170.51436508616</v>
      </c>
      <c r="L649" s="3">
        <v>-170.51436508616</v>
      </c>
      <c r="M649" s="3">
        <v>-170.51436508616</v>
      </c>
      <c r="N649" s="3">
        <v>38487.0938248257</v>
      </c>
      <c r="O649" s="3">
        <v>38487.0938248257</v>
      </c>
      <c r="P649" s="3">
        <v>38487.0938248257</v>
      </c>
      <c r="Q649" s="3">
        <v>0.0</v>
      </c>
      <c r="R649" s="3">
        <v>0.0</v>
      </c>
      <c r="S649" s="3">
        <v>0.0</v>
      </c>
      <c r="T649" s="3">
        <v>295143.693964413</v>
      </c>
    </row>
    <row r="650">
      <c r="A650" s="3">
        <v>648.0</v>
      </c>
      <c r="B650" s="4">
        <v>42987.0</v>
      </c>
      <c r="C650" s="3">
        <v>261584.252559427</v>
      </c>
      <c r="D650" s="3">
        <v>208949.070279508</v>
      </c>
      <c r="E650" s="3">
        <v>388864.378205508</v>
      </c>
      <c r="F650" s="3">
        <v>261584.252559427</v>
      </c>
      <c r="G650" s="3">
        <v>261584.252559427</v>
      </c>
      <c r="H650" s="3">
        <v>37746.9641263216</v>
      </c>
      <c r="I650" s="3">
        <v>37746.9641263216</v>
      </c>
      <c r="J650" s="3">
        <v>37746.9641263216</v>
      </c>
      <c r="K650" s="3">
        <v>789.85623660782</v>
      </c>
      <c r="L650" s="3">
        <v>789.85623660782</v>
      </c>
      <c r="M650" s="3">
        <v>789.85623660782</v>
      </c>
      <c r="N650" s="3">
        <v>36957.1078897137</v>
      </c>
      <c r="O650" s="3">
        <v>36957.1078897137</v>
      </c>
      <c r="P650" s="3">
        <v>36957.1078897137</v>
      </c>
      <c r="Q650" s="3">
        <v>0.0</v>
      </c>
      <c r="R650" s="3">
        <v>0.0</v>
      </c>
      <c r="S650" s="3">
        <v>0.0</v>
      </c>
      <c r="T650" s="3">
        <v>299331.216685748</v>
      </c>
    </row>
    <row r="651">
      <c r="A651" s="3">
        <v>649.0</v>
      </c>
      <c r="B651" s="4">
        <v>42988.0</v>
      </c>
      <c r="C651" s="3">
        <v>266341.390614181</v>
      </c>
      <c r="D651" s="3">
        <v>216328.837247685</v>
      </c>
      <c r="E651" s="3">
        <v>381715.563507736</v>
      </c>
      <c r="F651" s="3">
        <v>266341.390614181</v>
      </c>
      <c r="G651" s="3">
        <v>266341.390614181</v>
      </c>
      <c r="H651" s="3">
        <v>34651.6830872272</v>
      </c>
      <c r="I651" s="3">
        <v>34651.6830872272</v>
      </c>
      <c r="J651" s="3">
        <v>34651.6830872272</v>
      </c>
      <c r="K651" s="3">
        <v>-804.257528577371</v>
      </c>
      <c r="L651" s="3">
        <v>-804.257528577371</v>
      </c>
      <c r="M651" s="3">
        <v>-804.257528577371</v>
      </c>
      <c r="N651" s="3">
        <v>35455.9406158046</v>
      </c>
      <c r="O651" s="3">
        <v>35455.9406158046</v>
      </c>
      <c r="P651" s="3">
        <v>35455.9406158046</v>
      </c>
      <c r="Q651" s="3">
        <v>0.0</v>
      </c>
      <c r="R651" s="3">
        <v>0.0</v>
      </c>
      <c r="S651" s="3">
        <v>0.0</v>
      </c>
      <c r="T651" s="3">
        <v>300993.073701408</v>
      </c>
    </row>
    <row r="652">
      <c r="A652" s="3">
        <v>650.0</v>
      </c>
      <c r="B652" s="4">
        <v>42989.0</v>
      </c>
      <c r="C652" s="3">
        <v>271098.528668934</v>
      </c>
      <c r="D652" s="3">
        <v>223587.146092299</v>
      </c>
      <c r="E652" s="3">
        <v>387228.643174509</v>
      </c>
      <c r="F652" s="3">
        <v>271098.528668934</v>
      </c>
      <c r="G652" s="3">
        <v>271098.528668934</v>
      </c>
      <c r="H652" s="3">
        <v>34787.8328182986</v>
      </c>
      <c r="I652" s="3">
        <v>34787.8328182986</v>
      </c>
      <c r="J652" s="3">
        <v>34787.8328182986</v>
      </c>
      <c r="K652" s="3">
        <v>817.027741808411</v>
      </c>
      <c r="L652" s="3">
        <v>817.027741808411</v>
      </c>
      <c r="M652" s="3">
        <v>817.027741808411</v>
      </c>
      <c r="N652" s="3">
        <v>33970.8050764902</v>
      </c>
      <c r="O652" s="3">
        <v>33970.8050764902</v>
      </c>
      <c r="P652" s="3">
        <v>33970.8050764902</v>
      </c>
      <c r="Q652" s="3">
        <v>0.0</v>
      </c>
      <c r="R652" s="3">
        <v>0.0</v>
      </c>
      <c r="S652" s="3">
        <v>0.0</v>
      </c>
      <c r="T652" s="3">
        <v>305886.361487232</v>
      </c>
    </row>
    <row r="653">
      <c r="A653" s="3">
        <v>651.0</v>
      </c>
      <c r="B653" s="4">
        <v>42990.0</v>
      </c>
      <c r="C653" s="3">
        <v>275855.666723688</v>
      </c>
      <c r="D653" s="3">
        <v>222333.394295662</v>
      </c>
      <c r="E653" s="3">
        <v>395817.03716759</v>
      </c>
      <c r="F653" s="3">
        <v>275855.666723688</v>
      </c>
      <c r="G653" s="3">
        <v>275855.666723688</v>
      </c>
      <c r="H653" s="3">
        <v>32521.3969735487</v>
      </c>
      <c r="I653" s="3">
        <v>32521.3969735487</v>
      </c>
      <c r="J653" s="3">
        <v>32521.3969735487</v>
      </c>
      <c r="K653" s="3">
        <v>33.809784824856</v>
      </c>
      <c r="L653" s="3">
        <v>33.809784824856</v>
      </c>
      <c r="M653" s="3">
        <v>33.809784824856</v>
      </c>
      <c r="N653" s="3">
        <v>32487.5871887238</v>
      </c>
      <c r="O653" s="3">
        <v>32487.5871887238</v>
      </c>
      <c r="P653" s="3">
        <v>32487.5871887238</v>
      </c>
      <c r="Q653" s="3">
        <v>0.0</v>
      </c>
      <c r="R653" s="3">
        <v>0.0</v>
      </c>
      <c r="S653" s="3">
        <v>0.0</v>
      </c>
      <c r="T653" s="3">
        <v>308377.063697237</v>
      </c>
    </row>
    <row r="654">
      <c r="A654" s="3">
        <v>652.0</v>
      </c>
      <c r="B654" s="4">
        <v>42991.0</v>
      </c>
      <c r="C654" s="3">
        <v>280612.804778441</v>
      </c>
      <c r="D654" s="3">
        <v>226452.175968978</v>
      </c>
      <c r="E654" s="3">
        <v>393991.888717177</v>
      </c>
      <c r="F654" s="3">
        <v>280612.804778441</v>
      </c>
      <c r="G654" s="3">
        <v>280612.804778441</v>
      </c>
      <c r="H654" s="3">
        <v>31264.5428642447</v>
      </c>
      <c r="I654" s="3">
        <v>31264.5428642447</v>
      </c>
      <c r="J654" s="3">
        <v>31264.5428642447</v>
      </c>
      <c r="K654" s="3">
        <v>273.057967321332</v>
      </c>
      <c r="L654" s="3">
        <v>273.057967321332</v>
      </c>
      <c r="M654" s="3">
        <v>273.057967321332</v>
      </c>
      <c r="N654" s="3">
        <v>30991.4848969234</v>
      </c>
      <c r="O654" s="3">
        <v>30991.4848969234</v>
      </c>
      <c r="P654" s="3">
        <v>30991.4848969234</v>
      </c>
      <c r="Q654" s="3">
        <v>0.0</v>
      </c>
      <c r="R654" s="3">
        <v>0.0</v>
      </c>
      <c r="S654" s="3">
        <v>0.0</v>
      </c>
      <c r="T654" s="3">
        <v>311877.347642686</v>
      </c>
    </row>
    <row r="655">
      <c r="A655" s="3">
        <v>653.0</v>
      </c>
      <c r="B655" s="4">
        <v>42992.0</v>
      </c>
      <c r="C655" s="3">
        <v>285369.942833195</v>
      </c>
      <c r="D655" s="3">
        <v>234629.483831666</v>
      </c>
      <c r="E655" s="3">
        <v>408731.636106792</v>
      </c>
      <c r="F655" s="3">
        <v>285369.942833195</v>
      </c>
      <c r="G655" s="3">
        <v>285369.942833195</v>
      </c>
      <c r="H655" s="3">
        <v>28528.7108579873</v>
      </c>
      <c r="I655" s="3">
        <v>28528.7108579873</v>
      </c>
      <c r="J655" s="3">
        <v>28528.7108579873</v>
      </c>
      <c r="K655" s="3">
        <v>-938.979836891233</v>
      </c>
      <c r="L655" s="3">
        <v>-938.979836891233</v>
      </c>
      <c r="M655" s="3">
        <v>-938.979836891233</v>
      </c>
      <c r="N655" s="3">
        <v>29467.6906948786</v>
      </c>
      <c r="O655" s="3">
        <v>29467.6906948786</v>
      </c>
      <c r="P655" s="3">
        <v>29467.6906948786</v>
      </c>
      <c r="Q655" s="3">
        <v>0.0</v>
      </c>
      <c r="R655" s="3">
        <v>0.0</v>
      </c>
      <c r="S655" s="3">
        <v>0.0</v>
      </c>
      <c r="T655" s="3">
        <v>313898.653691182</v>
      </c>
    </row>
    <row r="656">
      <c r="A656" s="3">
        <v>654.0</v>
      </c>
      <c r="B656" s="4">
        <v>42993.0</v>
      </c>
      <c r="C656" s="3">
        <v>290127.080887949</v>
      </c>
      <c r="D656" s="3">
        <v>230719.698907846</v>
      </c>
      <c r="E656" s="3">
        <v>400981.624843297</v>
      </c>
      <c r="F656" s="3">
        <v>290127.080887949</v>
      </c>
      <c r="G656" s="3">
        <v>290127.080887949</v>
      </c>
      <c r="H656" s="3">
        <v>27731.5841912214</v>
      </c>
      <c r="I656" s="3">
        <v>27731.5841912214</v>
      </c>
      <c r="J656" s="3">
        <v>27731.5841912214</v>
      </c>
      <c r="K656" s="3">
        <v>-170.514365081675</v>
      </c>
      <c r="L656" s="3">
        <v>-170.514365081675</v>
      </c>
      <c r="M656" s="3">
        <v>-170.514365081675</v>
      </c>
      <c r="N656" s="3">
        <v>27902.0985563031</v>
      </c>
      <c r="O656" s="3">
        <v>27902.0985563031</v>
      </c>
      <c r="P656" s="3">
        <v>27902.0985563031</v>
      </c>
      <c r="Q656" s="3">
        <v>0.0</v>
      </c>
      <c r="R656" s="3">
        <v>0.0</v>
      </c>
      <c r="S656" s="3">
        <v>0.0</v>
      </c>
      <c r="T656" s="3">
        <v>317858.665079171</v>
      </c>
    </row>
    <row r="657">
      <c r="A657" s="3">
        <v>655.0</v>
      </c>
      <c r="B657" s="4">
        <v>42994.0</v>
      </c>
      <c r="C657" s="3">
        <v>294884.218942703</v>
      </c>
      <c r="D657" s="3">
        <v>235511.514814229</v>
      </c>
      <c r="E657" s="3">
        <v>408186.709674083</v>
      </c>
      <c r="F657" s="3">
        <v>294884.218942703</v>
      </c>
      <c r="G657" s="3">
        <v>294884.218942703</v>
      </c>
      <c r="H657" s="3">
        <v>27071.8711614564</v>
      </c>
      <c r="I657" s="3">
        <v>27071.8711614564</v>
      </c>
      <c r="J657" s="3">
        <v>27071.8711614564</v>
      </c>
      <c r="K657" s="3">
        <v>789.856236605882</v>
      </c>
      <c r="L657" s="3">
        <v>789.856236605882</v>
      </c>
      <c r="M657" s="3">
        <v>789.856236605882</v>
      </c>
      <c r="N657" s="3">
        <v>26282.0149248505</v>
      </c>
      <c r="O657" s="3">
        <v>26282.0149248505</v>
      </c>
      <c r="P657" s="3">
        <v>26282.0149248505</v>
      </c>
      <c r="Q657" s="3">
        <v>0.0</v>
      </c>
      <c r="R657" s="3">
        <v>0.0</v>
      </c>
      <c r="S657" s="3">
        <v>0.0</v>
      </c>
      <c r="T657" s="3">
        <v>321956.090104159</v>
      </c>
    </row>
    <row r="658">
      <c r="A658" s="3">
        <v>656.0</v>
      </c>
      <c r="B658" s="4">
        <v>42995.0</v>
      </c>
      <c r="C658" s="3">
        <v>299641.356997456</v>
      </c>
      <c r="D658" s="3">
        <v>232535.414997192</v>
      </c>
      <c r="E658" s="3">
        <v>407862.289130164</v>
      </c>
      <c r="F658" s="3">
        <v>299641.356997456</v>
      </c>
      <c r="G658" s="3">
        <v>299641.356997456</v>
      </c>
      <c r="H658" s="3">
        <v>23792.5949942151</v>
      </c>
      <c r="I658" s="3">
        <v>23792.5949942151</v>
      </c>
      <c r="J658" s="3">
        <v>23792.5949942151</v>
      </c>
      <c r="K658" s="3">
        <v>-804.2575285781</v>
      </c>
      <c r="L658" s="3">
        <v>-804.2575285781</v>
      </c>
      <c r="M658" s="3">
        <v>-804.2575285781</v>
      </c>
      <c r="N658" s="3">
        <v>24596.8525227932</v>
      </c>
      <c r="O658" s="3">
        <v>24596.8525227932</v>
      </c>
      <c r="P658" s="3">
        <v>24596.8525227932</v>
      </c>
      <c r="Q658" s="3">
        <v>0.0</v>
      </c>
      <c r="R658" s="3">
        <v>0.0</v>
      </c>
      <c r="S658" s="3">
        <v>0.0</v>
      </c>
      <c r="T658" s="3">
        <v>323433.951991671</v>
      </c>
    </row>
    <row r="659">
      <c r="A659" s="3">
        <v>657.0</v>
      </c>
      <c r="B659" s="4">
        <v>42996.0</v>
      </c>
      <c r="C659" s="3">
        <v>304398.49505221</v>
      </c>
      <c r="D659" s="3">
        <v>242107.970974022</v>
      </c>
      <c r="E659" s="3">
        <v>413119.483550067</v>
      </c>
      <c r="F659" s="3">
        <v>304398.49505221</v>
      </c>
      <c r="G659" s="3">
        <v>304398.49505221</v>
      </c>
      <c r="H659" s="3">
        <v>23655.8131625947</v>
      </c>
      <c r="I659" s="3">
        <v>23655.8131625947</v>
      </c>
      <c r="J659" s="3">
        <v>23655.8131625947</v>
      </c>
      <c r="K659" s="3">
        <v>817.027741809026</v>
      </c>
      <c r="L659" s="3">
        <v>817.027741809026</v>
      </c>
      <c r="M659" s="3">
        <v>817.027741809026</v>
      </c>
      <c r="N659" s="3">
        <v>22838.7854207856</v>
      </c>
      <c r="O659" s="3">
        <v>22838.7854207856</v>
      </c>
      <c r="P659" s="3">
        <v>22838.7854207856</v>
      </c>
      <c r="Q659" s="3">
        <v>0.0</v>
      </c>
      <c r="R659" s="3">
        <v>0.0</v>
      </c>
      <c r="S659" s="3">
        <v>0.0</v>
      </c>
      <c r="T659" s="3">
        <v>328054.308214805</v>
      </c>
    </row>
    <row r="660">
      <c r="A660" s="3">
        <v>658.0</v>
      </c>
      <c r="B660" s="4">
        <v>42997.0</v>
      </c>
      <c r="C660" s="3">
        <v>309155.633106964</v>
      </c>
      <c r="D660" s="3">
        <v>245382.035135447</v>
      </c>
      <c r="E660" s="3">
        <v>420771.475025684</v>
      </c>
      <c r="F660" s="3">
        <v>309155.633106964</v>
      </c>
      <c r="G660" s="3">
        <v>309155.633106964</v>
      </c>
      <c r="H660" s="3">
        <v>21037.1538823763</v>
      </c>
      <c r="I660" s="3">
        <v>21037.1538823763</v>
      </c>
      <c r="J660" s="3">
        <v>21037.1538823763</v>
      </c>
      <c r="K660" s="3">
        <v>33.8097848252827</v>
      </c>
      <c r="L660" s="3">
        <v>33.8097848252827</v>
      </c>
      <c r="M660" s="3">
        <v>33.8097848252827</v>
      </c>
      <c r="N660" s="3">
        <v>21003.344097551</v>
      </c>
      <c r="O660" s="3">
        <v>21003.344097551</v>
      </c>
      <c r="P660" s="3">
        <v>21003.344097551</v>
      </c>
      <c r="Q660" s="3">
        <v>0.0</v>
      </c>
      <c r="R660" s="3">
        <v>0.0</v>
      </c>
      <c r="S660" s="3">
        <v>0.0</v>
      </c>
      <c r="T660" s="3">
        <v>330192.78698934</v>
      </c>
    </row>
    <row r="661">
      <c r="A661" s="3">
        <v>659.0</v>
      </c>
      <c r="B661" s="4">
        <v>42998.0</v>
      </c>
      <c r="C661" s="3">
        <v>313912.771161718</v>
      </c>
      <c r="D661" s="3">
        <v>248403.4602452</v>
      </c>
      <c r="E661" s="3">
        <v>420412.985925141</v>
      </c>
      <c r="F661" s="3">
        <v>313912.771161718</v>
      </c>
      <c r="G661" s="3">
        <v>313912.771161718</v>
      </c>
      <c r="H661" s="3">
        <v>19362.9880903649</v>
      </c>
      <c r="I661" s="3">
        <v>19362.9880903649</v>
      </c>
      <c r="J661" s="3">
        <v>19362.9880903649</v>
      </c>
      <c r="K661" s="3">
        <v>273.057967315611</v>
      </c>
      <c r="L661" s="3">
        <v>273.057967315611</v>
      </c>
      <c r="M661" s="3">
        <v>273.057967315611</v>
      </c>
      <c r="N661" s="3">
        <v>19089.9301230493</v>
      </c>
      <c r="O661" s="3">
        <v>19089.9301230493</v>
      </c>
      <c r="P661" s="3">
        <v>19089.9301230493</v>
      </c>
      <c r="Q661" s="3">
        <v>0.0</v>
      </c>
      <c r="R661" s="3">
        <v>0.0</v>
      </c>
      <c r="S661" s="3">
        <v>0.0</v>
      </c>
      <c r="T661" s="3">
        <v>333275.759252083</v>
      </c>
    </row>
    <row r="662">
      <c r="A662" s="3">
        <v>660.0</v>
      </c>
      <c r="B662" s="4">
        <v>42999.0</v>
      </c>
      <c r="C662" s="3">
        <v>318669.909216471</v>
      </c>
      <c r="D662" s="3">
        <v>246249.266751053</v>
      </c>
      <c r="E662" s="3">
        <v>424349.900970419</v>
      </c>
      <c r="F662" s="3">
        <v>318669.909216471</v>
      </c>
      <c r="G662" s="3">
        <v>318669.909216471</v>
      </c>
      <c r="H662" s="3">
        <v>16163.2517799221</v>
      </c>
      <c r="I662" s="3">
        <v>16163.2517799221</v>
      </c>
      <c r="J662" s="3">
        <v>16163.2517799221</v>
      </c>
      <c r="K662" s="3">
        <v>-938.979836895261</v>
      </c>
      <c r="L662" s="3">
        <v>-938.979836895261</v>
      </c>
      <c r="M662" s="3">
        <v>-938.979836895261</v>
      </c>
      <c r="N662" s="3">
        <v>17102.2316168173</v>
      </c>
      <c r="O662" s="3">
        <v>17102.2316168173</v>
      </c>
      <c r="P662" s="3">
        <v>17102.2316168173</v>
      </c>
      <c r="Q662" s="3">
        <v>0.0</v>
      </c>
      <c r="R662" s="3">
        <v>0.0</v>
      </c>
      <c r="S662" s="3">
        <v>0.0</v>
      </c>
      <c r="T662" s="3">
        <v>334833.160996393</v>
      </c>
    </row>
    <row r="663">
      <c r="A663" s="3">
        <v>661.0</v>
      </c>
      <c r="B663" s="4">
        <v>43000.0</v>
      </c>
      <c r="C663" s="3">
        <v>323427.047271225</v>
      </c>
      <c r="D663" s="3">
        <v>248857.232458204</v>
      </c>
      <c r="E663" s="3">
        <v>421725.495818772</v>
      </c>
      <c r="F663" s="3">
        <v>323427.047271225</v>
      </c>
      <c r="G663" s="3">
        <v>323427.047271225</v>
      </c>
      <c r="H663" s="3">
        <v>14878.0083784607</v>
      </c>
      <c r="I663" s="3">
        <v>14878.0083784607</v>
      </c>
      <c r="J663" s="3">
        <v>14878.0083784607</v>
      </c>
      <c r="K663" s="3">
        <v>-170.51436508892</v>
      </c>
      <c r="L663" s="3">
        <v>-170.51436508892</v>
      </c>
      <c r="M663" s="3">
        <v>-170.51436508892</v>
      </c>
      <c r="N663" s="3">
        <v>15048.5227435496</v>
      </c>
      <c r="O663" s="3">
        <v>15048.5227435496</v>
      </c>
      <c r="P663" s="3">
        <v>15048.5227435496</v>
      </c>
      <c r="Q663" s="3">
        <v>0.0</v>
      </c>
      <c r="R663" s="3">
        <v>0.0</v>
      </c>
      <c r="S663" s="3">
        <v>0.0</v>
      </c>
      <c r="T663" s="3">
        <v>338305.055649685</v>
      </c>
    </row>
    <row r="664">
      <c r="A664" s="3">
        <v>662.0</v>
      </c>
      <c r="B664" s="4">
        <v>43001.0</v>
      </c>
      <c r="C664" s="3">
        <v>328184.185325979</v>
      </c>
      <c r="D664" s="3">
        <v>259186.066779794</v>
      </c>
      <c r="E664" s="3">
        <v>425323.621828531</v>
      </c>
      <c r="F664" s="3">
        <v>328184.185325979</v>
      </c>
      <c r="G664" s="3">
        <v>328184.185325979</v>
      </c>
      <c r="H664" s="3">
        <v>13731.6894081115</v>
      </c>
      <c r="I664" s="3">
        <v>13731.6894081115</v>
      </c>
      <c r="J664" s="3">
        <v>13731.6894081115</v>
      </c>
      <c r="K664" s="3">
        <v>789.856236602622</v>
      </c>
      <c r="L664" s="3">
        <v>789.856236602622</v>
      </c>
      <c r="M664" s="3">
        <v>789.856236602622</v>
      </c>
      <c r="N664" s="3">
        <v>12941.8331715088</v>
      </c>
      <c r="O664" s="3">
        <v>12941.8331715088</v>
      </c>
      <c r="P664" s="3">
        <v>12941.8331715088</v>
      </c>
      <c r="Q664" s="3">
        <v>0.0</v>
      </c>
      <c r="R664" s="3">
        <v>0.0</v>
      </c>
      <c r="S664" s="3">
        <v>0.0</v>
      </c>
      <c r="T664" s="3">
        <v>341915.87473409</v>
      </c>
    </row>
    <row r="665">
      <c r="A665" s="3">
        <v>663.0</v>
      </c>
      <c r="B665" s="4">
        <v>43002.0</v>
      </c>
      <c r="C665" s="3">
        <v>332941.323380732</v>
      </c>
      <c r="D665" s="3">
        <v>256529.117306096</v>
      </c>
      <c r="E665" s="3">
        <v>425503.091881352</v>
      </c>
      <c r="F665" s="3">
        <v>332941.323380732</v>
      </c>
      <c r="G665" s="3">
        <v>332941.323380732</v>
      </c>
      <c r="H665" s="3">
        <v>9995.71904989717</v>
      </c>
      <c r="I665" s="3">
        <v>9995.71904989717</v>
      </c>
      <c r="J665" s="3">
        <v>9995.71904989717</v>
      </c>
      <c r="K665" s="3">
        <v>-804.25752857883</v>
      </c>
      <c r="L665" s="3">
        <v>-804.25752857883</v>
      </c>
      <c r="M665" s="3">
        <v>-804.25752857883</v>
      </c>
      <c r="N665" s="3">
        <v>10799.976578476</v>
      </c>
      <c r="O665" s="3">
        <v>10799.976578476</v>
      </c>
      <c r="P665" s="3">
        <v>10799.976578476</v>
      </c>
      <c r="Q665" s="3">
        <v>0.0</v>
      </c>
      <c r="R665" s="3">
        <v>0.0</v>
      </c>
      <c r="S665" s="3">
        <v>0.0</v>
      </c>
      <c r="T665" s="3">
        <v>342937.04243063</v>
      </c>
    </row>
    <row r="666">
      <c r="A666" s="3">
        <v>664.0</v>
      </c>
      <c r="B666" s="4">
        <v>43003.0</v>
      </c>
      <c r="C666" s="3">
        <v>337698.461435486</v>
      </c>
      <c r="D666" s="3">
        <v>259256.215932614</v>
      </c>
      <c r="E666" s="3">
        <v>437583.018499589</v>
      </c>
      <c r="F666" s="3">
        <v>337698.461435486</v>
      </c>
      <c r="G666" s="3">
        <v>337698.461435486</v>
      </c>
      <c r="H666" s="3">
        <v>9462.45861556167</v>
      </c>
      <c r="I666" s="3">
        <v>9462.45861556167</v>
      </c>
      <c r="J666" s="3">
        <v>9462.45861556167</v>
      </c>
      <c r="K666" s="3">
        <v>817.027741809603</v>
      </c>
      <c r="L666" s="3">
        <v>817.027741809603</v>
      </c>
      <c r="M666" s="3">
        <v>817.027741809603</v>
      </c>
      <c r="N666" s="3">
        <v>8645.43087375207</v>
      </c>
      <c r="O666" s="3">
        <v>8645.43087375207</v>
      </c>
      <c r="P666" s="3">
        <v>8645.43087375207</v>
      </c>
      <c r="Q666" s="3">
        <v>0.0</v>
      </c>
      <c r="R666" s="3">
        <v>0.0</v>
      </c>
      <c r="S666" s="3">
        <v>0.0</v>
      </c>
      <c r="T666" s="3">
        <v>347160.920051048</v>
      </c>
    </row>
    <row r="667">
      <c r="A667" s="3">
        <v>665.0</v>
      </c>
      <c r="B667" s="4">
        <v>43004.0</v>
      </c>
      <c r="C667" s="3">
        <v>342455.59949024</v>
      </c>
      <c r="D667" s="3">
        <v>256086.160331596</v>
      </c>
      <c r="E667" s="3">
        <v>435637.645004004</v>
      </c>
      <c r="F667" s="3">
        <v>342455.59949024</v>
      </c>
      <c r="G667" s="3">
        <v>342455.59949024</v>
      </c>
      <c r="H667" s="3">
        <v>6538.87650900835</v>
      </c>
      <c r="I667" s="3">
        <v>6538.87650900835</v>
      </c>
      <c r="J667" s="3">
        <v>6538.87650900835</v>
      </c>
      <c r="K667" s="3">
        <v>33.8097848257092</v>
      </c>
      <c r="L667" s="3">
        <v>33.8097848257092</v>
      </c>
      <c r="M667" s="3">
        <v>33.8097848257092</v>
      </c>
      <c r="N667" s="3">
        <v>6505.06672418264</v>
      </c>
      <c r="O667" s="3">
        <v>6505.06672418264</v>
      </c>
      <c r="P667" s="3">
        <v>6505.06672418264</v>
      </c>
      <c r="Q667" s="3">
        <v>0.0</v>
      </c>
      <c r="R667" s="3">
        <v>0.0</v>
      </c>
      <c r="S667" s="3">
        <v>0.0</v>
      </c>
      <c r="T667" s="3">
        <v>348994.475999248</v>
      </c>
    </row>
    <row r="668">
      <c r="A668" s="3">
        <v>666.0</v>
      </c>
      <c r="B668" s="4">
        <v>43005.0</v>
      </c>
      <c r="C668" s="3">
        <v>347212.737544994</v>
      </c>
      <c r="D668" s="3">
        <v>265593.079250727</v>
      </c>
      <c r="E668" s="3">
        <v>433851.484446671</v>
      </c>
      <c r="F668" s="3">
        <v>347212.737544994</v>
      </c>
      <c r="G668" s="3">
        <v>347212.737544994</v>
      </c>
      <c r="H668" s="3">
        <v>4682.78309728995</v>
      </c>
      <c r="I668" s="3">
        <v>4682.78309728995</v>
      </c>
      <c r="J668" s="3">
        <v>4682.78309728995</v>
      </c>
      <c r="K668" s="3">
        <v>273.057967320179</v>
      </c>
      <c r="L668" s="3">
        <v>273.057967320179</v>
      </c>
      <c r="M668" s="3">
        <v>273.057967320179</v>
      </c>
      <c r="N668" s="3">
        <v>4409.72512996977</v>
      </c>
      <c r="O668" s="3">
        <v>4409.72512996977</v>
      </c>
      <c r="P668" s="3">
        <v>4409.72512996977</v>
      </c>
      <c r="Q668" s="3">
        <v>0.0</v>
      </c>
      <c r="R668" s="3">
        <v>0.0</v>
      </c>
      <c r="S668" s="3">
        <v>0.0</v>
      </c>
      <c r="T668" s="3">
        <v>351895.520642284</v>
      </c>
    </row>
    <row r="669">
      <c r="A669" s="3">
        <v>667.0</v>
      </c>
      <c r="B669" s="4">
        <v>43006.0</v>
      </c>
      <c r="C669" s="3">
        <v>351969.875599747</v>
      </c>
      <c r="D669" s="3">
        <v>266199.29389974</v>
      </c>
      <c r="E669" s="3">
        <v>442820.73999317</v>
      </c>
      <c r="F669" s="3">
        <v>351969.875599747</v>
      </c>
      <c r="G669" s="3">
        <v>351969.875599747</v>
      </c>
      <c r="H669" s="3">
        <v>1454.66924462365</v>
      </c>
      <c r="I669" s="3">
        <v>1454.66924462365</v>
      </c>
      <c r="J669" s="3">
        <v>1454.66924462365</v>
      </c>
      <c r="K669" s="3">
        <v>-938.979836889095</v>
      </c>
      <c r="L669" s="3">
        <v>-938.979836889095</v>
      </c>
      <c r="M669" s="3">
        <v>-938.979836889095</v>
      </c>
      <c r="N669" s="3">
        <v>2393.64908151274</v>
      </c>
      <c r="O669" s="3">
        <v>2393.64908151274</v>
      </c>
      <c r="P669" s="3">
        <v>2393.64908151274</v>
      </c>
      <c r="Q669" s="3">
        <v>0.0</v>
      </c>
      <c r="R669" s="3">
        <v>0.0</v>
      </c>
      <c r="S669" s="3">
        <v>0.0</v>
      </c>
      <c r="T669" s="3">
        <v>353424.54484437</v>
      </c>
    </row>
    <row r="670">
      <c r="A670" s="3">
        <v>668.0</v>
      </c>
      <c r="B670" s="4">
        <v>43007.0</v>
      </c>
      <c r="C670" s="3">
        <v>356727.013654501</v>
      </c>
      <c r="D670" s="3">
        <v>267729.633176215</v>
      </c>
      <c r="E670" s="3">
        <v>446306.320444162</v>
      </c>
      <c r="F670" s="3">
        <v>356727.013654501</v>
      </c>
      <c r="G670" s="3">
        <v>356727.013654501</v>
      </c>
      <c r="H670" s="3">
        <v>323.264260913345</v>
      </c>
      <c r="I670" s="3">
        <v>323.264260913345</v>
      </c>
      <c r="J670" s="3">
        <v>323.264260913345</v>
      </c>
      <c r="K670" s="3">
        <v>-170.514365084434</v>
      </c>
      <c r="L670" s="3">
        <v>-170.514365084434</v>
      </c>
      <c r="M670" s="3">
        <v>-170.514365084434</v>
      </c>
      <c r="N670" s="3">
        <v>493.778625997779</v>
      </c>
      <c r="O670" s="3">
        <v>493.778625997779</v>
      </c>
      <c r="P670" s="3">
        <v>493.778625997779</v>
      </c>
      <c r="Q670" s="3">
        <v>0.0</v>
      </c>
      <c r="R670" s="3">
        <v>0.0</v>
      </c>
      <c r="S670" s="3">
        <v>0.0</v>
      </c>
      <c r="T670" s="3">
        <v>357050.277915414</v>
      </c>
    </row>
    <row r="671">
      <c r="A671" s="3">
        <v>669.0</v>
      </c>
      <c r="B671" s="4">
        <v>43008.0</v>
      </c>
      <c r="C671" s="3">
        <v>361484.151709254</v>
      </c>
      <c r="D671" s="3">
        <v>274472.478939484</v>
      </c>
      <c r="E671" s="3">
        <v>450201.660874461</v>
      </c>
      <c r="F671" s="3">
        <v>361484.151709254</v>
      </c>
      <c r="G671" s="3">
        <v>361484.151709254</v>
      </c>
      <c r="H671" s="3">
        <v>-461.220901028215</v>
      </c>
      <c r="I671" s="3">
        <v>-461.220901028215</v>
      </c>
      <c r="J671" s="3">
        <v>-461.220901028215</v>
      </c>
      <c r="K671" s="3">
        <v>789.856236603272</v>
      </c>
      <c r="L671" s="3">
        <v>789.856236603272</v>
      </c>
      <c r="M671" s="3">
        <v>789.856236603272</v>
      </c>
      <c r="N671" s="3">
        <v>-1251.07713763148</v>
      </c>
      <c r="O671" s="3">
        <v>-1251.07713763148</v>
      </c>
      <c r="P671" s="3">
        <v>-1251.07713763148</v>
      </c>
      <c r="Q671" s="3">
        <v>0.0</v>
      </c>
      <c r="R671" s="3">
        <v>0.0</v>
      </c>
      <c r="S671" s="3">
        <v>0.0</v>
      </c>
      <c r="T671" s="3">
        <v>361022.930808226</v>
      </c>
    </row>
    <row r="672">
      <c r="A672" s="3">
        <v>670.0</v>
      </c>
      <c r="B672" s="4">
        <v>43009.0</v>
      </c>
      <c r="C672" s="3">
        <v>366241.289764009</v>
      </c>
      <c r="D672" s="3">
        <v>272892.446312894</v>
      </c>
      <c r="E672" s="3">
        <v>454451.626827308</v>
      </c>
      <c r="F672" s="3">
        <v>366241.289764009</v>
      </c>
      <c r="G672" s="3">
        <v>366241.289764009</v>
      </c>
      <c r="H672" s="3">
        <v>-3605.43118464228</v>
      </c>
      <c r="I672" s="3">
        <v>-3605.43118464228</v>
      </c>
      <c r="J672" s="3">
        <v>-3605.43118464228</v>
      </c>
      <c r="K672" s="3">
        <v>-804.257528579559</v>
      </c>
      <c r="L672" s="3">
        <v>-804.257528579559</v>
      </c>
      <c r="M672" s="3">
        <v>-804.257528579559</v>
      </c>
      <c r="N672" s="3">
        <v>-2801.17365606272</v>
      </c>
      <c r="O672" s="3">
        <v>-2801.17365606272</v>
      </c>
      <c r="P672" s="3">
        <v>-2801.17365606272</v>
      </c>
      <c r="Q672" s="3">
        <v>0.0</v>
      </c>
      <c r="R672" s="3">
        <v>0.0</v>
      </c>
      <c r="S672" s="3">
        <v>0.0</v>
      </c>
      <c r="T672" s="3">
        <v>362635.858579366</v>
      </c>
    </row>
    <row r="673">
      <c r="A673" s="3">
        <v>671.0</v>
      </c>
      <c r="B673" s="4">
        <v>43010.0</v>
      </c>
      <c r="C673" s="3">
        <v>370998.427818762</v>
      </c>
      <c r="D673" s="3">
        <v>275580.347497463</v>
      </c>
      <c r="E673" s="3">
        <v>462662.025844631</v>
      </c>
      <c r="F673" s="3">
        <v>370998.427818762</v>
      </c>
      <c r="G673" s="3">
        <v>370998.427818762</v>
      </c>
      <c r="H673" s="3">
        <v>-3299.82127554676</v>
      </c>
      <c r="I673" s="3">
        <v>-3299.82127554676</v>
      </c>
      <c r="J673" s="3">
        <v>-3299.82127554676</v>
      </c>
      <c r="K673" s="3">
        <v>817.027741808606</v>
      </c>
      <c r="L673" s="3">
        <v>817.027741808606</v>
      </c>
      <c r="M673" s="3">
        <v>817.027741808606</v>
      </c>
      <c r="N673" s="3">
        <v>-4116.84901735537</v>
      </c>
      <c r="O673" s="3">
        <v>-4116.84901735537</v>
      </c>
      <c r="P673" s="3">
        <v>-4116.84901735537</v>
      </c>
      <c r="Q673" s="3">
        <v>0.0</v>
      </c>
      <c r="R673" s="3">
        <v>0.0</v>
      </c>
      <c r="S673" s="3">
        <v>0.0</v>
      </c>
      <c r="T673" s="3">
        <v>367698.606543215</v>
      </c>
    </row>
    <row r="674">
      <c r="A674" s="3">
        <v>672.0</v>
      </c>
      <c r="B674" s="4">
        <v>43011.0</v>
      </c>
      <c r="C674" s="3">
        <v>375755.565873516</v>
      </c>
      <c r="D674" s="3">
        <v>281242.021258324</v>
      </c>
      <c r="E674" s="3">
        <v>454071.898214425</v>
      </c>
      <c r="F674" s="3">
        <v>375755.565873516</v>
      </c>
      <c r="G674" s="3">
        <v>375755.565873516</v>
      </c>
      <c r="H674" s="3">
        <v>-5125.79250975015</v>
      </c>
      <c r="I674" s="3">
        <v>-5125.79250975015</v>
      </c>
      <c r="J674" s="3">
        <v>-5125.79250975015</v>
      </c>
      <c r="K674" s="3">
        <v>33.8097848265674</v>
      </c>
      <c r="L674" s="3">
        <v>33.8097848265674</v>
      </c>
      <c r="M674" s="3">
        <v>33.8097848265674</v>
      </c>
      <c r="N674" s="3">
        <v>-5159.60229457672</v>
      </c>
      <c r="O674" s="3">
        <v>-5159.60229457672</v>
      </c>
      <c r="P674" s="3">
        <v>-5159.60229457672</v>
      </c>
      <c r="Q674" s="3">
        <v>0.0</v>
      </c>
      <c r="R674" s="3">
        <v>0.0</v>
      </c>
      <c r="S674" s="3">
        <v>0.0</v>
      </c>
      <c r="T674" s="3">
        <v>370629.773363765</v>
      </c>
    </row>
    <row r="675">
      <c r="A675" s="3">
        <v>673.0</v>
      </c>
      <c r="B675" s="4">
        <v>43012.0</v>
      </c>
      <c r="C675" s="3">
        <v>380512.703928269</v>
      </c>
      <c r="D675" s="3">
        <v>285763.028117094</v>
      </c>
      <c r="E675" s="3">
        <v>460325.308111076</v>
      </c>
      <c r="F675" s="3">
        <v>380512.703928269</v>
      </c>
      <c r="G675" s="3">
        <v>380512.703928269</v>
      </c>
      <c r="H675" s="3">
        <v>-5620.14732273484</v>
      </c>
      <c r="I675" s="3">
        <v>-5620.14732273484</v>
      </c>
      <c r="J675" s="3">
        <v>-5620.14732273484</v>
      </c>
      <c r="K675" s="3">
        <v>273.057967322375</v>
      </c>
      <c r="L675" s="3">
        <v>273.057967322375</v>
      </c>
      <c r="M675" s="3">
        <v>273.057967322375</v>
      </c>
      <c r="N675" s="3">
        <v>-5893.20529005721</v>
      </c>
      <c r="O675" s="3">
        <v>-5893.20529005721</v>
      </c>
      <c r="P675" s="3">
        <v>-5893.20529005721</v>
      </c>
      <c r="Q675" s="3">
        <v>0.0</v>
      </c>
      <c r="R675" s="3">
        <v>0.0</v>
      </c>
      <c r="S675" s="3">
        <v>0.0</v>
      </c>
      <c r="T675" s="3">
        <v>374892.556605534</v>
      </c>
    </row>
    <row r="676">
      <c r="A676" s="3">
        <v>674.0</v>
      </c>
      <c r="B676" s="4">
        <v>43013.0</v>
      </c>
      <c r="C676" s="3">
        <v>385269.841983023</v>
      </c>
      <c r="D676" s="3">
        <v>292861.388089122</v>
      </c>
      <c r="E676" s="3">
        <v>471878.172941619</v>
      </c>
      <c r="F676" s="3">
        <v>385269.841983023</v>
      </c>
      <c r="G676" s="3">
        <v>385269.841983023</v>
      </c>
      <c r="H676" s="3">
        <v>-7223.79872193062</v>
      </c>
      <c r="I676" s="3">
        <v>-7223.79872193062</v>
      </c>
      <c r="J676" s="3">
        <v>-7223.79872193062</v>
      </c>
      <c r="K676" s="3">
        <v>-938.979836892759</v>
      </c>
      <c r="L676" s="3">
        <v>-938.979836892759</v>
      </c>
      <c r="M676" s="3">
        <v>-938.979836892759</v>
      </c>
      <c r="N676" s="3">
        <v>-6284.81888503786</v>
      </c>
      <c r="O676" s="3">
        <v>-6284.81888503786</v>
      </c>
      <c r="P676" s="3">
        <v>-6284.81888503786</v>
      </c>
      <c r="Q676" s="3">
        <v>0.0</v>
      </c>
      <c r="R676" s="3">
        <v>0.0</v>
      </c>
      <c r="S676" s="3">
        <v>0.0</v>
      </c>
      <c r="T676" s="3">
        <v>378046.043261092</v>
      </c>
    </row>
    <row r="677">
      <c r="A677" s="3">
        <v>675.0</v>
      </c>
      <c r="B677" s="4">
        <v>43014.0</v>
      </c>
      <c r="C677" s="3">
        <v>390026.980037777</v>
      </c>
      <c r="D677" s="3">
        <v>290466.308242521</v>
      </c>
      <c r="E677" s="3">
        <v>468615.795276704</v>
      </c>
      <c r="F677" s="3">
        <v>390026.980037777</v>
      </c>
      <c r="G677" s="3">
        <v>390026.980037777</v>
      </c>
      <c r="H677" s="3">
        <v>-6476.5983392374</v>
      </c>
      <c r="I677" s="3">
        <v>-6476.5983392374</v>
      </c>
      <c r="J677" s="3">
        <v>-6476.5983392374</v>
      </c>
      <c r="K677" s="3">
        <v>-170.514365084847</v>
      </c>
      <c r="L677" s="3">
        <v>-170.514365084847</v>
      </c>
      <c r="M677" s="3">
        <v>-170.514365084847</v>
      </c>
      <c r="N677" s="3">
        <v>-6306.08397415255</v>
      </c>
      <c r="O677" s="3">
        <v>-6306.08397415255</v>
      </c>
      <c r="P677" s="3">
        <v>-6306.08397415255</v>
      </c>
      <c r="Q677" s="3">
        <v>0.0</v>
      </c>
      <c r="R677" s="3">
        <v>0.0</v>
      </c>
      <c r="S677" s="3">
        <v>0.0</v>
      </c>
      <c r="T677" s="3">
        <v>383550.38169854</v>
      </c>
    </row>
    <row r="678">
      <c r="A678" s="3">
        <v>676.0</v>
      </c>
      <c r="B678" s="4">
        <v>43015.0</v>
      </c>
      <c r="C678" s="3">
        <v>394784.118092531</v>
      </c>
      <c r="D678" s="3">
        <v>299241.962968631</v>
      </c>
      <c r="E678" s="3">
        <v>486389.363497471</v>
      </c>
      <c r="F678" s="3">
        <v>394784.118092531</v>
      </c>
      <c r="G678" s="3">
        <v>394784.118092531</v>
      </c>
      <c r="H678" s="3">
        <v>-5144.30028010077</v>
      </c>
      <c r="I678" s="3">
        <v>-5144.30028010077</v>
      </c>
      <c r="J678" s="3">
        <v>-5144.30028010077</v>
      </c>
      <c r="K678" s="3">
        <v>789.856236604583</v>
      </c>
      <c r="L678" s="3">
        <v>789.856236604583</v>
      </c>
      <c r="M678" s="3">
        <v>789.856236604583</v>
      </c>
      <c r="N678" s="3">
        <v>-5934.15651670536</v>
      </c>
      <c r="O678" s="3">
        <v>-5934.15651670536</v>
      </c>
      <c r="P678" s="3">
        <v>-5934.15651670536</v>
      </c>
      <c r="Q678" s="3">
        <v>0.0</v>
      </c>
      <c r="R678" s="3">
        <v>0.0</v>
      </c>
      <c r="S678" s="3">
        <v>0.0</v>
      </c>
      <c r="T678" s="3">
        <v>389639.81781243</v>
      </c>
    </row>
    <row r="679">
      <c r="A679" s="3">
        <v>677.0</v>
      </c>
      <c r="B679" s="4">
        <v>43016.0</v>
      </c>
      <c r="C679" s="3">
        <v>399541.256147284</v>
      </c>
      <c r="D679" s="3">
        <v>299970.299247309</v>
      </c>
      <c r="E679" s="3">
        <v>479245.990975536</v>
      </c>
      <c r="F679" s="3">
        <v>399541.256147284</v>
      </c>
      <c r="G679" s="3">
        <v>399541.256147284</v>
      </c>
      <c r="H679" s="3">
        <v>-5956.91413111226</v>
      </c>
      <c r="I679" s="3">
        <v>-5956.91413111226</v>
      </c>
      <c r="J679" s="3">
        <v>-5956.91413111226</v>
      </c>
      <c r="K679" s="3">
        <v>-804.257528577478</v>
      </c>
      <c r="L679" s="3">
        <v>-804.257528577478</v>
      </c>
      <c r="M679" s="3">
        <v>-804.257528577478</v>
      </c>
      <c r="N679" s="3">
        <v>-5152.65660253478</v>
      </c>
      <c r="O679" s="3">
        <v>-5152.65660253478</v>
      </c>
      <c r="P679" s="3">
        <v>-5152.65660253478</v>
      </c>
      <c r="Q679" s="3">
        <v>0.0</v>
      </c>
      <c r="R679" s="3">
        <v>0.0</v>
      </c>
      <c r="S679" s="3">
        <v>0.0</v>
      </c>
      <c r="T679" s="3">
        <v>393584.342016172</v>
      </c>
    </row>
    <row r="680">
      <c r="A680" s="3">
        <v>678.0</v>
      </c>
      <c r="B680" s="4">
        <v>43017.0</v>
      </c>
      <c r="C680" s="3">
        <v>404298.394202038</v>
      </c>
      <c r="D680" s="3">
        <v>305388.381549485</v>
      </c>
      <c r="E680" s="3">
        <v>487333.639506367</v>
      </c>
      <c r="F680" s="3">
        <v>404298.394202038</v>
      </c>
      <c r="G680" s="3">
        <v>404298.394202038</v>
      </c>
      <c r="H680" s="3">
        <v>-3135.47488147189</v>
      </c>
      <c r="I680" s="3">
        <v>-3135.47488147189</v>
      </c>
      <c r="J680" s="3">
        <v>-3135.47488147189</v>
      </c>
      <c r="K680" s="3">
        <v>817.027741809144</v>
      </c>
      <c r="L680" s="3">
        <v>817.027741809144</v>
      </c>
      <c r="M680" s="3">
        <v>817.027741809144</v>
      </c>
      <c r="N680" s="3">
        <v>-3952.50262328104</v>
      </c>
      <c r="O680" s="3">
        <v>-3952.50262328104</v>
      </c>
      <c r="P680" s="3">
        <v>-3952.50262328104</v>
      </c>
      <c r="Q680" s="3">
        <v>0.0</v>
      </c>
      <c r="R680" s="3">
        <v>0.0</v>
      </c>
      <c r="S680" s="3">
        <v>0.0</v>
      </c>
      <c r="T680" s="3">
        <v>401162.919320566</v>
      </c>
    </row>
    <row r="681">
      <c r="A681" s="3">
        <v>679.0</v>
      </c>
      <c r="B681" s="4">
        <v>43018.0</v>
      </c>
      <c r="C681" s="3">
        <v>409055.532256792</v>
      </c>
      <c r="D681" s="3">
        <v>321703.46311196</v>
      </c>
      <c r="E681" s="3">
        <v>490985.005697912</v>
      </c>
      <c r="F681" s="3">
        <v>409055.532256792</v>
      </c>
      <c r="G681" s="3">
        <v>409055.532256792</v>
      </c>
      <c r="H681" s="3">
        <v>-2298.79386636117</v>
      </c>
      <c r="I681" s="3">
        <v>-2298.79386636117</v>
      </c>
      <c r="J681" s="3">
        <v>-2298.79386636117</v>
      </c>
      <c r="K681" s="3">
        <v>33.8097848247759</v>
      </c>
      <c r="L681" s="3">
        <v>33.8097848247759</v>
      </c>
      <c r="M681" s="3">
        <v>33.8097848247759</v>
      </c>
      <c r="N681" s="3">
        <v>-2332.60365118594</v>
      </c>
      <c r="O681" s="3">
        <v>-2332.60365118594</v>
      </c>
      <c r="P681" s="3">
        <v>-2332.60365118594</v>
      </c>
      <c r="Q681" s="3">
        <v>0.0</v>
      </c>
      <c r="R681" s="3">
        <v>0.0</v>
      </c>
      <c r="S681" s="3">
        <v>0.0</v>
      </c>
      <c r="T681" s="3">
        <v>406756.738390431</v>
      </c>
    </row>
    <row r="682">
      <c r="A682" s="3">
        <v>680.0</v>
      </c>
      <c r="B682" s="4">
        <v>43019.0</v>
      </c>
      <c r="C682" s="3">
        <v>413812.670311545</v>
      </c>
      <c r="D682" s="3">
        <v>327235.559199577</v>
      </c>
      <c r="E682" s="3">
        <v>503864.858101362</v>
      </c>
      <c r="F682" s="3">
        <v>413812.670311545</v>
      </c>
      <c r="G682" s="3">
        <v>413812.670311545</v>
      </c>
      <c r="H682" s="3">
        <v>-27.3279587884554</v>
      </c>
      <c r="I682" s="3">
        <v>-27.3279587884554</v>
      </c>
      <c r="J682" s="3">
        <v>-27.3279587884554</v>
      </c>
      <c r="K682" s="3">
        <v>273.057967316654</v>
      </c>
      <c r="L682" s="3">
        <v>273.057967316654</v>
      </c>
      <c r="M682" s="3">
        <v>273.057967316654</v>
      </c>
      <c r="N682" s="3">
        <v>-300.385926105109</v>
      </c>
      <c r="O682" s="3">
        <v>-300.385926105109</v>
      </c>
      <c r="P682" s="3">
        <v>-300.385926105109</v>
      </c>
      <c r="Q682" s="3">
        <v>0.0</v>
      </c>
      <c r="R682" s="3">
        <v>0.0</v>
      </c>
      <c r="S682" s="3">
        <v>0.0</v>
      </c>
      <c r="T682" s="3">
        <v>413785.342352757</v>
      </c>
    </row>
    <row r="683">
      <c r="A683" s="3">
        <v>681.0</v>
      </c>
      <c r="B683" s="4">
        <v>43020.0</v>
      </c>
      <c r="C683" s="3">
        <v>418569.808366299</v>
      </c>
      <c r="D683" s="3">
        <v>330115.074702096</v>
      </c>
      <c r="E683" s="3">
        <v>510328.757512388</v>
      </c>
      <c r="F683" s="3">
        <v>418569.808366299</v>
      </c>
      <c r="G683" s="3">
        <v>418569.808366299</v>
      </c>
      <c r="H683" s="3">
        <v>1188.8872805946</v>
      </c>
      <c r="I683" s="3">
        <v>1188.8872805946</v>
      </c>
      <c r="J683" s="3">
        <v>1188.8872805946</v>
      </c>
      <c r="K683" s="3">
        <v>-938.979836891507</v>
      </c>
      <c r="L683" s="3">
        <v>-938.979836891507</v>
      </c>
      <c r="M683" s="3">
        <v>-938.979836891507</v>
      </c>
      <c r="N683" s="3">
        <v>2127.86711748611</v>
      </c>
      <c r="O683" s="3">
        <v>2127.86711748611</v>
      </c>
      <c r="P683" s="3">
        <v>2127.86711748611</v>
      </c>
      <c r="Q683" s="3">
        <v>0.0</v>
      </c>
      <c r="R683" s="3">
        <v>0.0</v>
      </c>
      <c r="S683" s="3">
        <v>0.0</v>
      </c>
      <c r="T683" s="3">
        <v>419758.695646894</v>
      </c>
    </row>
    <row r="684">
      <c r="A684" s="3">
        <v>682.0</v>
      </c>
      <c r="B684" s="4">
        <v>43021.0</v>
      </c>
      <c r="C684" s="3">
        <v>423326.946421053</v>
      </c>
      <c r="D684" s="3">
        <v>334898.790490002</v>
      </c>
      <c r="E684" s="3">
        <v>520220.46490163</v>
      </c>
      <c r="F684" s="3">
        <v>423326.946421053</v>
      </c>
      <c r="G684" s="3">
        <v>423326.946421053</v>
      </c>
      <c r="H684" s="3">
        <v>4756.36329758907</v>
      </c>
      <c r="I684" s="3">
        <v>4756.36329758907</v>
      </c>
      <c r="J684" s="3">
        <v>4756.36329758907</v>
      </c>
      <c r="K684" s="3">
        <v>-170.514365087194</v>
      </c>
      <c r="L684" s="3">
        <v>-170.514365087194</v>
      </c>
      <c r="M684" s="3">
        <v>-170.514365087194</v>
      </c>
      <c r="N684" s="3">
        <v>4926.87766267627</v>
      </c>
      <c r="O684" s="3">
        <v>4926.87766267627</v>
      </c>
      <c r="P684" s="3">
        <v>4926.87766267627</v>
      </c>
      <c r="Q684" s="3">
        <v>0.0</v>
      </c>
      <c r="R684" s="3">
        <v>0.0</v>
      </c>
      <c r="S684" s="3">
        <v>0.0</v>
      </c>
      <c r="T684" s="3">
        <v>428083.309718642</v>
      </c>
    </row>
    <row r="685">
      <c r="A685" s="3">
        <v>683.0</v>
      </c>
      <c r="B685" s="4">
        <v>43022.0</v>
      </c>
      <c r="C685" s="3">
        <v>428084.084475807</v>
      </c>
      <c r="D685" s="3">
        <v>357691.602452656</v>
      </c>
      <c r="E685" s="3">
        <v>533054.477203892</v>
      </c>
      <c r="F685" s="3">
        <v>428084.084475807</v>
      </c>
      <c r="G685" s="3">
        <v>428084.084475807</v>
      </c>
      <c r="H685" s="3">
        <v>8852.30702652625</v>
      </c>
      <c r="I685" s="3">
        <v>8852.30702652625</v>
      </c>
      <c r="J685" s="3">
        <v>8852.30702652625</v>
      </c>
      <c r="K685" s="3">
        <v>789.856236605233</v>
      </c>
      <c r="L685" s="3">
        <v>789.856236605233</v>
      </c>
      <c r="M685" s="3">
        <v>789.856236605233</v>
      </c>
      <c r="N685" s="3">
        <v>8062.45078992102</v>
      </c>
      <c r="O685" s="3">
        <v>8062.45078992102</v>
      </c>
      <c r="P685" s="3">
        <v>8062.45078992102</v>
      </c>
      <c r="Q685" s="3">
        <v>0.0</v>
      </c>
      <c r="R685" s="3">
        <v>0.0</v>
      </c>
      <c r="S685" s="3">
        <v>0.0</v>
      </c>
      <c r="T685" s="3">
        <v>436936.391502333</v>
      </c>
    </row>
    <row r="686">
      <c r="A686" s="3">
        <v>684.0</v>
      </c>
      <c r="B686" s="4">
        <v>43023.0</v>
      </c>
      <c r="C686" s="3">
        <v>432841.22253056</v>
      </c>
      <c r="D686" s="3">
        <v>358482.179064482</v>
      </c>
      <c r="E686" s="3">
        <v>530504.419521264</v>
      </c>
      <c r="F686" s="3">
        <v>432841.22253056</v>
      </c>
      <c r="G686" s="3">
        <v>432841.22253056</v>
      </c>
      <c r="H686" s="3">
        <v>10687.5151241723</v>
      </c>
      <c r="I686" s="3">
        <v>10687.5151241723</v>
      </c>
      <c r="J686" s="3">
        <v>10687.5151241723</v>
      </c>
      <c r="K686" s="3">
        <v>-804.257528580356</v>
      </c>
      <c r="L686" s="3">
        <v>-804.257528580356</v>
      </c>
      <c r="M686" s="3">
        <v>-804.257528580356</v>
      </c>
      <c r="N686" s="3">
        <v>11491.7726527527</v>
      </c>
      <c r="O686" s="3">
        <v>11491.7726527527</v>
      </c>
      <c r="P686" s="3">
        <v>11491.7726527527</v>
      </c>
      <c r="Q686" s="3">
        <v>0.0</v>
      </c>
      <c r="R686" s="3">
        <v>0.0</v>
      </c>
      <c r="S686" s="3">
        <v>0.0</v>
      </c>
      <c r="T686" s="3">
        <v>443528.737654732</v>
      </c>
    </row>
    <row r="687">
      <c r="A687" s="3">
        <v>685.0</v>
      </c>
      <c r="B687" s="4">
        <v>43024.0</v>
      </c>
      <c r="C687" s="3">
        <v>437598.360585314</v>
      </c>
      <c r="D687" s="3">
        <v>367159.822503168</v>
      </c>
      <c r="E687" s="3">
        <v>540837.841183685</v>
      </c>
      <c r="F687" s="3">
        <v>437598.360585314</v>
      </c>
      <c r="G687" s="3">
        <v>437598.360585314</v>
      </c>
      <c r="H687" s="3">
        <v>15980.9581986393</v>
      </c>
      <c r="I687" s="3">
        <v>15980.9581986393</v>
      </c>
      <c r="J687" s="3">
        <v>15980.9581986393</v>
      </c>
      <c r="K687" s="3">
        <v>817.027741809759</v>
      </c>
      <c r="L687" s="3">
        <v>817.027741809759</v>
      </c>
      <c r="M687" s="3">
        <v>817.027741809759</v>
      </c>
      <c r="N687" s="3">
        <v>15163.9304568296</v>
      </c>
      <c r="O687" s="3">
        <v>15163.9304568296</v>
      </c>
      <c r="P687" s="3">
        <v>15163.9304568296</v>
      </c>
      <c r="Q687" s="3">
        <v>0.0</v>
      </c>
      <c r="R687" s="3">
        <v>0.0</v>
      </c>
      <c r="S687" s="3">
        <v>0.0</v>
      </c>
      <c r="T687" s="3">
        <v>453579.318783953</v>
      </c>
    </row>
    <row r="688">
      <c r="A688" s="3">
        <v>686.0</v>
      </c>
      <c r="B688" s="4">
        <v>43025.0</v>
      </c>
      <c r="C688" s="3">
        <v>442355.498640067</v>
      </c>
      <c r="D688" s="3">
        <v>380337.031492076</v>
      </c>
      <c r="E688" s="3">
        <v>550895.271973992</v>
      </c>
      <c r="F688" s="3">
        <v>442355.498640067</v>
      </c>
      <c r="G688" s="3">
        <v>442355.498640067</v>
      </c>
      <c r="H688" s="3">
        <v>19054.4592325573</v>
      </c>
      <c r="I688" s="3">
        <v>19054.4592325573</v>
      </c>
      <c r="J688" s="3">
        <v>19054.4592325573</v>
      </c>
      <c r="K688" s="3">
        <v>33.8097848274204</v>
      </c>
      <c r="L688" s="3">
        <v>33.8097848274204</v>
      </c>
      <c r="M688" s="3">
        <v>33.8097848274204</v>
      </c>
      <c r="N688" s="3">
        <v>19020.6494477299</v>
      </c>
      <c r="O688" s="3">
        <v>19020.6494477299</v>
      </c>
      <c r="P688" s="3">
        <v>19020.6494477299</v>
      </c>
      <c r="Q688" s="3">
        <v>0.0</v>
      </c>
      <c r="R688" s="3">
        <v>0.0</v>
      </c>
      <c r="S688" s="3">
        <v>0.0</v>
      </c>
      <c r="T688" s="3">
        <v>461409.957872625</v>
      </c>
    </row>
    <row r="689">
      <c r="A689" s="3">
        <v>687.0</v>
      </c>
      <c r="B689" s="4">
        <v>43026.0</v>
      </c>
      <c r="C689" s="3">
        <v>447112.636694822</v>
      </c>
      <c r="D689" s="3">
        <v>380265.073615305</v>
      </c>
      <c r="E689" s="3">
        <v>558697.386078021</v>
      </c>
      <c r="F689" s="3">
        <v>447112.636694822</v>
      </c>
      <c r="G689" s="3">
        <v>447112.636694822</v>
      </c>
      <c r="H689" s="3">
        <v>23270.2943451757</v>
      </c>
      <c r="I689" s="3">
        <v>23270.2943451757</v>
      </c>
      <c r="J689" s="3">
        <v>23270.2943451757</v>
      </c>
      <c r="K689" s="3">
        <v>273.057967321222</v>
      </c>
      <c r="L689" s="3">
        <v>273.057967321222</v>
      </c>
      <c r="M689" s="3">
        <v>273.057967321222</v>
      </c>
      <c r="N689" s="3">
        <v>22997.2363778545</v>
      </c>
      <c r="O689" s="3">
        <v>22997.2363778545</v>
      </c>
      <c r="P689" s="3">
        <v>22997.2363778545</v>
      </c>
      <c r="Q689" s="3">
        <v>0.0</v>
      </c>
      <c r="R689" s="3">
        <v>0.0</v>
      </c>
      <c r="S689" s="3">
        <v>0.0</v>
      </c>
      <c r="T689" s="3">
        <v>470382.931039997</v>
      </c>
    </row>
    <row r="690">
      <c r="A690" s="3">
        <v>688.0</v>
      </c>
      <c r="B690" s="4">
        <v>43027.0</v>
      </c>
      <c r="C690" s="3">
        <v>451869.774749575</v>
      </c>
      <c r="D690" s="3">
        <v>388743.017853316</v>
      </c>
      <c r="E690" s="3">
        <v>564330.217708571</v>
      </c>
      <c r="F690" s="3">
        <v>451869.774749575</v>
      </c>
      <c r="G690" s="3">
        <v>451869.774749575</v>
      </c>
      <c r="H690" s="3">
        <v>26084.7334699819</v>
      </c>
      <c r="I690" s="3">
        <v>26084.7334699819</v>
      </c>
      <c r="J690" s="3">
        <v>26084.7334699819</v>
      </c>
      <c r="K690" s="3">
        <v>-938.979836895536</v>
      </c>
      <c r="L690" s="3">
        <v>-938.979836895536</v>
      </c>
      <c r="M690" s="3">
        <v>-938.979836895536</v>
      </c>
      <c r="N690" s="3">
        <v>27023.7133068774</v>
      </c>
      <c r="O690" s="3">
        <v>27023.7133068774</v>
      </c>
      <c r="P690" s="3">
        <v>27023.7133068774</v>
      </c>
      <c r="Q690" s="3">
        <v>0.0</v>
      </c>
      <c r="R690" s="3">
        <v>0.0</v>
      </c>
      <c r="S690" s="3">
        <v>0.0</v>
      </c>
      <c r="T690" s="3">
        <v>477954.508219557</v>
      </c>
    </row>
    <row r="691">
      <c r="A691" s="3">
        <v>689.0</v>
      </c>
      <c r="B691" s="4">
        <v>43028.0</v>
      </c>
      <c r="C691" s="3">
        <v>456626.912804329</v>
      </c>
      <c r="D691" s="3">
        <v>398700.303060439</v>
      </c>
      <c r="E691" s="3">
        <v>573371.727100315</v>
      </c>
      <c r="F691" s="3">
        <v>456626.912804329</v>
      </c>
      <c r="G691" s="3">
        <v>456626.912804329</v>
      </c>
      <c r="H691" s="3">
        <v>30855.6058812791</v>
      </c>
      <c r="I691" s="3">
        <v>30855.6058812791</v>
      </c>
      <c r="J691" s="3">
        <v>30855.6058812791</v>
      </c>
      <c r="K691" s="3">
        <v>-170.514365089541</v>
      </c>
      <c r="L691" s="3">
        <v>-170.514365089541</v>
      </c>
      <c r="M691" s="3">
        <v>-170.514365089541</v>
      </c>
      <c r="N691" s="3">
        <v>31026.1202463686</v>
      </c>
      <c r="O691" s="3">
        <v>31026.1202463686</v>
      </c>
      <c r="P691" s="3">
        <v>31026.1202463686</v>
      </c>
      <c r="Q691" s="3">
        <v>0.0</v>
      </c>
      <c r="R691" s="3">
        <v>0.0</v>
      </c>
      <c r="S691" s="3">
        <v>0.0</v>
      </c>
      <c r="T691" s="3">
        <v>487482.518685608</v>
      </c>
    </row>
    <row r="692">
      <c r="A692" s="3">
        <v>690.0</v>
      </c>
      <c r="B692" s="4">
        <v>43029.0</v>
      </c>
      <c r="C692" s="3">
        <v>461384.050859082</v>
      </c>
      <c r="D692" s="3">
        <v>410582.955379088</v>
      </c>
      <c r="E692" s="3">
        <v>583263.819438876</v>
      </c>
      <c r="F692" s="3">
        <v>461384.050859082</v>
      </c>
      <c r="G692" s="3">
        <v>461384.050859082</v>
      </c>
      <c r="H692" s="3">
        <v>35717.8164720315</v>
      </c>
      <c r="I692" s="3">
        <v>35717.8164720315</v>
      </c>
      <c r="J692" s="3">
        <v>35717.8164720315</v>
      </c>
      <c r="K692" s="3">
        <v>789.856236601973</v>
      </c>
      <c r="L692" s="3">
        <v>789.856236601973</v>
      </c>
      <c r="M692" s="3">
        <v>789.856236601973</v>
      </c>
      <c r="N692" s="3">
        <v>34927.9602354295</v>
      </c>
      <c r="O692" s="3">
        <v>34927.9602354295</v>
      </c>
      <c r="P692" s="3">
        <v>34927.9602354295</v>
      </c>
      <c r="Q692" s="3">
        <v>0.0</v>
      </c>
      <c r="R692" s="3">
        <v>0.0</v>
      </c>
      <c r="S692" s="3">
        <v>0.0</v>
      </c>
      <c r="T692" s="3">
        <v>497101.867331114</v>
      </c>
    </row>
    <row r="693">
      <c r="A693" s="3">
        <v>691.0</v>
      </c>
      <c r="B693" s="4">
        <v>43030.0</v>
      </c>
      <c r="C693" s="3">
        <v>466590.017600214</v>
      </c>
      <c r="D693" s="3">
        <v>412377.172681515</v>
      </c>
      <c r="E693" s="3">
        <v>583634.527028745</v>
      </c>
      <c r="F693" s="3">
        <v>466590.017600214</v>
      </c>
      <c r="G693" s="3">
        <v>466590.017600214</v>
      </c>
      <c r="H693" s="3">
        <v>37847.4985426639</v>
      </c>
      <c r="I693" s="3">
        <v>37847.4985426639</v>
      </c>
      <c r="J693" s="3">
        <v>37847.4985426639</v>
      </c>
      <c r="K693" s="3">
        <v>-804.257528578937</v>
      </c>
      <c r="L693" s="3">
        <v>-804.257528578937</v>
      </c>
      <c r="M693" s="3">
        <v>-804.257528578937</v>
      </c>
      <c r="N693" s="3">
        <v>38651.7560712428</v>
      </c>
      <c r="O693" s="3">
        <v>38651.7560712428</v>
      </c>
      <c r="P693" s="3">
        <v>38651.7560712428</v>
      </c>
      <c r="Q693" s="3">
        <v>0.0</v>
      </c>
      <c r="R693" s="3">
        <v>0.0</v>
      </c>
      <c r="S693" s="3">
        <v>0.0</v>
      </c>
      <c r="T693" s="3">
        <v>504437.516142878</v>
      </c>
    </row>
    <row r="694">
      <c r="A694" s="3">
        <v>692.0</v>
      </c>
      <c r="B694" s="4">
        <v>43031.0</v>
      </c>
      <c r="C694" s="3">
        <v>471795.984341345</v>
      </c>
      <c r="D694" s="3">
        <v>429581.310078053</v>
      </c>
      <c r="E694" s="3">
        <v>599285.233665603</v>
      </c>
      <c r="F694" s="3">
        <v>471795.984341345</v>
      </c>
      <c r="G694" s="3">
        <v>471795.984341345</v>
      </c>
      <c r="H694" s="3">
        <v>42937.7119865964</v>
      </c>
      <c r="I694" s="3">
        <v>42937.7119865964</v>
      </c>
      <c r="J694" s="3">
        <v>42937.7119865964</v>
      </c>
      <c r="K694" s="3">
        <v>817.027741810336</v>
      </c>
      <c r="L694" s="3">
        <v>817.027741810336</v>
      </c>
      <c r="M694" s="3">
        <v>817.027741810336</v>
      </c>
      <c r="N694" s="3">
        <v>42120.6842447861</v>
      </c>
      <c r="O694" s="3">
        <v>42120.6842447861</v>
      </c>
      <c r="P694" s="3">
        <v>42120.6842447861</v>
      </c>
      <c r="Q694" s="3">
        <v>0.0</v>
      </c>
      <c r="R694" s="3">
        <v>0.0</v>
      </c>
      <c r="S694" s="3">
        <v>0.0</v>
      </c>
      <c r="T694" s="3">
        <v>514733.696327941</v>
      </c>
    </row>
    <row r="695">
      <c r="A695" s="3">
        <v>693.0</v>
      </c>
      <c r="B695" s="4">
        <v>43032.0</v>
      </c>
      <c r="C695" s="3">
        <v>477001.951082477</v>
      </c>
      <c r="D695" s="3">
        <v>439079.889330147</v>
      </c>
      <c r="E695" s="3">
        <v>611744.891282118</v>
      </c>
      <c r="F695" s="3">
        <v>477001.951082477</v>
      </c>
      <c r="G695" s="3">
        <v>477001.951082477</v>
      </c>
      <c r="H695" s="3">
        <v>45294.0585440567</v>
      </c>
      <c r="I695" s="3">
        <v>45294.0585440567</v>
      </c>
      <c r="J695" s="3">
        <v>45294.0585440567</v>
      </c>
      <c r="K695" s="3">
        <v>33.8097848258449</v>
      </c>
      <c r="L695" s="3">
        <v>33.8097848258449</v>
      </c>
      <c r="M695" s="3">
        <v>33.8097848258449</v>
      </c>
      <c r="N695" s="3">
        <v>45260.2487592308</v>
      </c>
      <c r="O695" s="3">
        <v>45260.2487592308</v>
      </c>
      <c r="P695" s="3">
        <v>45260.2487592308</v>
      </c>
      <c r="Q695" s="3">
        <v>0.0</v>
      </c>
      <c r="R695" s="3">
        <v>0.0</v>
      </c>
      <c r="S695" s="3">
        <v>0.0</v>
      </c>
      <c r="T695" s="3">
        <v>522296.009626534</v>
      </c>
    </row>
    <row r="696">
      <c r="A696" s="3">
        <v>694.0</v>
      </c>
      <c r="B696" s="4">
        <v>43033.0</v>
      </c>
      <c r="C696" s="3">
        <v>482207.917823608</v>
      </c>
      <c r="D696" s="3">
        <v>439115.199057077</v>
      </c>
      <c r="E696" s="3">
        <v>620162.268995925</v>
      </c>
      <c r="F696" s="3">
        <v>482207.917823608</v>
      </c>
      <c r="G696" s="3">
        <v>482207.917823608</v>
      </c>
      <c r="H696" s="3">
        <v>48273.0134982266</v>
      </c>
      <c r="I696" s="3">
        <v>48273.0134982266</v>
      </c>
      <c r="J696" s="3">
        <v>48273.0134982266</v>
      </c>
      <c r="K696" s="3">
        <v>273.057967319459</v>
      </c>
      <c r="L696" s="3">
        <v>273.057967319459</v>
      </c>
      <c r="M696" s="3">
        <v>273.057967319459</v>
      </c>
      <c r="N696" s="3">
        <v>47999.9555309071</v>
      </c>
      <c r="O696" s="3">
        <v>47999.9555309071</v>
      </c>
      <c r="P696" s="3">
        <v>47999.9555309071</v>
      </c>
      <c r="Q696" s="3">
        <v>0.0</v>
      </c>
      <c r="R696" s="3">
        <v>0.0</v>
      </c>
      <c r="S696" s="3">
        <v>0.0</v>
      </c>
      <c r="T696" s="3">
        <v>530480.931321835</v>
      </c>
    </row>
    <row r="697">
      <c r="A697" s="3">
        <v>695.0</v>
      </c>
      <c r="B697" s="4">
        <v>43034.0</v>
      </c>
      <c r="C697" s="3">
        <v>487413.88456474</v>
      </c>
      <c r="D697" s="3">
        <v>447834.841640876</v>
      </c>
      <c r="E697" s="3">
        <v>622490.904684044</v>
      </c>
      <c r="F697" s="3">
        <v>487413.88456474</v>
      </c>
      <c r="G697" s="3">
        <v>487413.88456474</v>
      </c>
      <c r="H697" s="3">
        <v>49335.9672237698</v>
      </c>
      <c r="I697" s="3">
        <v>49335.9672237698</v>
      </c>
      <c r="J697" s="3">
        <v>49335.9672237698</v>
      </c>
      <c r="K697" s="3">
        <v>-938.97983688937</v>
      </c>
      <c r="L697" s="3">
        <v>-938.97983688937</v>
      </c>
      <c r="M697" s="3">
        <v>-938.97983688937</v>
      </c>
      <c r="N697" s="3">
        <v>50274.9470606591</v>
      </c>
      <c r="O697" s="3">
        <v>50274.9470606591</v>
      </c>
      <c r="P697" s="3">
        <v>50274.9470606591</v>
      </c>
      <c r="Q697" s="3">
        <v>0.0</v>
      </c>
      <c r="R697" s="3">
        <v>0.0</v>
      </c>
      <c r="S697" s="3">
        <v>0.0</v>
      </c>
      <c r="T697" s="3">
        <v>536749.851788509</v>
      </c>
    </row>
    <row r="698">
      <c r="A698" s="3">
        <v>696.0</v>
      </c>
      <c r="B698" s="4">
        <v>43035.0</v>
      </c>
      <c r="C698" s="3">
        <v>492619.851305871</v>
      </c>
      <c r="D698" s="3">
        <v>458950.371257987</v>
      </c>
      <c r="E698" s="3">
        <v>634586.400828253</v>
      </c>
      <c r="F698" s="3">
        <v>492619.851305871</v>
      </c>
      <c r="G698" s="3">
        <v>492619.851305871</v>
      </c>
      <c r="H698" s="3">
        <v>51857.04269846</v>
      </c>
      <c r="I698" s="3">
        <v>51857.04269846</v>
      </c>
      <c r="J698" s="3">
        <v>51857.04269846</v>
      </c>
      <c r="K698" s="3">
        <v>-170.514365085055</v>
      </c>
      <c r="L698" s="3">
        <v>-170.514365085055</v>
      </c>
      <c r="M698" s="3">
        <v>-170.514365085055</v>
      </c>
      <c r="N698" s="3">
        <v>52027.5570635451</v>
      </c>
      <c r="O698" s="3">
        <v>52027.5570635451</v>
      </c>
      <c r="P698" s="3">
        <v>52027.5570635451</v>
      </c>
      <c r="Q698" s="3">
        <v>0.0</v>
      </c>
      <c r="R698" s="3">
        <v>0.0</v>
      </c>
      <c r="S698" s="3">
        <v>0.0</v>
      </c>
      <c r="T698" s="3">
        <v>544476.894004331</v>
      </c>
    </row>
    <row r="699">
      <c r="A699" s="3">
        <v>697.0</v>
      </c>
      <c r="B699" s="4">
        <v>43036.0</v>
      </c>
      <c r="C699" s="3">
        <v>497825.818047003</v>
      </c>
      <c r="D699" s="3">
        <v>460296.201768449</v>
      </c>
      <c r="E699" s="3">
        <v>644149.249375456</v>
      </c>
      <c r="F699" s="3">
        <v>497825.818047003</v>
      </c>
      <c r="G699" s="3">
        <v>497825.818047003</v>
      </c>
      <c r="H699" s="3">
        <v>53998.6020146396</v>
      </c>
      <c r="I699" s="3">
        <v>53998.6020146396</v>
      </c>
      <c r="J699" s="3">
        <v>53998.6020146396</v>
      </c>
      <c r="K699" s="3">
        <v>789.856236606533</v>
      </c>
      <c r="L699" s="3">
        <v>789.856236606533</v>
      </c>
      <c r="M699" s="3">
        <v>789.856236606533</v>
      </c>
      <c r="N699" s="3">
        <v>53208.7457780331</v>
      </c>
      <c r="O699" s="3">
        <v>53208.7457780331</v>
      </c>
      <c r="P699" s="3">
        <v>53208.7457780331</v>
      </c>
      <c r="Q699" s="3">
        <v>0.0</v>
      </c>
      <c r="R699" s="3">
        <v>0.0</v>
      </c>
      <c r="S699" s="3">
        <v>0.0</v>
      </c>
      <c r="T699" s="3">
        <v>551824.420061642</v>
      </c>
    </row>
    <row r="700">
      <c r="A700" s="3">
        <v>698.0</v>
      </c>
      <c r="B700" s="4">
        <v>43037.0</v>
      </c>
      <c r="C700" s="3">
        <v>503031.784788134</v>
      </c>
      <c r="D700" s="3">
        <v>463653.517664157</v>
      </c>
      <c r="E700" s="3">
        <v>650943.195066161</v>
      </c>
      <c r="F700" s="3">
        <v>503031.784788134</v>
      </c>
      <c r="G700" s="3">
        <v>503031.784788134</v>
      </c>
      <c r="H700" s="3">
        <v>52975.121206274</v>
      </c>
      <c r="I700" s="3">
        <v>52975.121206274</v>
      </c>
      <c r="J700" s="3">
        <v>52975.121206274</v>
      </c>
      <c r="K700" s="3">
        <v>-804.257528576856</v>
      </c>
      <c r="L700" s="3">
        <v>-804.257528576856</v>
      </c>
      <c r="M700" s="3">
        <v>-804.257528576856</v>
      </c>
      <c r="N700" s="3">
        <v>53779.3787348509</v>
      </c>
      <c r="O700" s="3">
        <v>53779.3787348509</v>
      </c>
      <c r="P700" s="3">
        <v>53779.3787348509</v>
      </c>
      <c r="Q700" s="3">
        <v>0.0</v>
      </c>
      <c r="R700" s="3">
        <v>0.0</v>
      </c>
      <c r="S700" s="3">
        <v>0.0</v>
      </c>
      <c r="T700" s="3">
        <v>556006.905994408</v>
      </c>
    </row>
    <row r="701">
      <c r="A701" s="3">
        <v>699.0</v>
      </c>
      <c r="B701" s="4">
        <v>43038.0</v>
      </c>
      <c r="C701" s="3">
        <v>508237.751529266</v>
      </c>
      <c r="D701" s="3">
        <v>471424.759238294</v>
      </c>
      <c r="E701" s="3">
        <v>649499.722137109</v>
      </c>
      <c r="F701" s="3">
        <v>508237.751529266</v>
      </c>
      <c r="G701" s="3">
        <v>508237.751529266</v>
      </c>
      <c r="H701" s="3">
        <v>54528.3425587915</v>
      </c>
      <c r="I701" s="3">
        <v>54528.3425587915</v>
      </c>
      <c r="J701" s="3">
        <v>54528.3425587915</v>
      </c>
      <c r="K701" s="3">
        <v>817.027741807688</v>
      </c>
      <c r="L701" s="3">
        <v>817.027741807688</v>
      </c>
      <c r="M701" s="3">
        <v>817.027741807688</v>
      </c>
      <c r="N701" s="3">
        <v>53711.3148169839</v>
      </c>
      <c r="O701" s="3">
        <v>53711.3148169839</v>
      </c>
      <c r="P701" s="3">
        <v>53711.3148169839</v>
      </c>
      <c r="Q701" s="3">
        <v>0.0</v>
      </c>
      <c r="R701" s="3">
        <v>0.0</v>
      </c>
      <c r="S701" s="3">
        <v>0.0</v>
      </c>
      <c r="T701" s="3">
        <v>562766.094088058</v>
      </c>
    </row>
    <row r="702">
      <c r="A702" s="3">
        <v>700.0</v>
      </c>
      <c r="B702" s="4">
        <v>43039.0</v>
      </c>
      <c r="C702" s="3">
        <v>513443.718270397</v>
      </c>
      <c r="D702" s="3">
        <v>480049.46319905</v>
      </c>
      <c r="E702" s="3">
        <v>654546.482508891</v>
      </c>
      <c r="F702" s="3">
        <v>513443.718270397</v>
      </c>
      <c r="G702" s="3">
        <v>513443.718270397</v>
      </c>
      <c r="H702" s="3">
        <v>53022.0832089499</v>
      </c>
      <c r="I702" s="3">
        <v>53022.0832089499</v>
      </c>
      <c r="J702" s="3">
        <v>53022.0832089499</v>
      </c>
      <c r="K702" s="3">
        <v>33.8097848262715</v>
      </c>
      <c r="L702" s="3">
        <v>33.8097848262715</v>
      </c>
      <c r="M702" s="3">
        <v>33.8097848262715</v>
      </c>
      <c r="N702" s="3">
        <v>52988.2734241236</v>
      </c>
      <c r="O702" s="3">
        <v>52988.2734241236</v>
      </c>
      <c r="P702" s="3">
        <v>52988.2734241236</v>
      </c>
      <c r="Q702" s="3">
        <v>0.0</v>
      </c>
      <c r="R702" s="3">
        <v>0.0</v>
      </c>
      <c r="S702" s="3">
        <v>0.0</v>
      </c>
      <c r="T702" s="3">
        <v>566465.801479347</v>
      </c>
    </row>
    <row r="703">
      <c r="A703" s="3">
        <v>701.0</v>
      </c>
      <c r="B703" s="4">
        <v>43040.0</v>
      </c>
      <c r="C703" s="3">
        <v>518649.685011529</v>
      </c>
      <c r="D703" s="3">
        <v>482188.01660019</v>
      </c>
      <c r="E703" s="3">
        <v>661625.171558526</v>
      </c>
      <c r="F703" s="3">
        <v>518649.685011529</v>
      </c>
      <c r="G703" s="3">
        <v>518649.685011529</v>
      </c>
      <c r="H703" s="3">
        <v>51879.5133483336</v>
      </c>
      <c r="I703" s="3">
        <v>51879.5133483336</v>
      </c>
      <c r="J703" s="3">
        <v>51879.5133483336</v>
      </c>
      <c r="K703" s="3">
        <v>273.057967317697</v>
      </c>
      <c r="L703" s="3">
        <v>273.057967317697</v>
      </c>
      <c r="M703" s="3">
        <v>273.057967317697</v>
      </c>
      <c r="N703" s="3">
        <v>51606.4553810159</v>
      </c>
      <c r="O703" s="3">
        <v>51606.4553810159</v>
      </c>
      <c r="P703" s="3">
        <v>51606.4553810159</v>
      </c>
      <c r="Q703" s="3">
        <v>0.0</v>
      </c>
      <c r="R703" s="3">
        <v>0.0</v>
      </c>
      <c r="S703" s="3">
        <v>0.0</v>
      </c>
      <c r="T703" s="3">
        <v>570529.198359862</v>
      </c>
    </row>
    <row r="704">
      <c r="A704" s="3">
        <v>702.0</v>
      </c>
      <c r="B704" s="4">
        <v>43041.0</v>
      </c>
      <c r="C704" s="3">
        <v>523855.65175266</v>
      </c>
      <c r="D704" s="3">
        <v>472813.400357912</v>
      </c>
      <c r="E704" s="3">
        <v>658813.879275761</v>
      </c>
      <c r="F704" s="3">
        <v>523855.65175266</v>
      </c>
      <c r="G704" s="3">
        <v>523855.65175266</v>
      </c>
      <c r="H704" s="3">
        <v>48635.9179513017</v>
      </c>
      <c r="I704" s="3">
        <v>48635.9179513017</v>
      </c>
      <c r="J704" s="3">
        <v>48635.9179513017</v>
      </c>
      <c r="K704" s="3">
        <v>-938.979836893033</v>
      </c>
      <c r="L704" s="3">
        <v>-938.979836893033</v>
      </c>
      <c r="M704" s="3">
        <v>-938.979836893033</v>
      </c>
      <c r="N704" s="3">
        <v>49574.8977881948</v>
      </c>
      <c r="O704" s="3">
        <v>49574.8977881948</v>
      </c>
      <c r="P704" s="3">
        <v>49574.8977881948</v>
      </c>
      <c r="Q704" s="3">
        <v>0.0</v>
      </c>
      <c r="R704" s="3">
        <v>0.0</v>
      </c>
      <c r="S704" s="3">
        <v>0.0</v>
      </c>
      <c r="T704" s="3">
        <v>572491.569703962</v>
      </c>
    </row>
    <row r="705">
      <c r="A705" s="3">
        <v>703.0</v>
      </c>
      <c r="B705" s="4">
        <v>43042.0</v>
      </c>
      <c r="C705" s="3">
        <v>529061.618493792</v>
      </c>
      <c r="D705" s="3">
        <v>488827.719034844</v>
      </c>
      <c r="E705" s="3">
        <v>667506.657658819</v>
      </c>
      <c r="F705" s="3">
        <v>529061.618493792</v>
      </c>
      <c r="G705" s="3">
        <v>529061.618493792</v>
      </c>
      <c r="H705" s="3">
        <v>46745.0348091874</v>
      </c>
      <c r="I705" s="3">
        <v>46745.0348091874</v>
      </c>
      <c r="J705" s="3">
        <v>46745.0348091874</v>
      </c>
      <c r="K705" s="3">
        <v>-170.5143650923</v>
      </c>
      <c r="L705" s="3">
        <v>-170.5143650923</v>
      </c>
      <c r="M705" s="3">
        <v>-170.5143650923</v>
      </c>
      <c r="N705" s="3">
        <v>46915.5491742797</v>
      </c>
      <c r="O705" s="3">
        <v>46915.5491742797</v>
      </c>
      <c r="P705" s="3">
        <v>46915.5491742797</v>
      </c>
      <c r="Q705" s="3">
        <v>0.0</v>
      </c>
      <c r="R705" s="3">
        <v>0.0</v>
      </c>
      <c r="S705" s="3">
        <v>0.0</v>
      </c>
      <c r="T705" s="3">
        <v>575806.653302979</v>
      </c>
    </row>
    <row r="706">
      <c r="A706" s="3">
        <v>704.0</v>
      </c>
      <c r="B706" s="4">
        <v>43043.0</v>
      </c>
      <c r="C706" s="3">
        <v>534267.585234924</v>
      </c>
      <c r="D706" s="3">
        <v>497565.969975383</v>
      </c>
      <c r="E706" s="3">
        <v>668081.712838041</v>
      </c>
      <c r="F706" s="3">
        <v>534267.585234924</v>
      </c>
      <c r="G706" s="3">
        <v>534267.585234924</v>
      </c>
      <c r="H706" s="3">
        <v>44452.9141573954</v>
      </c>
      <c r="I706" s="3">
        <v>44452.9141573954</v>
      </c>
      <c r="J706" s="3">
        <v>44452.9141573954</v>
      </c>
      <c r="K706" s="3">
        <v>789.856236603934</v>
      </c>
      <c r="L706" s="3">
        <v>789.856236603934</v>
      </c>
      <c r="M706" s="3">
        <v>789.856236603934</v>
      </c>
      <c r="N706" s="3">
        <v>43663.0579207915</v>
      </c>
      <c r="O706" s="3">
        <v>43663.0579207915</v>
      </c>
      <c r="P706" s="3">
        <v>43663.0579207915</v>
      </c>
      <c r="Q706" s="3">
        <v>0.0</v>
      </c>
      <c r="R706" s="3">
        <v>0.0</v>
      </c>
      <c r="S706" s="3">
        <v>0.0</v>
      </c>
      <c r="T706" s="3">
        <v>578720.499392319</v>
      </c>
    </row>
    <row r="707">
      <c r="A707" s="3">
        <v>705.0</v>
      </c>
      <c r="B707" s="4">
        <v>43044.0</v>
      </c>
      <c r="C707" s="3">
        <v>539473.551976055</v>
      </c>
      <c r="D707" s="3">
        <v>488133.095950532</v>
      </c>
      <c r="E707" s="3">
        <v>667503.688391306</v>
      </c>
      <c r="F707" s="3">
        <v>539473.551976055</v>
      </c>
      <c r="G707" s="3">
        <v>539473.551976055</v>
      </c>
      <c r="H707" s="3">
        <v>39060.0163009234</v>
      </c>
      <c r="I707" s="3">
        <v>39060.0163009234</v>
      </c>
      <c r="J707" s="3">
        <v>39060.0163009234</v>
      </c>
      <c r="K707" s="3">
        <v>-804.257528577585</v>
      </c>
      <c r="L707" s="3">
        <v>-804.257528577585</v>
      </c>
      <c r="M707" s="3">
        <v>-804.257528577585</v>
      </c>
      <c r="N707" s="3">
        <v>39864.2738295009</v>
      </c>
      <c r="O707" s="3">
        <v>39864.2738295009</v>
      </c>
      <c r="P707" s="3">
        <v>39864.2738295009</v>
      </c>
      <c r="Q707" s="3">
        <v>0.0</v>
      </c>
      <c r="R707" s="3">
        <v>0.0</v>
      </c>
      <c r="S707" s="3">
        <v>0.0</v>
      </c>
      <c r="T707" s="3">
        <v>578533.568276978</v>
      </c>
    </row>
    <row r="708">
      <c r="A708" s="3">
        <v>706.0</v>
      </c>
      <c r="B708" s="4">
        <v>43045.0</v>
      </c>
      <c r="C708" s="3">
        <v>544679.518717187</v>
      </c>
      <c r="D708" s="3">
        <v>490700.581248694</v>
      </c>
      <c r="E708" s="3">
        <v>666548.707008701</v>
      </c>
      <c r="F708" s="3">
        <v>544679.518717187</v>
      </c>
      <c r="G708" s="3">
        <v>544679.518717187</v>
      </c>
      <c r="H708" s="3">
        <v>36394.4974562692</v>
      </c>
      <c r="I708" s="3">
        <v>36394.4974562692</v>
      </c>
      <c r="J708" s="3">
        <v>36394.4974562692</v>
      </c>
      <c r="K708" s="3">
        <v>817.027741808265</v>
      </c>
      <c r="L708" s="3">
        <v>817.027741808265</v>
      </c>
      <c r="M708" s="3">
        <v>817.027741808265</v>
      </c>
      <c r="N708" s="3">
        <v>35577.4697144609</v>
      </c>
      <c r="O708" s="3">
        <v>35577.4697144609</v>
      </c>
      <c r="P708" s="3">
        <v>35577.4697144609</v>
      </c>
      <c r="Q708" s="3">
        <v>0.0</v>
      </c>
      <c r="R708" s="3">
        <v>0.0</v>
      </c>
      <c r="S708" s="3">
        <v>0.0</v>
      </c>
      <c r="T708" s="3">
        <v>581074.016173456</v>
      </c>
    </row>
    <row r="709">
      <c r="A709" s="3">
        <v>707.0</v>
      </c>
      <c r="B709" s="4">
        <v>43046.0</v>
      </c>
      <c r="C709" s="3">
        <v>549885.485458319</v>
      </c>
      <c r="D709" s="3">
        <v>496800.107256819</v>
      </c>
      <c r="E709" s="3">
        <v>671688.70360408</v>
      </c>
      <c r="F709" s="3">
        <v>549885.485458319</v>
      </c>
      <c r="G709" s="3">
        <v>549885.485458319</v>
      </c>
      <c r="H709" s="3">
        <v>30905.1066310185</v>
      </c>
      <c r="I709" s="3">
        <v>30905.1066310185</v>
      </c>
      <c r="J709" s="3">
        <v>30905.1066310185</v>
      </c>
      <c r="K709" s="3">
        <v>33.8097848244798</v>
      </c>
      <c r="L709" s="3">
        <v>33.8097848244798</v>
      </c>
      <c r="M709" s="3">
        <v>33.8097848244798</v>
      </c>
      <c r="N709" s="3">
        <v>30871.296846194</v>
      </c>
      <c r="O709" s="3">
        <v>30871.296846194</v>
      </c>
      <c r="P709" s="3">
        <v>30871.296846194</v>
      </c>
      <c r="Q709" s="3">
        <v>0.0</v>
      </c>
      <c r="R709" s="3">
        <v>0.0</v>
      </c>
      <c r="S709" s="3">
        <v>0.0</v>
      </c>
      <c r="T709" s="3">
        <v>580790.592089337</v>
      </c>
    </row>
    <row r="710">
      <c r="A710" s="3">
        <v>708.0</v>
      </c>
      <c r="B710" s="4">
        <v>43047.0</v>
      </c>
      <c r="C710" s="3">
        <v>555091.452199449</v>
      </c>
      <c r="D710" s="3">
        <v>487248.634808898</v>
      </c>
      <c r="E710" s="3">
        <v>665867.825194381</v>
      </c>
      <c r="F710" s="3">
        <v>555091.452199449</v>
      </c>
      <c r="G710" s="3">
        <v>555091.452199449</v>
      </c>
      <c r="H710" s="3">
        <v>26096.5527411336</v>
      </c>
      <c r="I710" s="3">
        <v>26096.5527411336</v>
      </c>
      <c r="J710" s="3">
        <v>26096.5527411336</v>
      </c>
      <c r="K710" s="3">
        <v>273.057967315934</v>
      </c>
      <c r="L710" s="3">
        <v>273.057967315934</v>
      </c>
      <c r="M710" s="3">
        <v>273.057967315934</v>
      </c>
      <c r="N710" s="3">
        <v>25823.4947738177</v>
      </c>
      <c r="O710" s="3">
        <v>25823.4947738177</v>
      </c>
      <c r="P710" s="3">
        <v>25823.4947738177</v>
      </c>
      <c r="Q710" s="3">
        <v>0.0</v>
      </c>
      <c r="R710" s="3">
        <v>0.0</v>
      </c>
      <c r="S710" s="3">
        <v>0.0</v>
      </c>
      <c r="T710" s="3">
        <v>581188.004940583</v>
      </c>
    </row>
    <row r="711">
      <c r="A711" s="3">
        <v>709.0</v>
      </c>
      <c r="B711" s="4">
        <v>43048.0</v>
      </c>
      <c r="C711" s="3">
        <v>560297.418940581</v>
      </c>
      <c r="D711" s="3">
        <v>487988.983996358</v>
      </c>
      <c r="E711" s="3">
        <v>667704.384413772</v>
      </c>
      <c r="F711" s="3">
        <v>560297.418940581</v>
      </c>
      <c r="G711" s="3">
        <v>560297.418940581</v>
      </c>
      <c r="H711" s="3">
        <v>19580.4024887097</v>
      </c>
      <c r="I711" s="3">
        <v>19580.4024887097</v>
      </c>
      <c r="J711" s="3">
        <v>19580.4024887097</v>
      </c>
      <c r="K711" s="3">
        <v>-938.979836897061</v>
      </c>
      <c r="L711" s="3">
        <v>-938.979836897061</v>
      </c>
      <c r="M711" s="3">
        <v>-938.979836897061</v>
      </c>
      <c r="N711" s="3">
        <v>20519.3823256067</v>
      </c>
      <c r="O711" s="3">
        <v>20519.3823256067</v>
      </c>
      <c r="P711" s="3">
        <v>20519.3823256067</v>
      </c>
      <c r="Q711" s="3">
        <v>0.0</v>
      </c>
      <c r="R711" s="3">
        <v>0.0</v>
      </c>
      <c r="S711" s="3">
        <v>0.0</v>
      </c>
      <c r="T711" s="3">
        <v>579877.821429291</v>
      </c>
    </row>
    <row r="712">
      <c r="A712" s="3">
        <v>710.0</v>
      </c>
      <c r="B712" s="4">
        <v>43049.0</v>
      </c>
      <c r="C712" s="3">
        <v>565503.385681713</v>
      </c>
      <c r="D712" s="3">
        <v>492109.225309807</v>
      </c>
      <c r="E712" s="3">
        <v>662957.821812226</v>
      </c>
      <c r="F712" s="3">
        <v>565503.385681713</v>
      </c>
      <c r="G712" s="3">
        <v>565503.385681713</v>
      </c>
      <c r="H712" s="3">
        <v>14879.6479073354</v>
      </c>
      <c r="I712" s="3">
        <v>14879.6479073354</v>
      </c>
      <c r="J712" s="3">
        <v>14879.6479073354</v>
      </c>
      <c r="K712" s="3">
        <v>-170.514365087815</v>
      </c>
      <c r="L712" s="3">
        <v>-170.514365087815</v>
      </c>
      <c r="M712" s="3">
        <v>-170.514365087815</v>
      </c>
      <c r="N712" s="3">
        <v>15050.1622724232</v>
      </c>
      <c r="O712" s="3">
        <v>15050.1622724232</v>
      </c>
      <c r="P712" s="3">
        <v>15050.1622724232</v>
      </c>
      <c r="Q712" s="3">
        <v>0.0</v>
      </c>
      <c r="R712" s="3">
        <v>0.0</v>
      </c>
      <c r="S712" s="3">
        <v>0.0</v>
      </c>
      <c r="T712" s="3">
        <v>580383.033589048</v>
      </c>
    </row>
    <row r="713">
      <c r="A713" s="3">
        <v>711.0</v>
      </c>
      <c r="B713" s="4">
        <v>43050.0</v>
      </c>
      <c r="C713" s="3">
        <v>570709.352422844</v>
      </c>
      <c r="D713" s="3">
        <v>493983.561492146</v>
      </c>
      <c r="E713" s="3">
        <v>666566.252082329</v>
      </c>
      <c r="F713" s="3">
        <v>570709.352422844</v>
      </c>
      <c r="G713" s="3">
        <v>570709.352422844</v>
      </c>
      <c r="H713" s="3">
        <v>10300.9333136588</v>
      </c>
      <c r="I713" s="3">
        <v>10300.9333136588</v>
      </c>
      <c r="J713" s="3">
        <v>10300.9333136588</v>
      </c>
      <c r="K713" s="3">
        <v>789.856236604584</v>
      </c>
      <c r="L713" s="3">
        <v>789.856236604584</v>
      </c>
      <c r="M713" s="3">
        <v>789.856236604584</v>
      </c>
      <c r="N713" s="3">
        <v>9511.07707705422</v>
      </c>
      <c r="O713" s="3">
        <v>9511.07707705422</v>
      </c>
      <c r="P713" s="3">
        <v>9511.07707705422</v>
      </c>
      <c r="Q713" s="3">
        <v>0.0</v>
      </c>
      <c r="R713" s="3">
        <v>0.0</v>
      </c>
      <c r="S713" s="3">
        <v>0.0</v>
      </c>
      <c r="T713" s="3">
        <v>581010.285736503</v>
      </c>
    </row>
    <row r="714">
      <c r="A714" s="3">
        <v>712.0</v>
      </c>
      <c r="B714" s="4">
        <v>43051.0</v>
      </c>
      <c r="C714" s="3">
        <v>575915.319163976</v>
      </c>
      <c r="D714" s="3">
        <v>492332.189107495</v>
      </c>
      <c r="E714" s="3">
        <v>666704.66339431</v>
      </c>
      <c r="F714" s="3">
        <v>575915.319163976</v>
      </c>
      <c r="G714" s="3">
        <v>575915.319163976</v>
      </c>
      <c r="H714" s="3">
        <v>3195.19968135868</v>
      </c>
      <c r="I714" s="3">
        <v>3195.19968135868</v>
      </c>
      <c r="J714" s="3">
        <v>3195.19968135868</v>
      </c>
      <c r="K714" s="3">
        <v>-804.257528578315</v>
      </c>
      <c r="L714" s="3">
        <v>-804.257528578315</v>
      </c>
      <c r="M714" s="3">
        <v>-804.257528578315</v>
      </c>
      <c r="N714" s="3">
        <v>3999.457209937</v>
      </c>
      <c r="O714" s="3">
        <v>3999.457209937</v>
      </c>
      <c r="P714" s="3">
        <v>3999.457209937</v>
      </c>
      <c r="Q714" s="3">
        <v>0.0</v>
      </c>
      <c r="R714" s="3">
        <v>0.0</v>
      </c>
      <c r="S714" s="3">
        <v>0.0</v>
      </c>
      <c r="T714" s="3">
        <v>579110.518845334</v>
      </c>
    </row>
    <row r="715">
      <c r="A715" s="3">
        <v>713.0</v>
      </c>
      <c r="B715" s="4">
        <v>43052.0</v>
      </c>
      <c r="C715" s="3">
        <v>581121.285905107</v>
      </c>
      <c r="D715" s="3">
        <v>496404.224842374</v>
      </c>
      <c r="E715" s="3">
        <v>664672.658924108</v>
      </c>
      <c r="F715" s="3">
        <v>581121.285905107</v>
      </c>
      <c r="G715" s="3">
        <v>581121.285905107</v>
      </c>
      <c r="H715" s="3">
        <v>-570.26568534406</v>
      </c>
      <c r="I715" s="3">
        <v>-570.26568534406</v>
      </c>
      <c r="J715" s="3">
        <v>-570.26568534406</v>
      </c>
      <c r="K715" s="3">
        <v>817.02774180888</v>
      </c>
      <c r="L715" s="3">
        <v>817.02774180888</v>
      </c>
      <c r="M715" s="3">
        <v>817.02774180888</v>
      </c>
      <c r="N715" s="3">
        <v>-1387.29342715294</v>
      </c>
      <c r="O715" s="3">
        <v>-1387.29342715294</v>
      </c>
      <c r="P715" s="3">
        <v>-1387.29342715294</v>
      </c>
      <c r="Q715" s="3">
        <v>0.0</v>
      </c>
      <c r="R715" s="3">
        <v>0.0</v>
      </c>
      <c r="S715" s="3">
        <v>0.0</v>
      </c>
      <c r="T715" s="3">
        <v>580551.020219763</v>
      </c>
    </row>
    <row r="716">
      <c r="A716" s="3">
        <v>714.0</v>
      </c>
      <c r="B716" s="4">
        <v>43053.0</v>
      </c>
      <c r="C716" s="3">
        <v>586327.252646239</v>
      </c>
      <c r="D716" s="3">
        <v>489641.778514109</v>
      </c>
      <c r="E716" s="3">
        <v>670719.843585341</v>
      </c>
      <c r="F716" s="3">
        <v>586327.252646239</v>
      </c>
      <c r="G716" s="3">
        <v>586327.252646239</v>
      </c>
      <c r="H716" s="3">
        <v>-6519.91866790306</v>
      </c>
      <c r="I716" s="3">
        <v>-6519.91866790306</v>
      </c>
      <c r="J716" s="3">
        <v>-6519.91866790306</v>
      </c>
      <c r="K716" s="3">
        <v>33.8097848273404</v>
      </c>
      <c r="L716" s="3">
        <v>33.8097848273404</v>
      </c>
      <c r="M716" s="3">
        <v>33.8097848273404</v>
      </c>
      <c r="N716" s="3">
        <v>-6553.7284527304</v>
      </c>
      <c r="O716" s="3">
        <v>-6553.7284527304</v>
      </c>
      <c r="P716" s="3">
        <v>-6553.7284527304</v>
      </c>
      <c r="Q716" s="3">
        <v>0.0</v>
      </c>
      <c r="R716" s="3">
        <v>0.0</v>
      </c>
      <c r="S716" s="3">
        <v>0.0</v>
      </c>
      <c r="T716" s="3">
        <v>579807.333978336</v>
      </c>
    </row>
    <row r="717">
      <c r="A717" s="3">
        <v>715.0</v>
      </c>
      <c r="B717" s="4">
        <v>43054.0</v>
      </c>
      <c r="C717" s="3">
        <v>591533.21938737</v>
      </c>
      <c r="D717" s="3">
        <v>493118.510786538</v>
      </c>
      <c r="E717" s="3">
        <v>671542.798505177</v>
      </c>
      <c r="F717" s="3">
        <v>591533.21938737</v>
      </c>
      <c r="G717" s="3">
        <v>591533.21938737</v>
      </c>
      <c r="H717" s="3">
        <v>-11135.3010220313</v>
      </c>
      <c r="I717" s="3">
        <v>-11135.3010220313</v>
      </c>
      <c r="J717" s="3">
        <v>-11135.3010220313</v>
      </c>
      <c r="K717" s="3">
        <v>273.057967320502</v>
      </c>
      <c r="L717" s="3">
        <v>273.057967320502</v>
      </c>
      <c r="M717" s="3">
        <v>273.057967320502</v>
      </c>
      <c r="N717" s="3">
        <v>-11408.3589893518</v>
      </c>
      <c r="O717" s="3">
        <v>-11408.3589893518</v>
      </c>
      <c r="P717" s="3">
        <v>-11408.3589893518</v>
      </c>
      <c r="Q717" s="3">
        <v>0.0</v>
      </c>
      <c r="R717" s="3">
        <v>0.0</v>
      </c>
      <c r="S717" s="3">
        <v>0.0</v>
      </c>
      <c r="T717" s="3">
        <v>580397.918365339</v>
      </c>
    </row>
    <row r="718">
      <c r="A718" s="3">
        <v>716.0</v>
      </c>
      <c r="B718" s="4">
        <v>43055.0</v>
      </c>
      <c r="C718" s="3">
        <v>596739.186128502</v>
      </c>
      <c r="D718" s="3">
        <v>491267.891688574</v>
      </c>
      <c r="E718" s="3">
        <v>667802.580573395</v>
      </c>
      <c r="F718" s="3">
        <v>596739.186128502</v>
      </c>
      <c r="G718" s="3">
        <v>596739.186128502</v>
      </c>
      <c r="H718" s="3">
        <v>-16804.5555277415</v>
      </c>
      <c r="I718" s="3">
        <v>-16804.5555277415</v>
      </c>
      <c r="J718" s="3">
        <v>-16804.5555277415</v>
      </c>
      <c r="K718" s="3">
        <v>-938.97983689126</v>
      </c>
      <c r="L718" s="3">
        <v>-938.97983689126</v>
      </c>
      <c r="M718" s="3">
        <v>-938.97983689126</v>
      </c>
      <c r="N718" s="3">
        <v>-15865.5756908502</v>
      </c>
      <c r="O718" s="3">
        <v>-15865.5756908502</v>
      </c>
      <c r="P718" s="3">
        <v>-15865.5756908502</v>
      </c>
      <c r="Q718" s="3">
        <v>0.0</v>
      </c>
      <c r="R718" s="3">
        <v>0.0</v>
      </c>
      <c r="S718" s="3">
        <v>0.0</v>
      </c>
      <c r="T718" s="3">
        <v>579934.63060076</v>
      </c>
    </row>
    <row r="719">
      <c r="A719" s="3">
        <v>717.0</v>
      </c>
      <c r="B719" s="4">
        <v>43056.0</v>
      </c>
      <c r="C719" s="3">
        <v>601945.152869634</v>
      </c>
      <c r="D719" s="3">
        <v>499927.116003244</v>
      </c>
      <c r="E719" s="3">
        <v>667684.926214894</v>
      </c>
      <c r="F719" s="3">
        <v>601945.152869634</v>
      </c>
      <c r="G719" s="3">
        <v>601945.152869634</v>
      </c>
      <c r="H719" s="3">
        <v>-20017.9617280015</v>
      </c>
      <c r="I719" s="3">
        <v>-20017.9617280015</v>
      </c>
      <c r="J719" s="3">
        <v>-20017.9617280015</v>
      </c>
      <c r="K719" s="3">
        <v>-170.514365088227</v>
      </c>
      <c r="L719" s="3">
        <v>-170.514365088227</v>
      </c>
      <c r="M719" s="3">
        <v>-170.514365088227</v>
      </c>
      <c r="N719" s="3">
        <v>-19847.4473629133</v>
      </c>
      <c r="O719" s="3">
        <v>-19847.4473629133</v>
      </c>
      <c r="P719" s="3">
        <v>-19847.4473629133</v>
      </c>
      <c r="Q719" s="3">
        <v>0.0</v>
      </c>
      <c r="R719" s="3">
        <v>0.0</v>
      </c>
      <c r="S719" s="3">
        <v>0.0</v>
      </c>
      <c r="T719" s="3">
        <v>581927.191141632</v>
      </c>
    </row>
    <row r="720">
      <c r="A720" s="3">
        <v>718.0</v>
      </c>
      <c r="B720" s="4">
        <v>43057.0</v>
      </c>
      <c r="C720" s="3">
        <v>607151.119610765</v>
      </c>
      <c r="D720" s="3">
        <v>493037.191287785</v>
      </c>
      <c r="E720" s="3">
        <v>674146.481493941</v>
      </c>
      <c r="F720" s="3">
        <v>607151.119610765</v>
      </c>
      <c r="G720" s="3">
        <v>607151.119610765</v>
      </c>
      <c r="H720" s="3">
        <v>-22495.4971825186</v>
      </c>
      <c r="I720" s="3">
        <v>-22495.4971825186</v>
      </c>
      <c r="J720" s="3">
        <v>-22495.4971825186</v>
      </c>
      <c r="K720" s="3">
        <v>789.856236605234</v>
      </c>
      <c r="L720" s="3">
        <v>789.856236605234</v>
      </c>
      <c r="M720" s="3">
        <v>789.856236605234</v>
      </c>
      <c r="N720" s="3">
        <v>-23285.3534191239</v>
      </c>
      <c r="O720" s="3">
        <v>-23285.3534191239</v>
      </c>
      <c r="P720" s="3">
        <v>-23285.3534191239</v>
      </c>
      <c r="Q720" s="3">
        <v>0.0</v>
      </c>
      <c r="R720" s="3">
        <v>0.0</v>
      </c>
      <c r="S720" s="3">
        <v>0.0</v>
      </c>
      <c r="T720" s="3">
        <v>584655.622428246</v>
      </c>
    </row>
    <row r="721">
      <c r="A721" s="3">
        <v>719.0</v>
      </c>
      <c r="B721" s="4">
        <v>43058.0</v>
      </c>
      <c r="C721" s="3">
        <v>612357.086351896</v>
      </c>
      <c r="D721" s="3">
        <v>496098.042785016</v>
      </c>
      <c r="E721" s="3">
        <v>672368.289439168</v>
      </c>
      <c r="F721" s="3">
        <v>612357.086351896</v>
      </c>
      <c r="G721" s="3">
        <v>612357.086351896</v>
      </c>
      <c r="H721" s="3">
        <v>-26925.6687319726</v>
      </c>
      <c r="I721" s="3">
        <v>-26925.6687319726</v>
      </c>
      <c r="J721" s="3">
        <v>-26925.6687319726</v>
      </c>
      <c r="K721" s="3">
        <v>-804.257528579044</v>
      </c>
      <c r="L721" s="3">
        <v>-804.257528579044</v>
      </c>
      <c r="M721" s="3">
        <v>-804.257528579044</v>
      </c>
      <c r="N721" s="3">
        <v>-26121.4112033936</v>
      </c>
      <c r="O721" s="3">
        <v>-26121.4112033936</v>
      </c>
      <c r="P721" s="3">
        <v>-26121.4112033936</v>
      </c>
      <c r="Q721" s="3">
        <v>0.0</v>
      </c>
      <c r="R721" s="3">
        <v>0.0</v>
      </c>
      <c r="S721" s="3">
        <v>0.0</v>
      </c>
      <c r="T721" s="3">
        <v>585431.417619924</v>
      </c>
    </row>
    <row r="722">
      <c r="A722" s="3">
        <v>720.0</v>
      </c>
      <c r="B722" s="4">
        <v>43059.0</v>
      </c>
      <c r="C722" s="3">
        <v>617563.053093028</v>
      </c>
      <c r="D722" s="3">
        <v>505279.294611589</v>
      </c>
      <c r="E722" s="3">
        <v>676294.624604855</v>
      </c>
      <c r="F722" s="3">
        <v>617563.053093028</v>
      </c>
      <c r="G722" s="3">
        <v>617563.053093028</v>
      </c>
      <c r="H722" s="3">
        <v>-27492.6362616333</v>
      </c>
      <c r="I722" s="3">
        <v>-27492.6362616333</v>
      </c>
      <c r="J722" s="3">
        <v>-27492.6362616333</v>
      </c>
      <c r="K722" s="3">
        <v>817.027741807806</v>
      </c>
      <c r="L722" s="3">
        <v>817.027741807806</v>
      </c>
      <c r="M722" s="3">
        <v>817.027741807806</v>
      </c>
      <c r="N722" s="3">
        <v>-28309.6640034411</v>
      </c>
      <c r="O722" s="3">
        <v>-28309.6640034411</v>
      </c>
      <c r="P722" s="3">
        <v>-28309.6640034411</v>
      </c>
      <c r="Q722" s="3">
        <v>0.0</v>
      </c>
      <c r="R722" s="3">
        <v>0.0</v>
      </c>
      <c r="S722" s="3">
        <v>0.0</v>
      </c>
      <c r="T722" s="3">
        <v>590070.416831395</v>
      </c>
    </row>
    <row r="723">
      <c r="A723" s="3">
        <v>721.0</v>
      </c>
      <c r="B723" s="4">
        <v>43060.0</v>
      </c>
      <c r="C723" s="3">
        <v>622769.01983416</v>
      </c>
      <c r="D723" s="3">
        <v>508153.655729825</v>
      </c>
      <c r="E723" s="3">
        <v>677625.044967253</v>
      </c>
      <c r="F723" s="3">
        <v>622769.01983416</v>
      </c>
      <c r="G723" s="3">
        <v>622769.01983416</v>
      </c>
      <c r="H723" s="3">
        <v>-29783.1914810509</v>
      </c>
      <c r="I723" s="3">
        <v>-29783.1914810509</v>
      </c>
      <c r="J723" s="3">
        <v>-29783.1914810509</v>
      </c>
      <c r="K723" s="3">
        <v>33.8097848255488</v>
      </c>
      <c r="L723" s="3">
        <v>33.8097848255488</v>
      </c>
      <c r="M723" s="3">
        <v>33.8097848255488</v>
      </c>
      <c r="N723" s="3">
        <v>-29817.0012658764</v>
      </c>
      <c r="O723" s="3">
        <v>-29817.0012658764</v>
      </c>
      <c r="P723" s="3">
        <v>-29817.0012658764</v>
      </c>
      <c r="Q723" s="3">
        <v>0.0</v>
      </c>
      <c r="R723" s="3">
        <v>0.0</v>
      </c>
      <c r="S723" s="3">
        <v>0.0</v>
      </c>
      <c r="T723" s="3">
        <v>592985.828353109</v>
      </c>
    </row>
    <row r="724">
      <c r="A724" s="3">
        <v>722.0</v>
      </c>
      <c r="B724" s="4">
        <v>43061.0</v>
      </c>
      <c r="C724" s="3">
        <v>627974.986575291</v>
      </c>
      <c r="D724" s="3">
        <v>509401.605591315</v>
      </c>
      <c r="E724" s="3">
        <v>683991.428484419</v>
      </c>
      <c r="F724" s="3">
        <v>627974.986575291</v>
      </c>
      <c r="G724" s="3">
        <v>627974.986575291</v>
      </c>
      <c r="H724" s="3">
        <v>-30350.7309914147</v>
      </c>
      <c r="I724" s="3">
        <v>-30350.7309914147</v>
      </c>
      <c r="J724" s="3">
        <v>-30350.7309914147</v>
      </c>
      <c r="K724" s="3">
        <v>273.05796731874</v>
      </c>
      <c r="L724" s="3">
        <v>273.05796731874</v>
      </c>
      <c r="M724" s="3">
        <v>273.05796731874</v>
      </c>
      <c r="N724" s="3">
        <v>-30623.7889587334</v>
      </c>
      <c r="O724" s="3">
        <v>-30623.7889587334</v>
      </c>
      <c r="P724" s="3">
        <v>-30623.7889587334</v>
      </c>
      <c r="Q724" s="3">
        <v>0.0</v>
      </c>
      <c r="R724" s="3">
        <v>0.0</v>
      </c>
      <c r="S724" s="3">
        <v>0.0</v>
      </c>
      <c r="T724" s="3">
        <v>597624.255583876</v>
      </c>
    </row>
    <row r="725">
      <c r="A725" s="3">
        <v>723.0</v>
      </c>
      <c r="B725" s="4">
        <v>43062.0</v>
      </c>
      <c r="C725" s="3">
        <v>633180.953316423</v>
      </c>
      <c r="D725" s="3">
        <v>511301.794830985</v>
      </c>
      <c r="E725" s="3">
        <v>695957.961363946</v>
      </c>
      <c r="F725" s="3">
        <v>633180.953316423</v>
      </c>
      <c r="G725" s="3">
        <v>633180.953316423</v>
      </c>
      <c r="H725" s="3">
        <v>-31663.1748898905</v>
      </c>
      <c r="I725" s="3">
        <v>-31663.1748898905</v>
      </c>
      <c r="J725" s="3">
        <v>-31663.1748898905</v>
      </c>
      <c r="K725" s="3">
        <v>-938.979836894923</v>
      </c>
      <c r="L725" s="3">
        <v>-938.979836894923</v>
      </c>
      <c r="M725" s="3">
        <v>-938.979836894923</v>
      </c>
      <c r="N725" s="3">
        <v>-30724.1950529956</v>
      </c>
      <c r="O725" s="3">
        <v>-30724.1950529956</v>
      </c>
      <c r="P725" s="3">
        <v>-30724.1950529956</v>
      </c>
      <c r="Q725" s="3">
        <v>0.0</v>
      </c>
      <c r="R725" s="3">
        <v>0.0</v>
      </c>
      <c r="S725" s="3">
        <v>0.0</v>
      </c>
      <c r="T725" s="3">
        <v>601517.778426532</v>
      </c>
    </row>
    <row r="726">
      <c r="A726" s="3">
        <v>724.0</v>
      </c>
      <c r="B726" s="4">
        <v>43063.0</v>
      </c>
      <c r="C726" s="3">
        <v>638386.920057554</v>
      </c>
      <c r="D726" s="3">
        <v>516764.112278722</v>
      </c>
      <c r="E726" s="3">
        <v>694726.935865667</v>
      </c>
      <c r="F726" s="3">
        <v>638386.920057554</v>
      </c>
      <c r="G726" s="3">
        <v>638386.920057554</v>
      </c>
      <c r="H726" s="3">
        <v>-30296.7168972203</v>
      </c>
      <c r="I726" s="3">
        <v>-30296.7168972203</v>
      </c>
      <c r="J726" s="3">
        <v>-30296.7168972203</v>
      </c>
      <c r="K726" s="3">
        <v>-170.514365083742</v>
      </c>
      <c r="L726" s="3">
        <v>-170.514365083742</v>
      </c>
      <c r="M726" s="3">
        <v>-170.514365083742</v>
      </c>
      <c r="N726" s="3">
        <v>-30126.2025321366</v>
      </c>
      <c r="O726" s="3">
        <v>-30126.2025321366</v>
      </c>
      <c r="P726" s="3">
        <v>-30126.2025321366</v>
      </c>
      <c r="Q726" s="3">
        <v>0.0</v>
      </c>
      <c r="R726" s="3">
        <v>0.0</v>
      </c>
      <c r="S726" s="3">
        <v>0.0</v>
      </c>
      <c r="T726" s="3">
        <v>608090.203160334</v>
      </c>
    </row>
    <row r="727">
      <c r="A727" s="3">
        <v>725.0</v>
      </c>
      <c r="B727" s="4">
        <v>43064.0</v>
      </c>
      <c r="C727" s="3">
        <v>643592.886798686</v>
      </c>
      <c r="D727" s="3">
        <v>528963.739838797</v>
      </c>
      <c r="E727" s="3">
        <v>706488.632290645</v>
      </c>
      <c r="F727" s="3">
        <v>643592.886798686</v>
      </c>
      <c r="G727" s="3">
        <v>643592.886798686</v>
      </c>
      <c r="H727" s="3">
        <v>-28061.4537622752</v>
      </c>
      <c r="I727" s="3">
        <v>-28061.4537622752</v>
      </c>
      <c r="J727" s="3">
        <v>-28061.4537622752</v>
      </c>
      <c r="K727" s="3">
        <v>789.856236606546</v>
      </c>
      <c r="L727" s="3">
        <v>789.856236606546</v>
      </c>
      <c r="M727" s="3">
        <v>789.856236606546</v>
      </c>
      <c r="N727" s="3">
        <v>-28851.3099988818</v>
      </c>
      <c r="O727" s="3">
        <v>-28851.3099988818</v>
      </c>
      <c r="P727" s="3">
        <v>-28851.3099988818</v>
      </c>
      <c r="Q727" s="3">
        <v>0.0</v>
      </c>
      <c r="R727" s="3">
        <v>0.0</v>
      </c>
      <c r="S727" s="3">
        <v>0.0</v>
      </c>
      <c r="T727" s="3">
        <v>615531.43303641</v>
      </c>
    </row>
    <row r="728">
      <c r="A728" s="3">
        <v>726.0</v>
      </c>
      <c r="B728" s="4">
        <v>43065.0</v>
      </c>
      <c r="C728" s="3">
        <v>648798.853539817</v>
      </c>
      <c r="D728" s="3">
        <v>535054.950974865</v>
      </c>
      <c r="E728" s="3">
        <v>708820.334083148</v>
      </c>
      <c r="F728" s="3">
        <v>648798.853539817</v>
      </c>
      <c r="G728" s="3">
        <v>648798.853539817</v>
      </c>
      <c r="H728" s="3">
        <v>-27738.1851631695</v>
      </c>
      <c r="I728" s="3">
        <v>-27738.1851631695</v>
      </c>
      <c r="J728" s="3">
        <v>-27738.1851631695</v>
      </c>
      <c r="K728" s="3">
        <v>-804.257528576963</v>
      </c>
      <c r="L728" s="3">
        <v>-804.257528576963</v>
      </c>
      <c r="M728" s="3">
        <v>-804.257528576963</v>
      </c>
      <c r="N728" s="3">
        <v>-26933.9276345926</v>
      </c>
      <c r="O728" s="3">
        <v>-26933.9276345926</v>
      </c>
      <c r="P728" s="3">
        <v>-26933.9276345926</v>
      </c>
      <c r="Q728" s="3">
        <v>0.0</v>
      </c>
      <c r="R728" s="3">
        <v>0.0</v>
      </c>
      <c r="S728" s="3">
        <v>0.0</v>
      </c>
      <c r="T728" s="3">
        <v>621060.668376648</v>
      </c>
    </row>
    <row r="729">
      <c r="A729" s="3">
        <v>727.0</v>
      </c>
      <c r="B729" s="4">
        <v>43066.0</v>
      </c>
      <c r="C729" s="3">
        <v>654004.820280949</v>
      </c>
      <c r="D729" s="3">
        <v>542850.468570493</v>
      </c>
      <c r="E729" s="3">
        <v>712756.098048209</v>
      </c>
      <c r="F729" s="3">
        <v>654004.820280949</v>
      </c>
      <c r="G729" s="3">
        <v>654004.820280949</v>
      </c>
      <c r="H729" s="3">
        <v>-23603.4560385738</v>
      </c>
      <c r="I729" s="3">
        <v>-23603.4560385738</v>
      </c>
      <c r="J729" s="3">
        <v>-23603.4560385738</v>
      </c>
      <c r="K729" s="3">
        <v>817.027741808421</v>
      </c>
      <c r="L729" s="3">
        <v>817.027741808421</v>
      </c>
      <c r="M729" s="3">
        <v>817.027741808421</v>
      </c>
      <c r="N729" s="3">
        <v>-24420.4837803822</v>
      </c>
      <c r="O729" s="3">
        <v>-24420.4837803822</v>
      </c>
      <c r="P729" s="3">
        <v>-24420.4837803822</v>
      </c>
      <c r="Q729" s="3">
        <v>0.0</v>
      </c>
      <c r="R729" s="3">
        <v>0.0</v>
      </c>
      <c r="S729" s="3">
        <v>0.0</v>
      </c>
      <c r="T729" s="3">
        <v>630401.364242375</v>
      </c>
    </row>
    <row r="730">
      <c r="A730" s="3">
        <v>728.0</v>
      </c>
      <c r="B730" s="4">
        <v>43067.0</v>
      </c>
      <c r="C730" s="3">
        <v>659210.787022081</v>
      </c>
      <c r="D730" s="3">
        <v>548614.969140032</v>
      </c>
      <c r="E730" s="3">
        <v>722105.954481085</v>
      </c>
      <c r="F730" s="3">
        <v>659210.787022081</v>
      </c>
      <c r="G730" s="3">
        <v>659210.787022081</v>
      </c>
      <c r="H730" s="3">
        <v>-21334.4547704755</v>
      </c>
      <c r="I730" s="3">
        <v>-21334.4547704755</v>
      </c>
      <c r="J730" s="3">
        <v>-21334.4547704755</v>
      </c>
      <c r="K730" s="3">
        <v>33.8097848259753</v>
      </c>
      <c r="L730" s="3">
        <v>33.8097848259753</v>
      </c>
      <c r="M730" s="3">
        <v>33.8097848259753</v>
      </c>
      <c r="N730" s="3">
        <v>-21368.2645553015</v>
      </c>
      <c r="O730" s="3">
        <v>-21368.2645553015</v>
      </c>
      <c r="P730" s="3">
        <v>-21368.2645553015</v>
      </c>
      <c r="Q730" s="3">
        <v>0.0</v>
      </c>
      <c r="R730" s="3">
        <v>0.0</v>
      </c>
      <c r="S730" s="3">
        <v>0.0</v>
      </c>
      <c r="T730" s="3">
        <v>637876.332251605</v>
      </c>
    </row>
    <row r="731">
      <c r="A731" s="3">
        <v>729.0</v>
      </c>
      <c r="B731" s="4">
        <v>43068.0</v>
      </c>
      <c r="C731" s="3">
        <v>664416.753763211</v>
      </c>
      <c r="D731" s="3">
        <v>553820.061595709</v>
      </c>
      <c r="E731" s="3">
        <v>734530.919449062</v>
      </c>
      <c r="F731" s="3">
        <v>664416.753763211</v>
      </c>
      <c r="G731" s="3">
        <v>664416.753763211</v>
      </c>
      <c r="H731" s="3">
        <v>-17570.9575517573</v>
      </c>
      <c r="I731" s="3">
        <v>-17570.9575517573</v>
      </c>
      <c r="J731" s="3">
        <v>-17570.9575517573</v>
      </c>
      <c r="K731" s="3">
        <v>273.057967316977</v>
      </c>
      <c r="L731" s="3">
        <v>273.057967316977</v>
      </c>
      <c r="M731" s="3">
        <v>273.057967316977</v>
      </c>
      <c r="N731" s="3">
        <v>-17844.0155190743</v>
      </c>
      <c r="O731" s="3">
        <v>-17844.0155190743</v>
      </c>
      <c r="P731" s="3">
        <v>-17844.0155190743</v>
      </c>
      <c r="Q731" s="3">
        <v>0.0</v>
      </c>
      <c r="R731" s="3">
        <v>0.0</v>
      </c>
      <c r="S731" s="3">
        <v>0.0</v>
      </c>
      <c r="T731" s="3">
        <v>646845.796211454</v>
      </c>
    </row>
    <row r="732">
      <c r="A732" s="3">
        <v>730.0</v>
      </c>
      <c r="B732" s="4">
        <v>43069.0</v>
      </c>
      <c r="C732" s="3">
        <v>669622.720504343</v>
      </c>
      <c r="D732" s="3">
        <v>563713.609290607</v>
      </c>
      <c r="E732" s="3">
        <v>744985.683792498</v>
      </c>
      <c r="F732" s="3">
        <v>669622.720504343</v>
      </c>
      <c r="G732" s="3">
        <v>669622.720504343</v>
      </c>
      <c r="H732" s="3">
        <v>-14861.3200893906</v>
      </c>
      <c r="I732" s="3">
        <v>-14861.3200893906</v>
      </c>
      <c r="J732" s="3">
        <v>-14861.3200893906</v>
      </c>
      <c r="K732" s="3">
        <v>-938.979836894037</v>
      </c>
      <c r="L732" s="3">
        <v>-938.979836894037</v>
      </c>
      <c r="M732" s="3">
        <v>-938.979836894037</v>
      </c>
      <c r="N732" s="3">
        <v>-13922.3402524966</v>
      </c>
      <c r="O732" s="3">
        <v>-13922.3402524966</v>
      </c>
      <c r="P732" s="3">
        <v>-13922.3402524966</v>
      </c>
      <c r="Q732" s="3">
        <v>0.0</v>
      </c>
      <c r="R732" s="3">
        <v>0.0</v>
      </c>
      <c r="S732" s="3">
        <v>0.0</v>
      </c>
      <c r="T732" s="3">
        <v>654761.400414953</v>
      </c>
    </row>
    <row r="733">
      <c r="A733" s="3">
        <v>731.0</v>
      </c>
      <c r="B733" s="4">
        <v>43070.0</v>
      </c>
      <c r="C733" s="3">
        <v>674828.687245475</v>
      </c>
      <c r="D733" s="3">
        <v>574823.46398794</v>
      </c>
      <c r="E733" s="3">
        <v>749960.991002646</v>
      </c>
      <c r="F733" s="3">
        <v>674828.687245475</v>
      </c>
      <c r="G733" s="3">
        <v>674828.687245475</v>
      </c>
      <c r="H733" s="3">
        <v>-9854.45007799252</v>
      </c>
      <c r="I733" s="3">
        <v>-9854.45007799252</v>
      </c>
      <c r="J733" s="3">
        <v>-9854.45007799252</v>
      </c>
      <c r="K733" s="3">
        <v>-170.514365090986</v>
      </c>
      <c r="L733" s="3">
        <v>-170.514365090986</v>
      </c>
      <c r="M733" s="3">
        <v>-170.514365090986</v>
      </c>
      <c r="N733" s="3">
        <v>-9683.93571290153</v>
      </c>
      <c r="O733" s="3">
        <v>-9683.93571290153</v>
      </c>
      <c r="P733" s="3">
        <v>-9683.93571290153</v>
      </c>
      <c r="Q733" s="3">
        <v>0.0</v>
      </c>
      <c r="R733" s="3">
        <v>0.0</v>
      </c>
      <c r="S733" s="3">
        <v>0.0</v>
      </c>
      <c r="T733" s="3">
        <v>664974.237167483</v>
      </c>
    </row>
    <row r="734">
      <c r="A734" s="3">
        <v>732.0</v>
      </c>
      <c r="B734" s="4">
        <v>43071.0</v>
      </c>
      <c r="C734" s="3">
        <v>680034.653986606</v>
      </c>
      <c r="D734" s="3">
        <v>587215.744074658</v>
      </c>
      <c r="E734" s="3">
        <v>768127.4016644</v>
      </c>
      <c r="F734" s="3">
        <v>680034.653986606</v>
      </c>
      <c r="G734" s="3">
        <v>680034.653986606</v>
      </c>
      <c r="H734" s="3">
        <v>-4423.85195674604</v>
      </c>
      <c r="I734" s="3">
        <v>-4423.85195674604</v>
      </c>
      <c r="J734" s="3">
        <v>-4423.85195674604</v>
      </c>
      <c r="K734" s="3">
        <v>789.856236603285</v>
      </c>
      <c r="L734" s="3">
        <v>789.856236603285</v>
      </c>
      <c r="M734" s="3">
        <v>789.856236603285</v>
      </c>
      <c r="N734" s="3">
        <v>-5213.70819334932</v>
      </c>
      <c r="O734" s="3">
        <v>-5213.70819334932</v>
      </c>
      <c r="P734" s="3">
        <v>-5213.70819334932</v>
      </c>
      <c r="Q734" s="3">
        <v>0.0</v>
      </c>
      <c r="R734" s="3">
        <v>0.0</v>
      </c>
      <c r="S734" s="3">
        <v>0.0</v>
      </c>
      <c r="T734" s="3">
        <v>675610.80202986</v>
      </c>
    </row>
    <row r="735">
      <c r="A735" s="3">
        <v>733.0</v>
      </c>
      <c r="B735" s="4">
        <v>43072.0</v>
      </c>
      <c r="C735" s="3">
        <v>685240.620727738</v>
      </c>
      <c r="D735" s="3">
        <v>598951.531866656</v>
      </c>
      <c r="E735" s="3">
        <v>770295.955185243</v>
      </c>
      <c r="F735" s="3">
        <v>685240.620727738</v>
      </c>
      <c r="G735" s="3">
        <v>685240.620727738</v>
      </c>
      <c r="H735" s="3">
        <v>-1403.07409550078</v>
      </c>
      <c r="I735" s="3">
        <v>-1403.07409550078</v>
      </c>
      <c r="J735" s="3">
        <v>-1403.07409550078</v>
      </c>
      <c r="K735" s="3">
        <v>-804.25752857918</v>
      </c>
      <c r="L735" s="3">
        <v>-804.25752857918</v>
      </c>
      <c r="M735" s="3">
        <v>-804.25752857918</v>
      </c>
      <c r="N735" s="3">
        <v>-598.816566921605</v>
      </c>
      <c r="O735" s="3">
        <v>-598.816566921605</v>
      </c>
      <c r="P735" s="3">
        <v>-598.816566921605</v>
      </c>
      <c r="Q735" s="3">
        <v>0.0</v>
      </c>
      <c r="R735" s="3">
        <v>0.0</v>
      </c>
      <c r="S735" s="3">
        <v>0.0</v>
      </c>
      <c r="T735" s="3">
        <v>683837.546632237</v>
      </c>
    </row>
    <row r="736">
      <c r="A736" s="3">
        <v>734.0</v>
      </c>
      <c r="B736" s="4">
        <v>43073.0</v>
      </c>
      <c r="C736" s="3">
        <v>690446.587468869</v>
      </c>
      <c r="D736" s="3">
        <v>608325.612107054</v>
      </c>
      <c r="E736" s="3">
        <v>785477.5181432</v>
      </c>
      <c r="F736" s="3">
        <v>690446.587468869</v>
      </c>
      <c r="G736" s="3">
        <v>690446.587468869</v>
      </c>
      <c r="H736" s="3">
        <v>4890.33658720429</v>
      </c>
      <c r="I736" s="3">
        <v>4890.33658720429</v>
      </c>
      <c r="J736" s="3">
        <v>4890.33658720429</v>
      </c>
      <c r="K736" s="3">
        <v>817.027741809036</v>
      </c>
      <c r="L736" s="3">
        <v>817.027741809036</v>
      </c>
      <c r="M736" s="3">
        <v>817.027741809036</v>
      </c>
      <c r="N736" s="3">
        <v>4073.30884539525</v>
      </c>
      <c r="O736" s="3">
        <v>4073.30884539525</v>
      </c>
      <c r="P736" s="3">
        <v>4073.30884539525</v>
      </c>
      <c r="Q736" s="3">
        <v>0.0</v>
      </c>
      <c r="R736" s="3">
        <v>0.0</v>
      </c>
      <c r="S736" s="3">
        <v>0.0</v>
      </c>
      <c r="T736" s="3">
        <v>695336.924056074</v>
      </c>
    </row>
    <row r="737">
      <c r="A737" s="3">
        <v>735.0</v>
      </c>
      <c r="B737" s="4">
        <v>43074.0</v>
      </c>
      <c r="C737" s="3">
        <v>695652.554210001</v>
      </c>
      <c r="D737" s="3">
        <v>622745.46169508</v>
      </c>
      <c r="E737" s="3">
        <v>791144.950371524</v>
      </c>
      <c r="F737" s="3">
        <v>695652.554210001</v>
      </c>
      <c r="G737" s="3">
        <v>695652.554210001</v>
      </c>
      <c r="H737" s="3">
        <v>8750.73281282113</v>
      </c>
      <c r="I737" s="3">
        <v>8750.73281282113</v>
      </c>
      <c r="J737" s="3">
        <v>8750.73281282113</v>
      </c>
      <c r="K737" s="3">
        <v>33.8097848264018</v>
      </c>
      <c r="L737" s="3">
        <v>33.8097848264018</v>
      </c>
      <c r="M737" s="3">
        <v>33.8097848264018</v>
      </c>
      <c r="N737" s="3">
        <v>8716.92302799473</v>
      </c>
      <c r="O737" s="3">
        <v>8716.92302799473</v>
      </c>
      <c r="P737" s="3">
        <v>8716.92302799473</v>
      </c>
      <c r="Q737" s="3">
        <v>0.0</v>
      </c>
      <c r="R737" s="3">
        <v>0.0</v>
      </c>
      <c r="S737" s="3">
        <v>0.0</v>
      </c>
      <c r="T737" s="3">
        <v>704403.287022822</v>
      </c>
    </row>
    <row r="738">
      <c r="A738" s="3">
        <v>736.0</v>
      </c>
      <c r="B738" s="4">
        <v>43075.0</v>
      </c>
      <c r="C738" s="3">
        <v>700858.520951133</v>
      </c>
      <c r="D738" s="3">
        <v>621979.527527117</v>
      </c>
      <c r="E738" s="3">
        <v>797616.674025584</v>
      </c>
      <c r="F738" s="3">
        <v>700858.520951133</v>
      </c>
      <c r="G738" s="3">
        <v>700858.520951133</v>
      </c>
      <c r="H738" s="3">
        <v>13522.908693506</v>
      </c>
      <c r="I738" s="3">
        <v>13522.908693506</v>
      </c>
      <c r="J738" s="3">
        <v>13522.908693506</v>
      </c>
      <c r="K738" s="3">
        <v>273.057967317587</v>
      </c>
      <c r="L738" s="3">
        <v>273.057967317587</v>
      </c>
      <c r="M738" s="3">
        <v>273.057967317587</v>
      </c>
      <c r="N738" s="3">
        <v>13249.8507261884</v>
      </c>
      <c r="O738" s="3">
        <v>13249.8507261884</v>
      </c>
      <c r="P738" s="3">
        <v>13249.8507261884</v>
      </c>
      <c r="Q738" s="3">
        <v>0.0</v>
      </c>
      <c r="R738" s="3">
        <v>0.0</v>
      </c>
      <c r="S738" s="3">
        <v>0.0</v>
      </c>
      <c r="T738" s="3">
        <v>714381.429644639</v>
      </c>
    </row>
    <row r="739">
      <c r="A739" s="3">
        <v>737.0</v>
      </c>
      <c r="B739" s="4">
        <v>43076.0</v>
      </c>
      <c r="C739" s="3">
        <v>706064.487692264</v>
      </c>
      <c r="D739" s="3">
        <v>638947.223763937</v>
      </c>
      <c r="E739" s="3">
        <v>809169.937831703</v>
      </c>
      <c r="F739" s="3">
        <v>706064.487692264</v>
      </c>
      <c r="G739" s="3">
        <v>706064.487692264</v>
      </c>
      <c r="H739" s="3">
        <v>16656.2729175049</v>
      </c>
      <c r="I739" s="3">
        <v>16656.2729175049</v>
      </c>
      <c r="J739" s="3">
        <v>16656.2729175049</v>
      </c>
      <c r="K739" s="3">
        <v>-938.979836892786</v>
      </c>
      <c r="L739" s="3">
        <v>-938.979836892786</v>
      </c>
      <c r="M739" s="3">
        <v>-938.979836892786</v>
      </c>
      <c r="N739" s="3">
        <v>17595.2527543977</v>
      </c>
      <c r="O739" s="3">
        <v>17595.2527543977</v>
      </c>
      <c r="P739" s="3">
        <v>17595.2527543977</v>
      </c>
      <c r="Q739" s="3">
        <v>0.0</v>
      </c>
      <c r="R739" s="3">
        <v>0.0</v>
      </c>
      <c r="S739" s="3">
        <v>0.0</v>
      </c>
      <c r="T739" s="3">
        <v>722720.760609769</v>
      </c>
    </row>
    <row r="740">
      <c r="A740" s="3">
        <v>738.0</v>
      </c>
      <c r="B740" s="4">
        <v>43077.0</v>
      </c>
      <c r="C740" s="3">
        <v>711270.454433396</v>
      </c>
      <c r="D740" s="3">
        <v>644019.276806949</v>
      </c>
      <c r="E740" s="3">
        <v>816906.639982681</v>
      </c>
      <c r="F740" s="3">
        <v>711270.454433396</v>
      </c>
      <c r="G740" s="3">
        <v>711270.454433396</v>
      </c>
      <c r="H740" s="3">
        <v>21512.7171907785</v>
      </c>
      <c r="I740" s="3">
        <v>21512.7171907785</v>
      </c>
      <c r="J740" s="3">
        <v>21512.7171907785</v>
      </c>
      <c r="K740" s="3">
        <v>-170.514365086501</v>
      </c>
      <c r="L740" s="3">
        <v>-170.514365086501</v>
      </c>
      <c r="M740" s="3">
        <v>-170.514365086501</v>
      </c>
      <c r="N740" s="3">
        <v>21683.231555865</v>
      </c>
      <c r="O740" s="3">
        <v>21683.231555865</v>
      </c>
      <c r="P740" s="3">
        <v>21683.231555865</v>
      </c>
      <c r="Q740" s="3">
        <v>0.0</v>
      </c>
      <c r="R740" s="3">
        <v>0.0</v>
      </c>
      <c r="S740" s="3">
        <v>0.0</v>
      </c>
      <c r="T740" s="3">
        <v>732783.171624174</v>
      </c>
    </row>
    <row r="741">
      <c r="A741" s="3">
        <v>739.0</v>
      </c>
      <c r="B741" s="4">
        <v>43078.0</v>
      </c>
      <c r="C741" s="3">
        <v>716476.421174527</v>
      </c>
      <c r="D741" s="3">
        <v>654063.119629548</v>
      </c>
      <c r="E741" s="3">
        <v>826649.097308315</v>
      </c>
      <c r="F741" s="3">
        <v>716476.421174527</v>
      </c>
      <c r="G741" s="3">
        <v>716476.421174527</v>
      </c>
      <c r="H741" s="3">
        <v>26242.0939928065</v>
      </c>
      <c r="I741" s="3">
        <v>26242.0939928065</v>
      </c>
      <c r="J741" s="3">
        <v>26242.0939928065</v>
      </c>
      <c r="K741" s="3">
        <v>789.856236607846</v>
      </c>
      <c r="L741" s="3">
        <v>789.856236607846</v>
      </c>
      <c r="M741" s="3">
        <v>789.856236607846</v>
      </c>
      <c r="N741" s="3">
        <v>25452.2377561986</v>
      </c>
      <c r="O741" s="3">
        <v>25452.2377561986</v>
      </c>
      <c r="P741" s="3">
        <v>25452.2377561986</v>
      </c>
      <c r="Q741" s="3">
        <v>0.0</v>
      </c>
      <c r="R741" s="3">
        <v>0.0</v>
      </c>
      <c r="S741" s="3">
        <v>0.0</v>
      </c>
      <c r="T741" s="3">
        <v>742718.515167334</v>
      </c>
    </row>
    <row r="742">
      <c r="A742" s="3">
        <v>740.0</v>
      </c>
      <c r="B742" s="4">
        <v>43079.0</v>
      </c>
      <c r="C742" s="3">
        <v>721682.387915658</v>
      </c>
      <c r="D742" s="3">
        <v>661599.67137844</v>
      </c>
      <c r="E742" s="3">
        <v>841527.272134506</v>
      </c>
      <c r="F742" s="3">
        <v>721682.387915658</v>
      </c>
      <c r="G742" s="3">
        <v>721682.387915658</v>
      </c>
      <c r="H742" s="3">
        <v>28045.9872493111</v>
      </c>
      <c r="I742" s="3">
        <v>28045.9872493111</v>
      </c>
      <c r="J742" s="3">
        <v>28045.9872493111</v>
      </c>
      <c r="K742" s="3">
        <v>-804.25752857776</v>
      </c>
      <c r="L742" s="3">
        <v>-804.25752857776</v>
      </c>
      <c r="M742" s="3">
        <v>-804.25752857776</v>
      </c>
      <c r="N742" s="3">
        <v>28850.2447778889</v>
      </c>
      <c r="O742" s="3">
        <v>28850.2447778889</v>
      </c>
      <c r="P742" s="3">
        <v>28850.2447778889</v>
      </c>
      <c r="Q742" s="3">
        <v>0.0</v>
      </c>
      <c r="R742" s="3">
        <v>0.0</v>
      </c>
      <c r="S742" s="3">
        <v>0.0</v>
      </c>
      <c r="T742" s="3">
        <v>749728.37516497</v>
      </c>
    </row>
    <row r="743">
      <c r="A743" s="3">
        <v>741.0</v>
      </c>
      <c r="B743" s="4">
        <v>43080.0</v>
      </c>
      <c r="C743" s="3">
        <v>726888.35465679</v>
      </c>
      <c r="D743" s="3">
        <v>668382.127893293</v>
      </c>
      <c r="E743" s="3">
        <v>847236.626451872</v>
      </c>
      <c r="F743" s="3">
        <v>726888.35465679</v>
      </c>
      <c r="G743" s="3">
        <v>726888.35465679</v>
      </c>
      <c r="H743" s="3">
        <v>32652.6924902072</v>
      </c>
      <c r="I743" s="3">
        <v>32652.6924902072</v>
      </c>
      <c r="J743" s="3">
        <v>32652.6924902072</v>
      </c>
      <c r="K743" s="3">
        <v>817.027741808001</v>
      </c>
      <c r="L743" s="3">
        <v>817.027741808001</v>
      </c>
      <c r="M743" s="3">
        <v>817.027741808001</v>
      </c>
      <c r="N743" s="3">
        <v>31835.6647483992</v>
      </c>
      <c r="O743" s="3">
        <v>31835.6647483992</v>
      </c>
      <c r="P743" s="3">
        <v>31835.6647483992</v>
      </c>
      <c r="Q743" s="3">
        <v>0.0</v>
      </c>
      <c r="R743" s="3">
        <v>0.0</v>
      </c>
      <c r="S743" s="3">
        <v>0.0</v>
      </c>
      <c r="T743" s="3">
        <v>759541.047146998</v>
      </c>
    </row>
    <row r="744">
      <c r="A744" s="3">
        <v>742.0</v>
      </c>
      <c r="B744" s="4">
        <v>43081.0</v>
      </c>
      <c r="C744" s="3">
        <v>732094.321397922</v>
      </c>
      <c r="D744" s="3">
        <v>680984.691684316</v>
      </c>
      <c r="E744" s="3">
        <v>860658.59589937</v>
      </c>
      <c r="F744" s="3">
        <v>732094.321397922</v>
      </c>
      <c r="G744" s="3">
        <v>732094.321397922</v>
      </c>
      <c r="H744" s="3">
        <v>34411.7955640738</v>
      </c>
      <c r="I744" s="3">
        <v>34411.7955640738</v>
      </c>
      <c r="J744" s="3">
        <v>34411.7955640738</v>
      </c>
      <c r="K744" s="3">
        <v>33.8097848270442</v>
      </c>
      <c r="L744" s="3">
        <v>33.8097848270442</v>
      </c>
      <c r="M744" s="3">
        <v>33.8097848270442</v>
      </c>
      <c r="N744" s="3">
        <v>34377.9857792467</v>
      </c>
      <c r="O744" s="3">
        <v>34377.9857792467</v>
      </c>
      <c r="P744" s="3">
        <v>34377.9857792467</v>
      </c>
      <c r="Q744" s="3">
        <v>0.0</v>
      </c>
      <c r="R744" s="3">
        <v>0.0</v>
      </c>
      <c r="S744" s="3">
        <v>0.0</v>
      </c>
      <c r="T744" s="3">
        <v>766506.116961996</v>
      </c>
    </row>
    <row r="745">
      <c r="A745" s="3">
        <v>743.0</v>
      </c>
      <c r="B745" s="4">
        <v>43082.0</v>
      </c>
      <c r="C745" s="3">
        <v>737300.288139053</v>
      </c>
      <c r="D745" s="3">
        <v>682772.680419135</v>
      </c>
      <c r="E745" s="3">
        <v>855732.21880388</v>
      </c>
      <c r="F745" s="3">
        <v>737300.288139053</v>
      </c>
      <c r="G745" s="3">
        <v>737300.288139053</v>
      </c>
      <c r="H745" s="3">
        <v>36731.1760022269</v>
      </c>
      <c r="I745" s="3">
        <v>36731.1760022269</v>
      </c>
      <c r="J745" s="3">
        <v>36731.1760022269</v>
      </c>
      <c r="K745" s="3">
        <v>273.057967322155</v>
      </c>
      <c r="L745" s="3">
        <v>273.057967322155</v>
      </c>
      <c r="M745" s="3">
        <v>273.057967322155</v>
      </c>
      <c r="N745" s="3">
        <v>36458.1180349047</v>
      </c>
      <c r="O745" s="3">
        <v>36458.1180349047</v>
      </c>
      <c r="P745" s="3">
        <v>36458.1180349047</v>
      </c>
      <c r="Q745" s="3">
        <v>0.0</v>
      </c>
      <c r="R745" s="3">
        <v>0.0</v>
      </c>
      <c r="S745" s="3">
        <v>0.0</v>
      </c>
      <c r="T745" s="3">
        <v>774031.46414128</v>
      </c>
    </row>
    <row r="746">
      <c r="A746" s="3">
        <v>744.0</v>
      </c>
      <c r="B746" s="4">
        <v>43083.0</v>
      </c>
      <c r="C746" s="3">
        <v>742506.254880185</v>
      </c>
      <c r="D746" s="3">
        <v>687975.527236625</v>
      </c>
      <c r="E746" s="3">
        <v>865295.512578063</v>
      </c>
      <c r="F746" s="3">
        <v>742506.254880185</v>
      </c>
      <c r="G746" s="3">
        <v>742506.254880185</v>
      </c>
      <c r="H746" s="3">
        <v>37129.4638195344</v>
      </c>
      <c r="I746" s="3">
        <v>37129.4638195344</v>
      </c>
      <c r="J746" s="3">
        <v>37129.4638195344</v>
      </c>
      <c r="K746" s="3">
        <v>-938.979836891534</v>
      </c>
      <c r="L746" s="3">
        <v>-938.979836891534</v>
      </c>
      <c r="M746" s="3">
        <v>-938.979836891534</v>
      </c>
      <c r="N746" s="3">
        <v>38068.443656426</v>
      </c>
      <c r="O746" s="3">
        <v>38068.443656426</v>
      </c>
      <c r="P746" s="3">
        <v>38068.443656426</v>
      </c>
      <c r="Q746" s="3">
        <v>0.0</v>
      </c>
      <c r="R746" s="3">
        <v>0.0</v>
      </c>
      <c r="S746" s="3">
        <v>0.0</v>
      </c>
      <c r="T746" s="3">
        <v>779635.71869972</v>
      </c>
    </row>
    <row r="747">
      <c r="A747" s="3">
        <v>745.0</v>
      </c>
      <c r="B747" s="4">
        <v>43084.0</v>
      </c>
      <c r="C747" s="3">
        <v>747712.221621316</v>
      </c>
      <c r="D747" s="3">
        <v>697408.987480156</v>
      </c>
      <c r="E747" s="3">
        <v>865255.696304205</v>
      </c>
      <c r="F747" s="3">
        <v>747712.221621316</v>
      </c>
      <c r="G747" s="3">
        <v>747712.221621316</v>
      </c>
      <c r="H747" s="3">
        <v>39042.0589857276</v>
      </c>
      <c r="I747" s="3">
        <v>39042.0589857276</v>
      </c>
      <c r="J747" s="3">
        <v>39042.0589857276</v>
      </c>
      <c r="K747" s="3">
        <v>-170.514365082016</v>
      </c>
      <c r="L747" s="3">
        <v>-170.514365082016</v>
      </c>
      <c r="M747" s="3">
        <v>-170.514365082016</v>
      </c>
      <c r="N747" s="3">
        <v>39212.5733508097</v>
      </c>
      <c r="O747" s="3">
        <v>39212.5733508097</v>
      </c>
      <c r="P747" s="3">
        <v>39212.5733508097</v>
      </c>
      <c r="Q747" s="3">
        <v>0.0</v>
      </c>
      <c r="R747" s="3">
        <v>0.0</v>
      </c>
      <c r="S747" s="3">
        <v>0.0</v>
      </c>
      <c r="T747" s="3">
        <v>786754.280607044</v>
      </c>
    </row>
    <row r="748">
      <c r="A748" s="3">
        <v>746.0</v>
      </c>
      <c r="B748" s="4">
        <v>43085.0</v>
      </c>
      <c r="C748" s="3">
        <v>752918.188362448</v>
      </c>
      <c r="D748" s="3">
        <v>697487.347445141</v>
      </c>
      <c r="E748" s="3">
        <v>880998.027818668</v>
      </c>
      <c r="F748" s="3">
        <v>752918.188362448</v>
      </c>
      <c r="G748" s="3">
        <v>752918.188362448</v>
      </c>
      <c r="H748" s="3">
        <v>40694.676335702</v>
      </c>
      <c r="I748" s="3">
        <v>40694.676335702</v>
      </c>
      <c r="J748" s="3">
        <v>40694.676335702</v>
      </c>
      <c r="K748" s="3">
        <v>789.856236604585</v>
      </c>
      <c r="L748" s="3">
        <v>789.856236604585</v>
      </c>
      <c r="M748" s="3">
        <v>789.856236604585</v>
      </c>
      <c r="N748" s="3">
        <v>39904.8200990975</v>
      </c>
      <c r="O748" s="3">
        <v>39904.8200990975</v>
      </c>
      <c r="P748" s="3">
        <v>39904.8200990975</v>
      </c>
      <c r="Q748" s="3">
        <v>0.0</v>
      </c>
      <c r="R748" s="3">
        <v>0.0</v>
      </c>
      <c r="S748" s="3">
        <v>0.0</v>
      </c>
      <c r="T748" s="3">
        <v>793612.86469815</v>
      </c>
    </row>
    <row r="749">
      <c r="A749" s="3">
        <v>747.0</v>
      </c>
      <c r="B749" s="4">
        <v>43086.0</v>
      </c>
      <c r="C749" s="3">
        <v>758124.155103579</v>
      </c>
      <c r="D749" s="3">
        <v>700746.360008486</v>
      </c>
      <c r="E749" s="3">
        <v>887390.903150704</v>
      </c>
      <c r="F749" s="3">
        <v>758124.155103579</v>
      </c>
      <c r="G749" s="3">
        <v>758124.155103579</v>
      </c>
      <c r="H749" s="3">
        <v>39365.1502425988</v>
      </c>
      <c r="I749" s="3">
        <v>39365.1502425988</v>
      </c>
      <c r="J749" s="3">
        <v>39365.1502425988</v>
      </c>
      <c r="K749" s="3">
        <v>-804.257528577828</v>
      </c>
      <c r="L749" s="3">
        <v>-804.257528577828</v>
      </c>
      <c r="M749" s="3">
        <v>-804.257528577828</v>
      </c>
      <c r="N749" s="3">
        <v>40169.4077711767</v>
      </c>
      <c r="O749" s="3">
        <v>40169.4077711767</v>
      </c>
      <c r="P749" s="3">
        <v>40169.4077711767</v>
      </c>
      <c r="Q749" s="3">
        <v>0.0</v>
      </c>
      <c r="R749" s="3">
        <v>0.0</v>
      </c>
      <c r="S749" s="3">
        <v>0.0</v>
      </c>
      <c r="T749" s="3">
        <v>797489.305346178</v>
      </c>
    </row>
    <row r="750">
      <c r="A750" s="3">
        <v>748.0</v>
      </c>
      <c r="B750" s="4">
        <v>43087.0</v>
      </c>
      <c r="C750" s="3">
        <v>756871.54021001</v>
      </c>
      <c r="D750" s="3">
        <v>706275.829736163</v>
      </c>
      <c r="E750" s="3">
        <v>885963.577611423</v>
      </c>
      <c r="F750" s="3">
        <v>756871.54021001</v>
      </c>
      <c r="G750" s="3">
        <v>756871.54021001</v>
      </c>
      <c r="H750" s="3">
        <v>40856.4670102147</v>
      </c>
      <c r="I750" s="3">
        <v>40856.4670102147</v>
      </c>
      <c r="J750" s="3">
        <v>40856.4670102147</v>
      </c>
      <c r="K750" s="3">
        <v>817.027741808578</v>
      </c>
      <c r="L750" s="3">
        <v>817.027741808578</v>
      </c>
      <c r="M750" s="3">
        <v>817.027741808578</v>
      </c>
      <c r="N750" s="3">
        <v>40039.4392684062</v>
      </c>
      <c r="O750" s="3">
        <v>40039.4392684062</v>
      </c>
      <c r="P750" s="3">
        <v>40039.4392684062</v>
      </c>
      <c r="Q750" s="3">
        <v>0.0</v>
      </c>
      <c r="R750" s="3">
        <v>0.0</v>
      </c>
      <c r="S750" s="3">
        <v>0.0</v>
      </c>
      <c r="T750" s="3">
        <v>797728.007220225</v>
      </c>
    </row>
    <row r="751">
      <c r="A751" s="3">
        <v>749.0</v>
      </c>
      <c r="B751" s="4">
        <v>43088.0</v>
      </c>
      <c r="C751" s="3">
        <v>755618.925316441</v>
      </c>
      <c r="D751" s="3">
        <v>708892.92692568</v>
      </c>
      <c r="E751" s="3">
        <v>888632.072660921</v>
      </c>
      <c r="F751" s="3">
        <v>755618.925316441</v>
      </c>
      <c r="G751" s="3">
        <v>755618.925316441</v>
      </c>
      <c r="H751" s="3">
        <v>39589.4647508104</v>
      </c>
      <c r="I751" s="3">
        <v>39589.4647508104</v>
      </c>
      <c r="J751" s="3">
        <v>39589.4647508104</v>
      </c>
      <c r="K751" s="3">
        <v>33.8097848252527</v>
      </c>
      <c r="L751" s="3">
        <v>33.8097848252527</v>
      </c>
      <c r="M751" s="3">
        <v>33.8097848252527</v>
      </c>
      <c r="N751" s="3">
        <v>39555.6549659852</v>
      </c>
      <c r="O751" s="3">
        <v>39555.6549659852</v>
      </c>
      <c r="P751" s="3">
        <v>39555.6549659852</v>
      </c>
      <c r="Q751" s="3">
        <v>0.0</v>
      </c>
      <c r="R751" s="3">
        <v>0.0</v>
      </c>
      <c r="S751" s="3">
        <v>0.0</v>
      </c>
      <c r="T751" s="3">
        <v>795208.390067251</v>
      </c>
    </row>
    <row r="752">
      <c r="A752" s="3">
        <v>750.0</v>
      </c>
      <c r="B752" s="4">
        <v>43089.0</v>
      </c>
      <c r="C752" s="3">
        <v>754366.310422871</v>
      </c>
      <c r="D752" s="3">
        <v>708355.131184333</v>
      </c>
      <c r="E752" s="3">
        <v>887489.812497531</v>
      </c>
      <c r="F752" s="3">
        <v>754366.310422871</v>
      </c>
      <c r="G752" s="3">
        <v>754366.310422871</v>
      </c>
      <c r="H752" s="3">
        <v>39038.0754988305</v>
      </c>
      <c r="I752" s="3">
        <v>39038.0754988305</v>
      </c>
      <c r="J752" s="3">
        <v>39038.0754988305</v>
      </c>
      <c r="K752" s="3">
        <v>273.057967316434</v>
      </c>
      <c r="L752" s="3">
        <v>273.057967316434</v>
      </c>
      <c r="M752" s="3">
        <v>273.057967316434</v>
      </c>
      <c r="N752" s="3">
        <v>38765.0175315141</v>
      </c>
      <c r="O752" s="3">
        <v>38765.0175315141</v>
      </c>
      <c r="P752" s="3">
        <v>38765.0175315141</v>
      </c>
      <c r="Q752" s="3">
        <v>0.0</v>
      </c>
      <c r="R752" s="3">
        <v>0.0</v>
      </c>
      <c r="S752" s="3">
        <v>0.0</v>
      </c>
      <c r="T752" s="3">
        <v>793404.385921702</v>
      </c>
    </row>
    <row r="753">
      <c r="A753" s="3">
        <v>751.0</v>
      </c>
      <c r="B753" s="4">
        <v>43090.0</v>
      </c>
      <c r="C753" s="3">
        <v>753113.695529302</v>
      </c>
      <c r="D753" s="3">
        <v>702159.983008786</v>
      </c>
      <c r="E753" s="3">
        <v>879787.063535492</v>
      </c>
      <c r="F753" s="3">
        <v>753113.695529302</v>
      </c>
      <c r="G753" s="3">
        <v>753113.695529302</v>
      </c>
      <c r="H753" s="3">
        <v>36780.1836793516</v>
      </c>
      <c r="I753" s="3">
        <v>36780.1836793516</v>
      </c>
      <c r="J753" s="3">
        <v>36780.1836793516</v>
      </c>
      <c r="K753" s="3">
        <v>-938.979836895198</v>
      </c>
      <c r="L753" s="3">
        <v>-938.979836895198</v>
      </c>
      <c r="M753" s="3">
        <v>-938.979836895198</v>
      </c>
      <c r="N753" s="3">
        <v>37719.1635162468</v>
      </c>
      <c r="O753" s="3">
        <v>37719.1635162468</v>
      </c>
      <c r="P753" s="3">
        <v>37719.1635162468</v>
      </c>
      <c r="Q753" s="3">
        <v>0.0</v>
      </c>
      <c r="R753" s="3">
        <v>0.0</v>
      </c>
      <c r="S753" s="3">
        <v>0.0</v>
      </c>
      <c r="T753" s="3">
        <v>789893.879208653</v>
      </c>
    </row>
    <row r="754">
      <c r="A754" s="3">
        <v>752.0</v>
      </c>
      <c r="B754" s="4">
        <v>43091.0</v>
      </c>
      <c r="C754" s="3">
        <v>751861.080635732</v>
      </c>
      <c r="D754" s="3">
        <v>699595.409175947</v>
      </c>
      <c r="E754" s="3">
        <v>880621.79282945</v>
      </c>
      <c r="F754" s="3">
        <v>751861.080635732</v>
      </c>
      <c r="G754" s="3">
        <v>751861.080635732</v>
      </c>
      <c r="H754" s="3">
        <v>36302.2509703731</v>
      </c>
      <c r="I754" s="3">
        <v>36302.2509703731</v>
      </c>
      <c r="J754" s="3">
        <v>36302.2509703731</v>
      </c>
      <c r="K754" s="3">
        <v>-170.51436508926</v>
      </c>
      <c r="L754" s="3">
        <v>-170.51436508926</v>
      </c>
      <c r="M754" s="3">
        <v>-170.51436508926</v>
      </c>
      <c r="N754" s="3">
        <v>36472.7653354624</v>
      </c>
      <c r="O754" s="3">
        <v>36472.7653354624</v>
      </c>
      <c r="P754" s="3">
        <v>36472.7653354624</v>
      </c>
      <c r="Q754" s="3">
        <v>0.0</v>
      </c>
      <c r="R754" s="3">
        <v>0.0</v>
      </c>
      <c r="S754" s="3">
        <v>0.0</v>
      </c>
      <c r="T754" s="3">
        <v>788163.331606106</v>
      </c>
    </row>
    <row r="755">
      <c r="A755" s="3">
        <v>753.0</v>
      </c>
      <c r="B755" s="4">
        <v>43092.0</v>
      </c>
      <c r="C755" s="3">
        <v>750608.465742163</v>
      </c>
      <c r="D755" s="3">
        <v>700894.265696165</v>
      </c>
      <c r="E755" s="3">
        <v>872865.679531576</v>
      </c>
      <c r="F755" s="3">
        <v>750608.465742163</v>
      </c>
      <c r="G755" s="3">
        <v>750608.465742163</v>
      </c>
      <c r="H755" s="3">
        <v>35871.7055281799</v>
      </c>
      <c r="I755" s="3">
        <v>35871.7055281799</v>
      </c>
      <c r="J755" s="3">
        <v>35871.7055281799</v>
      </c>
      <c r="K755" s="3">
        <v>789.856236605896</v>
      </c>
      <c r="L755" s="3">
        <v>789.856236605896</v>
      </c>
      <c r="M755" s="3">
        <v>789.856236605896</v>
      </c>
      <c r="N755" s="3">
        <v>35081.849291574</v>
      </c>
      <c r="O755" s="3">
        <v>35081.849291574</v>
      </c>
      <c r="P755" s="3">
        <v>35081.849291574</v>
      </c>
      <c r="Q755" s="3">
        <v>0.0</v>
      </c>
      <c r="R755" s="3">
        <v>0.0</v>
      </c>
      <c r="S755" s="3">
        <v>0.0</v>
      </c>
      <c r="T755" s="3">
        <v>786480.171270343</v>
      </c>
    </row>
    <row r="756">
      <c r="A756" s="3">
        <v>754.0</v>
      </c>
      <c r="B756" s="4">
        <v>43093.0</v>
      </c>
      <c r="C756" s="3">
        <v>749355.850848594</v>
      </c>
      <c r="D756" s="3">
        <v>696320.038202863</v>
      </c>
      <c r="E756" s="3">
        <v>868589.933628885</v>
      </c>
      <c r="F756" s="3">
        <v>749355.850848594</v>
      </c>
      <c r="G756" s="3">
        <v>749355.850848594</v>
      </c>
      <c r="H756" s="3">
        <v>32797.8585671443</v>
      </c>
      <c r="I756" s="3">
        <v>32797.8585671443</v>
      </c>
      <c r="J756" s="3">
        <v>32797.8585671443</v>
      </c>
      <c r="K756" s="3">
        <v>-804.257528578558</v>
      </c>
      <c r="L756" s="3">
        <v>-804.257528578558</v>
      </c>
      <c r="M756" s="3">
        <v>-804.257528578558</v>
      </c>
      <c r="N756" s="3">
        <v>33602.1160957228</v>
      </c>
      <c r="O756" s="3">
        <v>33602.1160957228</v>
      </c>
      <c r="P756" s="3">
        <v>33602.1160957228</v>
      </c>
      <c r="Q756" s="3">
        <v>0.0</v>
      </c>
      <c r="R756" s="3">
        <v>0.0</v>
      </c>
      <c r="S756" s="3">
        <v>0.0</v>
      </c>
      <c r="T756" s="3">
        <v>782153.709415738</v>
      </c>
    </row>
    <row r="757">
      <c r="A757" s="3">
        <v>755.0</v>
      </c>
      <c r="B757" s="4">
        <v>43094.0</v>
      </c>
      <c r="C757" s="3">
        <v>748103.235955024</v>
      </c>
      <c r="D757" s="3">
        <v>690825.170657286</v>
      </c>
      <c r="E757" s="3">
        <v>873909.436398785</v>
      </c>
      <c r="F757" s="3">
        <v>748103.235955024</v>
      </c>
      <c r="G757" s="3">
        <v>748103.235955024</v>
      </c>
      <c r="H757" s="3">
        <v>32904.3376332756</v>
      </c>
      <c r="I757" s="3">
        <v>32904.3376332756</v>
      </c>
      <c r="J757" s="3">
        <v>32904.3376332756</v>
      </c>
      <c r="K757" s="3">
        <v>817.027741809154</v>
      </c>
      <c r="L757" s="3">
        <v>817.027741809154</v>
      </c>
      <c r="M757" s="3">
        <v>817.027741809154</v>
      </c>
      <c r="N757" s="3">
        <v>32087.3098914665</v>
      </c>
      <c r="O757" s="3">
        <v>32087.3098914665</v>
      </c>
      <c r="P757" s="3">
        <v>32087.3098914665</v>
      </c>
      <c r="Q757" s="3">
        <v>0.0</v>
      </c>
      <c r="R757" s="3">
        <v>0.0</v>
      </c>
      <c r="S757" s="3">
        <v>0.0</v>
      </c>
      <c r="T757" s="3">
        <v>781007.5735883</v>
      </c>
    </row>
    <row r="758">
      <c r="A758" s="3">
        <v>756.0</v>
      </c>
      <c r="B758" s="4">
        <v>43095.0</v>
      </c>
      <c r="C758" s="3">
        <v>746850.621061455</v>
      </c>
      <c r="D758" s="3">
        <v>684594.251221288</v>
      </c>
      <c r="E758" s="3">
        <v>866612.411338025</v>
      </c>
      <c r="F758" s="3">
        <v>746850.621061455</v>
      </c>
      <c r="G758" s="3">
        <v>746850.621061455</v>
      </c>
      <c r="H758" s="3">
        <v>30621.4898782707</v>
      </c>
      <c r="I758" s="3">
        <v>30621.4898782707</v>
      </c>
      <c r="J758" s="3">
        <v>30621.4898782707</v>
      </c>
      <c r="K758" s="3">
        <v>33.8097848278973</v>
      </c>
      <c r="L758" s="3">
        <v>33.8097848278973</v>
      </c>
      <c r="M758" s="3">
        <v>33.8097848278973</v>
      </c>
      <c r="N758" s="3">
        <v>30587.6800934428</v>
      </c>
      <c r="O758" s="3">
        <v>30587.6800934428</v>
      </c>
      <c r="P758" s="3">
        <v>30587.6800934428</v>
      </c>
      <c r="Q758" s="3">
        <v>0.0</v>
      </c>
      <c r="R758" s="3">
        <v>0.0</v>
      </c>
      <c r="S758" s="3">
        <v>0.0</v>
      </c>
      <c r="T758" s="3">
        <v>777472.110939726</v>
      </c>
    </row>
    <row r="759">
      <c r="A759" s="3">
        <v>757.0</v>
      </c>
      <c r="B759" s="4">
        <v>43096.0</v>
      </c>
      <c r="C759" s="3">
        <v>745598.006167886</v>
      </c>
      <c r="D759" s="3">
        <v>683360.472213923</v>
      </c>
      <c r="E759" s="3">
        <v>859568.843539708</v>
      </c>
      <c r="F759" s="3">
        <v>745598.006167886</v>
      </c>
      <c r="G759" s="3">
        <v>745598.006167886</v>
      </c>
      <c r="H759" s="3">
        <v>29421.6354400909</v>
      </c>
      <c r="I759" s="3">
        <v>29421.6354400909</v>
      </c>
      <c r="J759" s="3">
        <v>29421.6354400909</v>
      </c>
      <c r="K759" s="3">
        <v>273.057967321002</v>
      </c>
      <c r="L759" s="3">
        <v>273.057967321002</v>
      </c>
      <c r="M759" s="3">
        <v>273.057967321002</v>
      </c>
      <c r="N759" s="3">
        <v>29148.5774727699</v>
      </c>
      <c r="O759" s="3">
        <v>29148.5774727699</v>
      </c>
      <c r="P759" s="3">
        <v>29148.5774727699</v>
      </c>
      <c r="Q759" s="3">
        <v>0.0</v>
      </c>
      <c r="R759" s="3">
        <v>0.0</v>
      </c>
      <c r="S759" s="3">
        <v>0.0</v>
      </c>
      <c r="T759" s="3">
        <v>775019.641607977</v>
      </c>
    </row>
    <row r="760">
      <c r="A760" s="3">
        <v>758.0</v>
      </c>
      <c r="B760" s="4">
        <v>43097.0</v>
      </c>
      <c r="C760" s="3">
        <v>744345.391274316</v>
      </c>
      <c r="D760" s="3">
        <v>676657.682957845</v>
      </c>
      <c r="E760" s="3">
        <v>857307.625271059</v>
      </c>
      <c r="F760" s="3">
        <v>744345.391274316</v>
      </c>
      <c r="G760" s="3">
        <v>744345.391274316</v>
      </c>
      <c r="H760" s="3">
        <v>26870.24209298</v>
      </c>
      <c r="I760" s="3">
        <v>26870.24209298</v>
      </c>
      <c r="J760" s="3">
        <v>26870.24209298</v>
      </c>
      <c r="K760" s="3">
        <v>-938.979836894311</v>
      </c>
      <c r="L760" s="3">
        <v>-938.979836894311</v>
      </c>
      <c r="M760" s="3">
        <v>-938.979836894311</v>
      </c>
      <c r="N760" s="3">
        <v>27809.2219298743</v>
      </c>
      <c r="O760" s="3">
        <v>27809.2219298743</v>
      </c>
      <c r="P760" s="3">
        <v>27809.2219298743</v>
      </c>
      <c r="Q760" s="3">
        <v>0.0</v>
      </c>
      <c r="R760" s="3">
        <v>0.0</v>
      </c>
      <c r="S760" s="3">
        <v>0.0</v>
      </c>
      <c r="T760" s="3">
        <v>771215.633367296</v>
      </c>
    </row>
    <row r="761">
      <c r="A761" s="3">
        <v>759.0</v>
      </c>
      <c r="B761" s="4">
        <v>43098.0</v>
      </c>
      <c r="C761" s="3">
        <v>743092.776380747</v>
      </c>
      <c r="D761" s="3">
        <v>684683.504732078</v>
      </c>
      <c r="E761" s="3">
        <v>861314.385578684</v>
      </c>
      <c r="F761" s="3">
        <v>743092.776380747</v>
      </c>
      <c r="G761" s="3">
        <v>743092.776380747</v>
      </c>
      <c r="H761" s="3">
        <v>26431.1600408752</v>
      </c>
      <c r="I761" s="3">
        <v>26431.1600408752</v>
      </c>
      <c r="J761" s="3">
        <v>26431.1600408752</v>
      </c>
      <c r="K761" s="3">
        <v>-170.514365084775</v>
      </c>
      <c r="L761" s="3">
        <v>-170.514365084775</v>
      </c>
      <c r="M761" s="3">
        <v>-170.514365084775</v>
      </c>
      <c r="N761" s="3">
        <v>26601.67440596</v>
      </c>
      <c r="O761" s="3">
        <v>26601.67440596</v>
      </c>
      <c r="P761" s="3">
        <v>26601.67440596</v>
      </c>
      <c r="Q761" s="3">
        <v>0.0</v>
      </c>
      <c r="R761" s="3">
        <v>0.0</v>
      </c>
      <c r="S761" s="3">
        <v>0.0</v>
      </c>
      <c r="T761" s="3">
        <v>769523.936421622</v>
      </c>
    </row>
    <row r="762">
      <c r="A762" s="3">
        <v>760.0</v>
      </c>
      <c r="B762" s="4">
        <v>43099.0</v>
      </c>
      <c r="C762" s="3">
        <v>741840.161487178</v>
      </c>
      <c r="D762" s="3">
        <v>679762.095767842</v>
      </c>
      <c r="E762" s="3">
        <v>854951.801306437</v>
      </c>
      <c r="F762" s="3">
        <v>741840.161487178</v>
      </c>
      <c r="G762" s="3">
        <v>741840.161487178</v>
      </c>
      <c r="H762" s="3">
        <v>26339.8957689914</v>
      </c>
      <c r="I762" s="3">
        <v>26339.8957689914</v>
      </c>
      <c r="J762" s="3">
        <v>26339.8957689914</v>
      </c>
      <c r="K762" s="3">
        <v>789.856236603297</v>
      </c>
      <c r="L762" s="3">
        <v>789.856236603297</v>
      </c>
      <c r="M762" s="3">
        <v>789.856236603297</v>
      </c>
      <c r="N762" s="3">
        <v>25550.0395323881</v>
      </c>
      <c r="O762" s="3">
        <v>25550.0395323881</v>
      </c>
      <c r="P762" s="3">
        <v>25550.0395323881</v>
      </c>
      <c r="Q762" s="3">
        <v>0.0</v>
      </c>
      <c r="R762" s="3">
        <v>0.0</v>
      </c>
      <c r="S762" s="3">
        <v>0.0</v>
      </c>
      <c r="T762" s="3">
        <v>768180.057256169</v>
      </c>
    </row>
    <row r="763">
      <c r="A763" s="3">
        <v>761.0</v>
      </c>
      <c r="B763" s="4">
        <v>43100.0</v>
      </c>
      <c r="C763" s="3">
        <v>740587.546593608</v>
      </c>
      <c r="D763" s="3">
        <v>677630.229150023</v>
      </c>
      <c r="E763" s="3">
        <v>851384.501712288</v>
      </c>
      <c r="F763" s="3">
        <v>740587.546593608</v>
      </c>
      <c r="G763" s="3">
        <v>740587.546593608</v>
      </c>
      <c r="H763" s="3">
        <v>23865.6615368836</v>
      </c>
      <c r="I763" s="3">
        <v>23865.6615368836</v>
      </c>
      <c r="J763" s="3">
        <v>23865.6615368836</v>
      </c>
      <c r="K763" s="3">
        <v>-804.257528579287</v>
      </c>
      <c r="L763" s="3">
        <v>-804.257528579287</v>
      </c>
      <c r="M763" s="3">
        <v>-804.257528579287</v>
      </c>
      <c r="N763" s="3">
        <v>24669.9190654629</v>
      </c>
      <c r="O763" s="3">
        <v>24669.9190654629</v>
      </c>
      <c r="P763" s="3">
        <v>24669.9190654629</v>
      </c>
      <c r="Q763" s="3">
        <v>0.0</v>
      </c>
      <c r="R763" s="3">
        <v>0.0</v>
      </c>
      <c r="S763" s="3">
        <v>0.0</v>
      </c>
      <c r="T763" s="3">
        <v>764453.208130492</v>
      </c>
    </row>
    <row r="764">
      <c r="A764" s="3">
        <v>762.0</v>
      </c>
      <c r="B764" s="4">
        <v>43101.0</v>
      </c>
      <c r="C764" s="3">
        <v>739334.931700039</v>
      </c>
      <c r="D764" s="3">
        <v>673004.201210757</v>
      </c>
      <c r="E764" s="3">
        <v>857502.984211755</v>
      </c>
      <c r="F764" s="3">
        <v>739334.931700039</v>
      </c>
      <c r="G764" s="3">
        <v>739334.931700039</v>
      </c>
      <c r="H764" s="3">
        <v>24785.1568222255</v>
      </c>
      <c r="I764" s="3">
        <v>24785.1568222255</v>
      </c>
      <c r="J764" s="3">
        <v>24785.1568222255</v>
      </c>
      <c r="K764" s="3">
        <v>817.027741809769</v>
      </c>
      <c r="L764" s="3">
        <v>817.027741809769</v>
      </c>
      <c r="M764" s="3">
        <v>817.027741809769</v>
      </c>
      <c r="N764" s="3">
        <v>23968.1290804157</v>
      </c>
      <c r="O764" s="3">
        <v>23968.1290804157</v>
      </c>
      <c r="P764" s="3">
        <v>23968.1290804157</v>
      </c>
      <c r="Q764" s="3">
        <v>0.0</v>
      </c>
      <c r="R764" s="3">
        <v>0.0</v>
      </c>
      <c r="S764" s="3">
        <v>0.0</v>
      </c>
      <c r="T764" s="3">
        <v>764120.088522264</v>
      </c>
    </row>
    <row r="765">
      <c r="A765" s="3">
        <v>763.0</v>
      </c>
      <c r="B765" s="4">
        <v>43102.0</v>
      </c>
      <c r="C765" s="3">
        <v>738082.31680647</v>
      </c>
      <c r="D765" s="3">
        <v>671704.671614236</v>
      </c>
      <c r="E765" s="3">
        <v>843888.589736865</v>
      </c>
      <c r="F765" s="3">
        <v>738082.31680647</v>
      </c>
      <c r="G765" s="3">
        <v>738082.31680647</v>
      </c>
      <c r="H765" s="3">
        <v>23476.4962822129</v>
      </c>
      <c r="I765" s="3">
        <v>23476.4962822129</v>
      </c>
      <c r="J765" s="3">
        <v>23476.4962822129</v>
      </c>
      <c r="K765" s="3">
        <v>33.8097848263216</v>
      </c>
      <c r="L765" s="3">
        <v>33.8097848263216</v>
      </c>
      <c r="M765" s="3">
        <v>33.8097848263216</v>
      </c>
      <c r="N765" s="3">
        <v>23442.6864973865</v>
      </c>
      <c r="O765" s="3">
        <v>23442.6864973865</v>
      </c>
      <c r="P765" s="3">
        <v>23442.6864973865</v>
      </c>
      <c r="Q765" s="3">
        <v>0.0</v>
      </c>
      <c r="R765" s="3">
        <v>0.0</v>
      </c>
      <c r="S765" s="3">
        <v>0.0</v>
      </c>
      <c r="T765" s="3">
        <v>761558.813088683</v>
      </c>
    </row>
    <row r="766">
      <c r="A766" s="3">
        <v>764.0</v>
      </c>
      <c r="B766" s="4">
        <v>43103.0</v>
      </c>
      <c r="C766" s="3">
        <v>736829.7019129</v>
      </c>
      <c r="D766" s="3">
        <v>671852.670215591</v>
      </c>
      <c r="E766" s="3">
        <v>850325.463117835</v>
      </c>
      <c r="F766" s="3">
        <v>736829.7019129</v>
      </c>
      <c r="G766" s="3">
        <v>736829.7019129</v>
      </c>
      <c r="H766" s="3">
        <v>23356.1209528717</v>
      </c>
      <c r="I766" s="3">
        <v>23356.1209528717</v>
      </c>
      <c r="J766" s="3">
        <v>23356.1209528717</v>
      </c>
      <c r="K766" s="3">
        <v>273.057967319239</v>
      </c>
      <c r="L766" s="3">
        <v>273.057967319239</v>
      </c>
      <c r="M766" s="3">
        <v>273.057967319239</v>
      </c>
      <c r="N766" s="3">
        <v>23083.0629855525</v>
      </c>
      <c r="O766" s="3">
        <v>23083.0629855525</v>
      </c>
      <c r="P766" s="3">
        <v>23083.0629855525</v>
      </c>
      <c r="Q766" s="3">
        <v>0.0</v>
      </c>
      <c r="R766" s="3">
        <v>0.0</v>
      </c>
      <c r="S766" s="3">
        <v>0.0</v>
      </c>
      <c r="T766" s="3">
        <v>760185.822865772</v>
      </c>
    </row>
    <row r="767">
      <c r="A767" s="3">
        <v>765.0</v>
      </c>
      <c r="B767" s="4">
        <v>43104.0</v>
      </c>
      <c r="C767" s="3">
        <v>735577.087019331</v>
      </c>
      <c r="D767" s="3">
        <v>669673.408776669</v>
      </c>
      <c r="E767" s="3">
        <v>845095.538159119</v>
      </c>
      <c r="F767" s="3">
        <v>735577.087019331</v>
      </c>
      <c r="G767" s="3">
        <v>735577.087019331</v>
      </c>
      <c r="H767" s="3">
        <v>21931.7170080122</v>
      </c>
      <c r="I767" s="3">
        <v>21931.7170080122</v>
      </c>
      <c r="J767" s="3">
        <v>21931.7170080122</v>
      </c>
      <c r="K767" s="3">
        <v>-938.97983689306</v>
      </c>
      <c r="L767" s="3">
        <v>-938.97983689306</v>
      </c>
      <c r="M767" s="3">
        <v>-938.97983689306</v>
      </c>
      <c r="N767" s="3">
        <v>22870.6968449053</v>
      </c>
      <c r="O767" s="3">
        <v>22870.6968449053</v>
      </c>
      <c r="P767" s="3">
        <v>22870.6968449053</v>
      </c>
      <c r="Q767" s="3">
        <v>0.0</v>
      </c>
      <c r="R767" s="3">
        <v>0.0</v>
      </c>
      <c r="S767" s="3">
        <v>0.0</v>
      </c>
      <c r="T767" s="3">
        <v>757508.804027343</v>
      </c>
    </row>
    <row r="768">
      <c r="A768" s="3">
        <v>766.0</v>
      </c>
      <c r="B768" s="4">
        <v>43105.0</v>
      </c>
      <c r="C768" s="3">
        <v>734324.472125762</v>
      </c>
      <c r="D768" s="3">
        <v>668978.393532821</v>
      </c>
      <c r="E768" s="3">
        <v>844806.513709572</v>
      </c>
      <c r="F768" s="3">
        <v>734324.472125762</v>
      </c>
      <c r="G768" s="3">
        <v>734324.472125762</v>
      </c>
      <c r="H768" s="3">
        <v>22609.2319361475</v>
      </c>
      <c r="I768" s="3">
        <v>22609.2319361475</v>
      </c>
      <c r="J768" s="3">
        <v>22609.2319361475</v>
      </c>
      <c r="K768" s="3">
        <v>-170.514365085187</v>
      </c>
      <c r="L768" s="3">
        <v>-170.514365085187</v>
      </c>
      <c r="M768" s="3">
        <v>-170.514365085187</v>
      </c>
      <c r="N768" s="3">
        <v>22779.7463012327</v>
      </c>
      <c r="O768" s="3">
        <v>22779.7463012327</v>
      </c>
      <c r="P768" s="3">
        <v>22779.7463012327</v>
      </c>
      <c r="Q768" s="3">
        <v>0.0</v>
      </c>
      <c r="R768" s="3">
        <v>0.0</v>
      </c>
      <c r="S768" s="3">
        <v>0.0</v>
      </c>
      <c r="T768" s="3">
        <v>756933.704061909</v>
      </c>
    </row>
    <row r="769">
      <c r="A769" s="3">
        <v>767.0</v>
      </c>
      <c r="B769" s="4">
        <v>43106.0</v>
      </c>
      <c r="C769" s="3">
        <v>733071.857232192</v>
      </c>
      <c r="D769" s="3">
        <v>665328.170111829</v>
      </c>
      <c r="E769" s="3">
        <v>839495.871105433</v>
      </c>
      <c r="F769" s="3">
        <v>733071.857232192</v>
      </c>
      <c r="G769" s="3">
        <v>733071.857232192</v>
      </c>
      <c r="H769" s="3">
        <v>23567.9172004593</v>
      </c>
      <c r="I769" s="3">
        <v>23567.9172004593</v>
      </c>
      <c r="J769" s="3">
        <v>23567.9172004593</v>
      </c>
      <c r="K769" s="3">
        <v>789.856236607858</v>
      </c>
      <c r="L769" s="3">
        <v>789.856236607858</v>
      </c>
      <c r="M769" s="3">
        <v>789.856236607858</v>
      </c>
      <c r="N769" s="3">
        <v>22778.0609638515</v>
      </c>
      <c r="O769" s="3">
        <v>22778.0609638515</v>
      </c>
      <c r="P769" s="3">
        <v>22778.0609638515</v>
      </c>
      <c r="Q769" s="3">
        <v>0.0</v>
      </c>
      <c r="R769" s="3">
        <v>0.0</v>
      </c>
      <c r="S769" s="3">
        <v>0.0</v>
      </c>
      <c r="T769" s="3">
        <v>756639.774432652</v>
      </c>
    </row>
    <row r="770">
      <c r="A770" s="3">
        <v>768.0</v>
      </c>
      <c r="B770" s="4">
        <v>43107.0</v>
      </c>
      <c r="C770" s="3">
        <v>731819.242338623</v>
      </c>
      <c r="D770" s="3">
        <v>671655.28734197</v>
      </c>
      <c r="E770" s="3">
        <v>844152.693265495</v>
      </c>
      <c r="F770" s="3">
        <v>731819.242338623</v>
      </c>
      <c r="G770" s="3">
        <v>731819.242338623</v>
      </c>
      <c r="H770" s="3">
        <v>22024.0846404717</v>
      </c>
      <c r="I770" s="3">
        <v>22024.0846404717</v>
      </c>
      <c r="J770" s="3">
        <v>22024.0846404717</v>
      </c>
      <c r="K770" s="3">
        <v>-804.257528577206</v>
      </c>
      <c r="L770" s="3">
        <v>-804.257528577206</v>
      </c>
      <c r="M770" s="3">
        <v>-804.257528577206</v>
      </c>
      <c r="N770" s="3">
        <v>22828.3421690489</v>
      </c>
      <c r="O770" s="3">
        <v>22828.3421690489</v>
      </c>
      <c r="P770" s="3">
        <v>22828.3421690489</v>
      </c>
      <c r="Q770" s="3">
        <v>0.0</v>
      </c>
      <c r="R770" s="3">
        <v>0.0</v>
      </c>
      <c r="S770" s="3">
        <v>0.0</v>
      </c>
      <c r="T770" s="3">
        <v>753843.326979095</v>
      </c>
    </row>
    <row r="771">
      <c r="A771" s="3">
        <v>769.0</v>
      </c>
      <c r="B771" s="4">
        <v>43108.0</v>
      </c>
      <c r="C771" s="3">
        <v>730566.627445054</v>
      </c>
      <c r="D771" s="3">
        <v>666202.099229193</v>
      </c>
      <c r="E771" s="3">
        <v>842489.900947906</v>
      </c>
      <c r="F771" s="3">
        <v>730566.627445054</v>
      </c>
      <c r="G771" s="3">
        <v>730566.627445054</v>
      </c>
      <c r="H771" s="3">
        <v>23706.4854708433</v>
      </c>
      <c r="I771" s="3">
        <v>23706.4854708433</v>
      </c>
      <c r="J771" s="3">
        <v>23706.4854708433</v>
      </c>
      <c r="K771" s="3">
        <v>817.027741808696</v>
      </c>
      <c r="L771" s="3">
        <v>817.027741808696</v>
      </c>
      <c r="M771" s="3">
        <v>817.027741808696</v>
      </c>
      <c r="N771" s="3">
        <v>22889.4577290346</v>
      </c>
      <c r="O771" s="3">
        <v>22889.4577290346</v>
      </c>
      <c r="P771" s="3">
        <v>22889.4577290346</v>
      </c>
      <c r="Q771" s="3">
        <v>0.0</v>
      </c>
      <c r="R771" s="3">
        <v>0.0</v>
      </c>
      <c r="S771" s="3">
        <v>0.0</v>
      </c>
      <c r="T771" s="3">
        <v>754273.112915897</v>
      </c>
    </row>
    <row r="772">
      <c r="A772" s="3">
        <v>770.0</v>
      </c>
      <c r="B772" s="4">
        <v>43109.0</v>
      </c>
      <c r="C772" s="3">
        <v>729314.012551484</v>
      </c>
      <c r="D772" s="3">
        <v>669825.195221923</v>
      </c>
      <c r="E772" s="3">
        <v>840732.58661049</v>
      </c>
      <c r="F772" s="3">
        <v>729314.012551484</v>
      </c>
      <c r="G772" s="3">
        <v>729314.012551484</v>
      </c>
      <c r="H772" s="3">
        <v>22951.6821512599</v>
      </c>
      <c r="I772" s="3">
        <v>22951.6821512599</v>
      </c>
      <c r="J772" s="3">
        <v>22951.6821512599</v>
      </c>
      <c r="K772" s="3">
        <v>33.80978482453</v>
      </c>
      <c r="L772" s="3">
        <v>33.80978482453</v>
      </c>
      <c r="M772" s="3">
        <v>33.80978482453</v>
      </c>
      <c r="N772" s="3">
        <v>22917.8723664353</v>
      </c>
      <c r="O772" s="3">
        <v>22917.8723664353</v>
      </c>
      <c r="P772" s="3">
        <v>22917.8723664353</v>
      </c>
      <c r="Q772" s="3">
        <v>0.0</v>
      </c>
      <c r="R772" s="3">
        <v>0.0</v>
      </c>
      <c r="S772" s="3">
        <v>0.0</v>
      </c>
      <c r="T772" s="3">
        <v>752265.694702744</v>
      </c>
    </row>
    <row r="773">
      <c r="A773" s="3">
        <v>771.0</v>
      </c>
      <c r="B773" s="4">
        <v>43110.0</v>
      </c>
      <c r="C773" s="3">
        <v>728061.397657915</v>
      </c>
      <c r="D773" s="3">
        <v>667107.634021649</v>
      </c>
      <c r="E773" s="3">
        <v>837274.602960355</v>
      </c>
      <c r="F773" s="3">
        <v>728061.397657915</v>
      </c>
      <c r="G773" s="3">
        <v>728061.397657915</v>
      </c>
      <c r="H773" s="3">
        <v>23142.2099211233</v>
      </c>
      <c r="I773" s="3">
        <v>23142.2099211233</v>
      </c>
      <c r="J773" s="3">
        <v>23142.2099211233</v>
      </c>
      <c r="K773" s="3">
        <v>273.057967317477</v>
      </c>
      <c r="L773" s="3">
        <v>273.057967317477</v>
      </c>
      <c r="M773" s="3">
        <v>273.057967317477</v>
      </c>
      <c r="N773" s="3">
        <v>22869.1519538059</v>
      </c>
      <c r="O773" s="3">
        <v>22869.1519538059</v>
      </c>
      <c r="P773" s="3">
        <v>22869.1519538059</v>
      </c>
      <c r="Q773" s="3">
        <v>0.0</v>
      </c>
      <c r="R773" s="3">
        <v>0.0</v>
      </c>
      <c r="S773" s="3">
        <v>0.0</v>
      </c>
      <c r="T773" s="3">
        <v>751203.607579038</v>
      </c>
    </row>
    <row r="774">
      <c r="A774" s="3">
        <v>772.0</v>
      </c>
      <c r="B774" s="4">
        <v>43111.0</v>
      </c>
      <c r="C774" s="3">
        <v>726808.782764345</v>
      </c>
      <c r="D774" s="3">
        <v>657490.06175433</v>
      </c>
      <c r="E774" s="3">
        <v>834139.600924979</v>
      </c>
      <c r="F774" s="3">
        <v>726808.782764345</v>
      </c>
      <c r="G774" s="3">
        <v>726808.782764345</v>
      </c>
      <c r="H774" s="3">
        <v>21760.5178425887</v>
      </c>
      <c r="I774" s="3">
        <v>21760.5178425887</v>
      </c>
      <c r="J774" s="3">
        <v>21760.5178425887</v>
      </c>
      <c r="K774" s="3">
        <v>-938.979836891809</v>
      </c>
      <c r="L774" s="3">
        <v>-938.979836891809</v>
      </c>
      <c r="M774" s="3">
        <v>-938.979836891809</v>
      </c>
      <c r="N774" s="3">
        <v>22699.4976794805</v>
      </c>
      <c r="O774" s="3">
        <v>22699.4976794805</v>
      </c>
      <c r="P774" s="3">
        <v>22699.4976794805</v>
      </c>
      <c r="Q774" s="3">
        <v>0.0</v>
      </c>
      <c r="R774" s="3">
        <v>0.0</v>
      </c>
      <c r="S774" s="3">
        <v>0.0</v>
      </c>
      <c r="T774" s="3">
        <v>748569.300606934</v>
      </c>
    </row>
    <row r="775">
      <c r="A775" s="3">
        <v>773.0</v>
      </c>
      <c r="B775" s="4">
        <v>43112.0</v>
      </c>
      <c r="C775" s="3">
        <v>725556.167870776</v>
      </c>
      <c r="D775" s="3">
        <v>655737.69258859</v>
      </c>
      <c r="E775" s="3">
        <v>835264.058377394</v>
      </c>
      <c r="F775" s="3">
        <v>725556.167870776</v>
      </c>
      <c r="G775" s="3">
        <v>725556.167870776</v>
      </c>
      <c r="H775" s="3">
        <v>22196.7511148782</v>
      </c>
      <c r="I775" s="3">
        <v>22196.7511148782</v>
      </c>
      <c r="J775" s="3">
        <v>22196.7511148782</v>
      </c>
      <c r="K775" s="3">
        <v>-170.5143650856</v>
      </c>
      <c r="L775" s="3">
        <v>-170.5143650856</v>
      </c>
      <c r="M775" s="3">
        <v>-170.5143650856</v>
      </c>
      <c r="N775" s="3">
        <v>22367.2654799638</v>
      </c>
      <c r="O775" s="3">
        <v>22367.2654799638</v>
      </c>
      <c r="P775" s="3">
        <v>22367.2654799638</v>
      </c>
      <c r="Q775" s="3">
        <v>0.0</v>
      </c>
      <c r="R775" s="3">
        <v>0.0</v>
      </c>
      <c r="S775" s="3">
        <v>0.0</v>
      </c>
      <c r="T775" s="3">
        <v>747752.918985655</v>
      </c>
    </row>
    <row r="776">
      <c r="A776" s="3">
        <v>774.0</v>
      </c>
      <c r="B776" s="4">
        <v>43113.0</v>
      </c>
      <c r="C776" s="3">
        <v>724303.552977207</v>
      </c>
      <c r="D776" s="3">
        <v>662002.573654913</v>
      </c>
      <c r="E776" s="3">
        <v>836638.854945461</v>
      </c>
      <c r="F776" s="3">
        <v>724303.552977207</v>
      </c>
      <c r="G776" s="3">
        <v>724303.552977207</v>
      </c>
      <c r="H776" s="3">
        <v>22624.2827697853</v>
      </c>
      <c r="I776" s="3">
        <v>22624.2827697853</v>
      </c>
      <c r="J776" s="3">
        <v>22624.2827697853</v>
      </c>
      <c r="K776" s="3">
        <v>789.856236605259</v>
      </c>
      <c r="L776" s="3">
        <v>789.856236605259</v>
      </c>
      <c r="M776" s="3">
        <v>789.856236605259</v>
      </c>
      <c r="N776" s="3">
        <v>21834.4265331801</v>
      </c>
      <c r="O776" s="3">
        <v>21834.4265331801</v>
      </c>
      <c r="P776" s="3">
        <v>21834.4265331801</v>
      </c>
      <c r="Q776" s="3">
        <v>0.0</v>
      </c>
      <c r="R776" s="3">
        <v>0.0</v>
      </c>
      <c r="S776" s="3">
        <v>0.0</v>
      </c>
      <c r="T776" s="3">
        <v>746927.835746992</v>
      </c>
    </row>
    <row r="777">
      <c r="A777" s="3">
        <v>775.0</v>
      </c>
      <c r="B777" s="4">
        <v>43114.0</v>
      </c>
      <c r="C777" s="3">
        <v>723050.938083638</v>
      </c>
      <c r="D777" s="3">
        <v>654061.304401075</v>
      </c>
      <c r="E777" s="3">
        <v>837525.762640025</v>
      </c>
      <c r="F777" s="3">
        <v>723050.938083638</v>
      </c>
      <c r="G777" s="3">
        <v>723050.938083638</v>
      </c>
      <c r="H777" s="3">
        <v>20263.6687549947</v>
      </c>
      <c r="I777" s="3">
        <v>20263.6687549947</v>
      </c>
      <c r="J777" s="3">
        <v>20263.6687549947</v>
      </c>
      <c r="K777" s="3">
        <v>-804.257528577935</v>
      </c>
      <c r="L777" s="3">
        <v>-804.257528577935</v>
      </c>
      <c r="M777" s="3">
        <v>-804.257528577935</v>
      </c>
      <c r="N777" s="3">
        <v>21067.9262835727</v>
      </c>
      <c r="O777" s="3">
        <v>21067.9262835727</v>
      </c>
      <c r="P777" s="3">
        <v>21067.9262835727</v>
      </c>
      <c r="Q777" s="3">
        <v>0.0</v>
      </c>
      <c r="R777" s="3">
        <v>0.0</v>
      </c>
      <c r="S777" s="3">
        <v>0.0</v>
      </c>
      <c r="T777" s="3">
        <v>743314.606838632</v>
      </c>
    </row>
    <row r="778">
      <c r="A778" s="3">
        <v>776.0</v>
      </c>
      <c r="B778" s="4">
        <v>43115.0</v>
      </c>
      <c r="C778" s="3">
        <v>721798.323190068</v>
      </c>
      <c r="D778" s="3">
        <v>659608.464212527</v>
      </c>
      <c r="E778" s="3">
        <v>833743.05261698</v>
      </c>
      <c r="F778" s="3">
        <v>721798.323190068</v>
      </c>
      <c r="G778" s="3">
        <v>721798.323190068</v>
      </c>
      <c r="H778" s="3">
        <v>20857.9300622182</v>
      </c>
      <c r="I778" s="3">
        <v>20857.9300622182</v>
      </c>
      <c r="J778" s="3">
        <v>20857.9300622182</v>
      </c>
      <c r="K778" s="3">
        <v>817.027741809311</v>
      </c>
      <c r="L778" s="3">
        <v>817.027741809311</v>
      </c>
      <c r="M778" s="3">
        <v>817.027741809311</v>
      </c>
      <c r="N778" s="3">
        <v>20040.9023204088</v>
      </c>
      <c r="O778" s="3">
        <v>20040.9023204088</v>
      </c>
      <c r="P778" s="3">
        <v>20040.9023204088</v>
      </c>
      <c r="Q778" s="3">
        <v>0.0</v>
      </c>
      <c r="R778" s="3">
        <v>0.0</v>
      </c>
      <c r="S778" s="3">
        <v>0.0</v>
      </c>
      <c r="T778" s="3">
        <v>742656.253252286</v>
      </c>
    </row>
    <row r="779">
      <c r="A779" s="3">
        <v>777.0</v>
      </c>
      <c r="B779" s="4">
        <v>43116.0</v>
      </c>
      <c r="C779" s="3">
        <v>720545.708296499</v>
      </c>
      <c r="D779" s="3">
        <v>655692.45277228</v>
      </c>
      <c r="E779" s="3">
        <v>830496.450794186</v>
      </c>
      <c r="F779" s="3">
        <v>720545.708296499</v>
      </c>
      <c r="G779" s="3">
        <v>720545.708296499</v>
      </c>
      <c r="H779" s="3">
        <v>18767.5351615804</v>
      </c>
      <c r="I779" s="3">
        <v>18767.5351615804</v>
      </c>
      <c r="J779" s="3">
        <v>18767.5351615804</v>
      </c>
      <c r="K779" s="3">
        <v>33.8097848251724</v>
      </c>
      <c r="L779" s="3">
        <v>33.8097848251724</v>
      </c>
      <c r="M779" s="3">
        <v>33.8097848251724</v>
      </c>
      <c r="N779" s="3">
        <v>18733.7253767553</v>
      </c>
      <c r="O779" s="3">
        <v>18733.7253767553</v>
      </c>
      <c r="P779" s="3">
        <v>18733.7253767553</v>
      </c>
      <c r="Q779" s="3">
        <v>0.0</v>
      </c>
      <c r="R779" s="3">
        <v>0.0</v>
      </c>
      <c r="S779" s="3">
        <v>0.0</v>
      </c>
      <c r="T779" s="3">
        <v>739313.243458079</v>
      </c>
    </row>
    <row r="780">
      <c r="A780" s="3">
        <v>778.0</v>
      </c>
      <c r="B780" s="4">
        <v>43117.0</v>
      </c>
      <c r="C780" s="3">
        <v>719293.093402929</v>
      </c>
      <c r="D780" s="3">
        <v>647260.661436099</v>
      </c>
      <c r="E780" s="3">
        <v>823302.105461822</v>
      </c>
      <c r="F780" s="3">
        <v>719293.093402929</v>
      </c>
      <c r="G780" s="3">
        <v>719293.093402929</v>
      </c>
      <c r="H780" s="3">
        <v>17407.8906151485</v>
      </c>
      <c r="I780" s="3">
        <v>17407.8906151485</v>
      </c>
      <c r="J780" s="3">
        <v>17407.8906151485</v>
      </c>
      <c r="K780" s="3">
        <v>273.057967315714</v>
      </c>
      <c r="L780" s="3">
        <v>273.057967315714</v>
      </c>
      <c r="M780" s="3">
        <v>273.057967315714</v>
      </c>
      <c r="N780" s="3">
        <v>17134.8326478328</v>
      </c>
      <c r="O780" s="3">
        <v>17134.8326478328</v>
      </c>
      <c r="P780" s="3">
        <v>17134.8326478328</v>
      </c>
      <c r="Q780" s="3">
        <v>0.0</v>
      </c>
      <c r="R780" s="3">
        <v>0.0</v>
      </c>
      <c r="S780" s="3">
        <v>0.0</v>
      </c>
      <c r="T780" s="3">
        <v>736700.984018078</v>
      </c>
    </row>
    <row r="781">
      <c r="A781" s="3">
        <v>779.0</v>
      </c>
      <c r="B781" s="4">
        <v>43118.0</v>
      </c>
      <c r="C781" s="3">
        <v>718040.47850936</v>
      </c>
      <c r="D781" s="3">
        <v>647948.372226497</v>
      </c>
      <c r="E781" s="3">
        <v>816972.416070984</v>
      </c>
      <c r="F781" s="3">
        <v>718040.47850936</v>
      </c>
      <c r="G781" s="3">
        <v>718040.47850936</v>
      </c>
      <c r="H781" s="3">
        <v>14302.3485716175</v>
      </c>
      <c r="I781" s="3">
        <v>14302.3485716175</v>
      </c>
      <c r="J781" s="3">
        <v>14302.3485716175</v>
      </c>
      <c r="K781" s="3">
        <v>-938.979836895837</v>
      </c>
      <c r="L781" s="3">
        <v>-938.979836895837</v>
      </c>
      <c r="M781" s="3">
        <v>-938.979836895837</v>
      </c>
      <c r="N781" s="3">
        <v>15241.3284085133</v>
      </c>
      <c r="O781" s="3">
        <v>15241.3284085133</v>
      </c>
      <c r="P781" s="3">
        <v>15241.3284085133</v>
      </c>
      <c r="Q781" s="3">
        <v>0.0</v>
      </c>
      <c r="R781" s="3">
        <v>0.0</v>
      </c>
      <c r="S781" s="3">
        <v>0.0</v>
      </c>
      <c r="T781" s="3">
        <v>732342.827080978</v>
      </c>
    </row>
    <row r="782">
      <c r="A782" s="3">
        <v>780.0</v>
      </c>
      <c r="B782" s="4">
        <v>43119.0</v>
      </c>
      <c r="C782" s="3">
        <v>716787.863615791</v>
      </c>
      <c r="D782" s="3">
        <v>642622.56508983</v>
      </c>
      <c r="E782" s="3">
        <v>818200.823585701</v>
      </c>
      <c r="F782" s="3">
        <v>716787.863615791</v>
      </c>
      <c r="G782" s="3">
        <v>716787.863615791</v>
      </c>
      <c r="H782" s="3">
        <v>12888.8190162916</v>
      </c>
      <c r="I782" s="3">
        <v>12888.8190162916</v>
      </c>
      <c r="J782" s="3">
        <v>12888.8190162916</v>
      </c>
      <c r="K782" s="3">
        <v>-170.514365087947</v>
      </c>
      <c r="L782" s="3">
        <v>-170.514365087947</v>
      </c>
      <c r="M782" s="3">
        <v>-170.514365087947</v>
      </c>
      <c r="N782" s="3">
        <v>13059.3333813796</v>
      </c>
      <c r="O782" s="3">
        <v>13059.3333813796</v>
      </c>
      <c r="P782" s="3">
        <v>13059.3333813796</v>
      </c>
      <c r="Q782" s="3">
        <v>0.0</v>
      </c>
      <c r="R782" s="3">
        <v>0.0</v>
      </c>
      <c r="S782" s="3">
        <v>0.0</v>
      </c>
      <c r="T782" s="3">
        <v>729676.682632082</v>
      </c>
    </row>
    <row r="783">
      <c r="A783" s="3">
        <v>781.0</v>
      </c>
      <c r="B783" s="4">
        <v>43120.0</v>
      </c>
      <c r="C783" s="3">
        <v>715535.248722221</v>
      </c>
      <c r="D783" s="3">
        <v>642360.740427764</v>
      </c>
      <c r="E783" s="3">
        <v>811269.938059995</v>
      </c>
      <c r="F783" s="3">
        <v>715535.248722221</v>
      </c>
      <c r="G783" s="3">
        <v>715535.248722221</v>
      </c>
      <c r="H783" s="3">
        <v>11393.9275273941</v>
      </c>
      <c r="I783" s="3">
        <v>11393.9275273941</v>
      </c>
      <c r="J783" s="3">
        <v>11393.9275273941</v>
      </c>
      <c r="K783" s="3">
        <v>789.856236601998</v>
      </c>
      <c r="L783" s="3">
        <v>789.856236601998</v>
      </c>
      <c r="M783" s="3">
        <v>789.856236601998</v>
      </c>
      <c r="N783" s="3">
        <v>10604.0712907921</v>
      </c>
      <c r="O783" s="3">
        <v>10604.0712907921</v>
      </c>
      <c r="P783" s="3">
        <v>10604.0712907921</v>
      </c>
      <c r="Q783" s="3">
        <v>0.0</v>
      </c>
      <c r="R783" s="3">
        <v>0.0</v>
      </c>
      <c r="S783" s="3">
        <v>0.0</v>
      </c>
      <c r="T783" s="3">
        <v>726929.176249616</v>
      </c>
    </row>
    <row r="784">
      <c r="A784" s="3">
        <v>782.0</v>
      </c>
      <c r="B784" s="4">
        <v>43121.0</v>
      </c>
      <c r="C784" s="3">
        <v>714282.633828652</v>
      </c>
      <c r="D784" s="3">
        <v>634780.713519408</v>
      </c>
      <c r="E784" s="3">
        <v>808182.436441085</v>
      </c>
      <c r="F784" s="3">
        <v>714282.633828652</v>
      </c>
      <c r="G784" s="3">
        <v>714282.633828652</v>
      </c>
      <c r="H784" s="3">
        <v>7095.43081547436</v>
      </c>
      <c r="I784" s="3">
        <v>7095.43081547436</v>
      </c>
      <c r="J784" s="3">
        <v>7095.43081547436</v>
      </c>
      <c r="K784" s="3">
        <v>-804.257528578665</v>
      </c>
      <c r="L784" s="3">
        <v>-804.257528578665</v>
      </c>
      <c r="M784" s="3">
        <v>-804.257528578665</v>
      </c>
      <c r="N784" s="3">
        <v>7899.68834405302</v>
      </c>
      <c r="O784" s="3">
        <v>7899.68834405302</v>
      </c>
      <c r="P784" s="3">
        <v>7899.68834405302</v>
      </c>
      <c r="Q784" s="3">
        <v>0.0</v>
      </c>
      <c r="R784" s="3">
        <v>0.0</v>
      </c>
      <c r="S784" s="3">
        <v>0.0</v>
      </c>
      <c r="T784" s="3">
        <v>721378.064644126</v>
      </c>
    </row>
    <row r="785">
      <c r="A785" s="3">
        <v>783.0</v>
      </c>
      <c r="B785" s="4">
        <v>43122.0</v>
      </c>
      <c r="C785" s="3">
        <v>713030.018935083</v>
      </c>
      <c r="D785" s="3">
        <v>628832.132342134</v>
      </c>
      <c r="E785" s="3">
        <v>804060.322041952</v>
      </c>
      <c r="F785" s="3">
        <v>713030.018935083</v>
      </c>
      <c r="G785" s="3">
        <v>713030.018935083</v>
      </c>
      <c r="H785" s="3">
        <v>5795.83654845143</v>
      </c>
      <c r="I785" s="3">
        <v>5795.83654845143</v>
      </c>
      <c r="J785" s="3">
        <v>5795.83654845143</v>
      </c>
      <c r="K785" s="3">
        <v>817.027741809887</v>
      </c>
      <c r="L785" s="3">
        <v>817.027741809887</v>
      </c>
      <c r="M785" s="3">
        <v>817.027741809887</v>
      </c>
      <c r="N785" s="3">
        <v>4978.80880664154</v>
      </c>
      <c r="O785" s="3">
        <v>4978.80880664154</v>
      </c>
      <c r="P785" s="3">
        <v>4978.80880664154</v>
      </c>
      <c r="Q785" s="3">
        <v>0.0</v>
      </c>
      <c r="R785" s="3">
        <v>0.0</v>
      </c>
      <c r="S785" s="3">
        <v>0.0</v>
      </c>
      <c r="T785" s="3">
        <v>718825.855483534</v>
      </c>
    </row>
    <row r="786">
      <c r="A786" s="3">
        <v>784.0</v>
      </c>
      <c r="B786" s="4">
        <v>43123.0</v>
      </c>
      <c r="C786" s="3">
        <v>711777.404041513</v>
      </c>
      <c r="D786" s="3">
        <v>626407.417280683</v>
      </c>
      <c r="E786" s="3">
        <v>797535.092363537</v>
      </c>
      <c r="F786" s="3">
        <v>711777.404041513</v>
      </c>
      <c r="G786" s="3">
        <v>711777.404041513</v>
      </c>
      <c r="H786" s="3">
        <v>1915.64696799196</v>
      </c>
      <c r="I786" s="3">
        <v>1915.64696799196</v>
      </c>
      <c r="J786" s="3">
        <v>1915.64696799196</v>
      </c>
      <c r="K786" s="3">
        <v>33.8097848258148</v>
      </c>
      <c r="L786" s="3">
        <v>33.8097848258148</v>
      </c>
      <c r="M786" s="3">
        <v>33.8097848258148</v>
      </c>
      <c r="N786" s="3">
        <v>1881.83718316615</v>
      </c>
      <c r="O786" s="3">
        <v>1881.83718316615</v>
      </c>
      <c r="P786" s="3">
        <v>1881.83718316615</v>
      </c>
      <c r="Q786" s="3">
        <v>0.0</v>
      </c>
      <c r="R786" s="3">
        <v>0.0</v>
      </c>
      <c r="S786" s="3">
        <v>0.0</v>
      </c>
      <c r="T786" s="3">
        <v>713693.051009505</v>
      </c>
    </row>
    <row r="787">
      <c r="A787" s="3">
        <v>785.0</v>
      </c>
      <c r="B787" s="4">
        <v>43124.0</v>
      </c>
      <c r="C787" s="3">
        <v>710524.789147944</v>
      </c>
      <c r="D787" s="3">
        <v>621476.096282552</v>
      </c>
      <c r="E787" s="3">
        <v>790721.395082704</v>
      </c>
      <c r="F787" s="3">
        <v>710524.789147944</v>
      </c>
      <c r="G787" s="3">
        <v>710524.789147944</v>
      </c>
      <c r="H787" s="3">
        <v>-1070.91745635922</v>
      </c>
      <c r="I787" s="3">
        <v>-1070.91745635922</v>
      </c>
      <c r="J787" s="3">
        <v>-1070.91745635922</v>
      </c>
      <c r="K787" s="3">
        <v>273.057967320282</v>
      </c>
      <c r="L787" s="3">
        <v>273.057967320282</v>
      </c>
      <c r="M787" s="3">
        <v>273.057967320282</v>
      </c>
      <c r="N787" s="3">
        <v>-1343.9754236795</v>
      </c>
      <c r="O787" s="3">
        <v>-1343.9754236795</v>
      </c>
      <c r="P787" s="3">
        <v>-1343.9754236795</v>
      </c>
      <c r="Q787" s="3">
        <v>0.0</v>
      </c>
      <c r="R787" s="3">
        <v>0.0</v>
      </c>
      <c r="S787" s="3">
        <v>0.0</v>
      </c>
      <c r="T787" s="3">
        <v>709453.871691585</v>
      </c>
    </row>
    <row r="788">
      <c r="A788" s="3">
        <v>786.0</v>
      </c>
      <c r="B788" s="4">
        <v>43125.0</v>
      </c>
      <c r="C788" s="3">
        <v>709272.174254375</v>
      </c>
      <c r="D788" s="3">
        <v>614867.075247497</v>
      </c>
      <c r="E788" s="3">
        <v>794853.817988529</v>
      </c>
      <c r="F788" s="3">
        <v>709272.174254375</v>
      </c>
      <c r="G788" s="3">
        <v>709272.174254375</v>
      </c>
      <c r="H788" s="3">
        <v>-5584.65645435433</v>
      </c>
      <c r="I788" s="3">
        <v>-5584.65645435433</v>
      </c>
      <c r="J788" s="3">
        <v>-5584.65645435433</v>
      </c>
      <c r="K788" s="3">
        <v>-938.979836889671</v>
      </c>
      <c r="L788" s="3">
        <v>-938.979836889671</v>
      </c>
      <c r="M788" s="3">
        <v>-938.979836889671</v>
      </c>
      <c r="N788" s="3">
        <v>-4645.67661746466</v>
      </c>
      <c r="O788" s="3">
        <v>-4645.67661746466</v>
      </c>
      <c r="P788" s="3">
        <v>-4645.67661746466</v>
      </c>
      <c r="Q788" s="3">
        <v>0.0</v>
      </c>
      <c r="R788" s="3">
        <v>0.0</v>
      </c>
      <c r="S788" s="3">
        <v>0.0</v>
      </c>
      <c r="T788" s="3">
        <v>703687.51780002</v>
      </c>
    </row>
    <row r="789">
      <c r="A789" s="3">
        <v>787.0</v>
      </c>
      <c r="B789" s="4">
        <v>43126.0</v>
      </c>
      <c r="C789" s="3">
        <v>708019.559360805</v>
      </c>
      <c r="D789" s="3">
        <v>613413.984402905</v>
      </c>
      <c r="E789" s="3">
        <v>783402.834659619</v>
      </c>
      <c r="F789" s="3">
        <v>708019.559360805</v>
      </c>
      <c r="G789" s="3">
        <v>708019.559360805</v>
      </c>
      <c r="H789" s="3">
        <v>-8136.45395203327</v>
      </c>
      <c r="I789" s="3">
        <v>-8136.45395203327</v>
      </c>
      <c r="J789" s="3">
        <v>-8136.45395203327</v>
      </c>
      <c r="K789" s="3">
        <v>-170.514365085396</v>
      </c>
      <c r="L789" s="3">
        <v>-170.514365085396</v>
      </c>
      <c r="M789" s="3">
        <v>-170.514365085396</v>
      </c>
      <c r="N789" s="3">
        <v>-7965.93958694787</v>
      </c>
      <c r="O789" s="3">
        <v>-7965.93958694787</v>
      </c>
      <c r="P789" s="3">
        <v>-7965.93958694787</v>
      </c>
      <c r="Q789" s="3">
        <v>0.0</v>
      </c>
      <c r="R789" s="3">
        <v>0.0</v>
      </c>
      <c r="S789" s="3">
        <v>0.0</v>
      </c>
      <c r="T789" s="3">
        <v>699883.105408772</v>
      </c>
    </row>
    <row r="790">
      <c r="A790" s="3">
        <v>788.0</v>
      </c>
      <c r="B790" s="4">
        <v>43127.0</v>
      </c>
      <c r="C790" s="3">
        <v>706766.944467236</v>
      </c>
      <c r="D790" s="3">
        <v>610339.025068293</v>
      </c>
      <c r="E790" s="3">
        <v>788263.261793775</v>
      </c>
      <c r="F790" s="3">
        <v>706766.944467236</v>
      </c>
      <c r="G790" s="3">
        <v>706766.944467236</v>
      </c>
      <c r="H790" s="3">
        <v>-10454.6801192966</v>
      </c>
      <c r="I790" s="3">
        <v>-10454.6801192966</v>
      </c>
      <c r="J790" s="3">
        <v>-10454.6801192966</v>
      </c>
      <c r="K790" s="3">
        <v>789.856236606559</v>
      </c>
      <c r="L790" s="3">
        <v>789.856236606559</v>
      </c>
      <c r="M790" s="3">
        <v>789.856236606559</v>
      </c>
      <c r="N790" s="3">
        <v>-11244.5363559032</v>
      </c>
      <c r="O790" s="3">
        <v>-11244.5363559032</v>
      </c>
      <c r="P790" s="3">
        <v>-11244.5363559032</v>
      </c>
      <c r="Q790" s="3">
        <v>0.0</v>
      </c>
      <c r="R790" s="3">
        <v>0.0</v>
      </c>
      <c r="S790" s="3">
        <v>0.0</v>
      </c>
      <c r="T790" s="3">
        <v>696312.264347939</v>
      </c>
    </row>
    <row r="791">
      <c r="A791" s="3">
        <v>789.0</v>
      </c>
      <c r="B791" s="4">
        <v>43128.0</v>
      </c>
      <c r="C791" s="3">
        <v>705514.329573667</v>
      </c>
      <c r="D791" s="3">
        <v>610178.975310472</v>
      </c>
      <c r="E791" s="3">
        <v>779945.34457291</v>
      </c>
      <c r="F791" s="3">
        <v>705514.329573667</v>
      </c>
      <c r="G791" s="3">
        <v>705514.329573667</v>
      </c>
      <c r="H791" s="3">
        <v>-15224.1755703115</v>
      </c>
      <c r="I791" s="3">
        <v>-15224.1755703115</v>
      </c>
      <c r="J791" s="3">
        <v>-15224.1755703115</v>
      </c>
      <c r="K791" s="3">
        <v>-804.257528579394</v>
      </c>
      <c r="L791" s="3">
        <v>-804.257528579394</v>
      </c>
      <c r="M791" s="3">
        <v>-804.257528579394</v>
      </c>
      <c r="N791" s="3">
        <v>-14419.9180417321</v>
      </c>
      <c r="O791" s="3">
        <v>-14419.9180417321</v>
      </c>
      <c r="P791" s="3">
        <v>-14419.9180417321</v>
      </c>
      <c r="Q791" s="3">
        <v>0.0</v>
      </c>
      <c r="R791" s="3">
        <v>0.0</v>
      </c>
      <c r="S791" s="3">
        <v>0.0</v>
      </c>
      <c r="T791" s="3">
        <v>690290.154003355</v>
      </c>
    </row>
    <row r="792">
      <c r="A792" s="3">
        <v>790.0</v>
      </c>
      <c r="B792" s="4">
        <v>43129.0</v>
      </c>
      <c r="C792" s="3">
        <v>704261.714680097</v>
      </c>
      <c r="D792" s="3">
        <v>601736.043425993</v>
      </c>
      <c r="E792" s="3">
        <v>777580.861258278</v>
      </c>
      <c r="F792" s="3">
        <v>704261.714680097</v>
      </c>
      <c r="G792" s="3">
        <v>704261.714680097</v>
      </c>
      <c r="H792" s="3">
        <v>-16613.8319273635</v>
      </c>
      <c r="I792" s="3">
        <v>-16613.8319273635</v>
      </c>
      <c r="J792" s="3">
        <v>-16613.8319273635</v>
      </c>
      <c r="K792" s="3">
        <v>817.027741808852</v>
      </c>
      <c r="L792" s="3">
        <v>817.027741808852</v>
      </c>
      <c r="M792" s="3">
        <v>817.027741808852</v>
      </c>
      <c r="N792" s="3">
        <v>-17430.8596691724</v>
      </c>
      <c r="O792" s="3">
        <v>-17430.8596691724</v>
      </c>
      <c r="P792" s="3">
        <v>-17430.8596691724</v>
      </c>
      <c r="Q792" s="3">
        <v>0.0</v>
      </c>
      <c r="R792" s="3">
        <v>0.0</v>
      </c>
      <c r="S792" s="3">
        <v>0.0</v>
      </c>
      <c r="T792" s="3">
        <v>687647.882752734</v>
      </c>
    </row>
    <row r="793">
      <c r="A793" s="3">
        <v>791.0</v>
      </c>
      <c r="B793" s="4">
        <v>43130.0</v>
      </c>
      <c r="C793" s="3">
        <v>703009.099786528</v>
      </c>
      <c r="D793" s="3">
        <v>593723.552078828</v>
      </c>
      <c r="E793" s="3">
        <v>769994.002096428</v>
      </c>
      <c r="F793" s="3">
        <v>703009.099786528</v>
      </c>
      <c r="G793" s="3">
        <v>703009.099786528</v>
      </c>
      <c r="H793" s="3">
        <v>-20184.3153610185</v>
      </c>
      <c r="I793" s="3">
        <v>-20184.3153610185</v>
      </c>
      <c r="J793" s="3">
        <v>-20184.3153610185</v>
      </c>
      <c r="K793" s="3">
        <v>33.8097848262414</v>
      </c>
      <c r="L793" s="3">
        <v>33.8097848262414</v>
      </c>
      <c r="M793" s="3">
        <v>33.8097848262414</v>
      </c>
      <c r="N793" s="3">
        <v>-20218.1251458447</v>
      </c>
      <c r="O793" s="3">
        <v>-20218.1251458447</v>
      </c>
      <c r="P793" s="3">
        <v>-20218.1251458447</v>
      </c>
      <c r="Q793" s="3">
        <v>0.0</v>
      </c>
      <c r="R793" s="3">
        <v>0.0</v>
      </c>
      <c r="S793" s="3">
        <v>0.0</v>
      </c>
      <c r="T793" s="3">
        <v>682824.784425509</v>
      </c>
    </row>
    <row r="794">
      <c r="A794" s="3">
        <v>792.0</v>
      </c>
      <c r="B794" s="4">
        <v>43131.0</v>
      </c>
      <c r="C794" s="3">
        <v>701756.484892959</v>
      </c>
      <c r="D794" s="3">
        <v>587774.412903103</v>
      </c>
      <c r="E794" s="3">
        <v>769980.185131774</v>
      </c>
      <c r="F794" s="3">
        <v>701756.484892959</v>
      </c>
      <c r="G794" s="3">
        <v>701756.484892959</v>
      </c>
      <c r="H794" s="3">
        <v>-22453.0493030048</v>
      </c>
      <c r="I794" s="3">
        <v>-22453.0493030048</v>
      </c>
      <c r="J794" s="3">
        <v>-22453.0493030048</v>
      </c>
      <c r="K794" s="3">
        <v>273.057967322478</v>
      </c>
      <c r="L794" s="3">
        <v>273.057967322478</v>
      </c>
      <c r="M794" s="3">
        <v>273.057967322478</v>
      </c>
      <c r="N794" s="3">
        <v>-22726.1072703272</v>
      </c>
      <c r="O794" s="3">
        <v>-22726.1072703272</v>
      </c>
      <c r="P794" s="3">
        <v>-22726.1072703272</v>
      </c>
      <c r="Q794" s="3">
        <v>0.0</v>
      </c>
      <c r="R794" s="3">
        <v>0.0</v>
      </c>
      <c r="S794" s="3">
        <v>0.0</v>
      </c>
      <c r="T794" s="3">
        <v>679303.435589954</v>
      </c>
    </row>
    <row r="795">
      <c r="A795" s="3">
        <v>793.0</v>
      </c>
      <c r="B795" s="4">
        <v>43132.0</v>
      </c>
      <c r="C795" s="3">
        <v>700503.869999389</v>
      </c>
      <c r="D795" s="3">
        <v>584570.88219382</v>
      </c>
      <c r="E795" s="3">
        <v>763946.696320884</v>
      </c>
      <c r="F795" s="3">
        <v>700503.869999389</v>
      </c>
      <c r="G795" s="3">
        <v>700503.869999389</v>
      </c>
      <c r="H795" s="3">
        <v>-25843.3779657064</v>
      </c>
      <c r="I795" s="3">
        <v>-25843.3779657064</v>
      </c>
      <c r="J795" s="3">
        <v>-25843.3779657064</v>
      </c>
      <c r="K795" s="3">
        <v>-938.979836893335</v>
      </c>
      <c r="L795" s="3">
        <v>-938.979836893335</v>
      </c>
      <c r="M795" s="3">
        <v>-938.979836893335</v>
      </c>
      <c r="N795" s="3">
        <v>-24904.3981288131</v>
      </c>
      <c r="O795" s="3">
        <v>-24904.3981288131</v>
      </c>
      <c r="P795" s="3">
        <v>-24904.3981288131</v>
      </c>
      <c r="Q795" s="3">
        <v>0.0</v>
      </c>
      <c r="R795" s="3">
        <v>0.0</v>
      </c>
      <c r="S795" s="3">
        <v>0.0</v>
      </c>
      <c r="T795" s="3">
        <v>674660.492033683</v>
      </c>
    </row>
    <row r="796">
      <c r="A796" s="3">
        <v>794.0</v>
      </c>
      <c r="B796" s="4">
        <v>43133.0</v>
      </c>
      <c r="C796" s="3">
        <v>699251.25510582</v>
      </c>
      <c r="D796" s="3">
        <v>579859.522542059</v>
      </c>
      <c r="E796" s="3">
        <v>754213.710932114</v>
      </c>
      <c r="F796" s="3">
        <v>699251.25510582</v>
      </c>
      <c r="G796" s="3">
        <v>699251.25510582</v>
      </c>
      <c r="H796" s="3">
        <v>-26879.7612968505</v>
      </c>
      <c r="I796" s="3">
        <v>-26879.7612968505</v>
      </c>
      <c r="J796" s="3">
        <v>-26879.7612968505</v>
      </c>
      <c r="K796" s="3">
        <v>-170.514365085808</v>
      </c>
      <c r="L796" s="3">
        <v>-170.514365085808</v>
      </c>
      <c r="M796" s="3">
        <v>-170.514365085808</v>
      </c>
      <c r="N796" s="3">
        <v>-26709.2469317647</v>
      </c>
      <c r="O796" s="3">
        <v>-26709.2469317647</v>
      </c>
      <c r="P796" s="3">
        <v>-26709.2469317647</v>
      </c>
      <c r="Q796" s="3">
        <v>0.0</v>
      </c>
      <c r="R796" s="3">
        <v>0.0</v>
      </c>
      <c r="S796" s="3">
        <v>0.0</v>
      </c>
      <c r="T796" s="3">
        <v>672371.493808969</v>
      </c>
    </row>
    <row r="797">
      <c r="A797" s="3">
        <v>795.0</v>
      </c>
      <c r="B797" s="4">
        <v>43134.0</v>
      </c>
      <c r="C797" s="3">
        <v>697998.640212251</v>
      </c>
      <c r="D797" s="3">
        <v>587205.145154636</v>
      </c>
      <c r="E797" s="3">
        <v>754057.875583814</v>
      </c>
      <c r="F797" s="3">
        <v>697998.640212251</v>
      </c>
      <c r="G797" s="3">
        <v>697998.640212251</v>
      </c>
      <c r="H797" s="3">
        <v>-27315.008960658</v>
      </c>
      <c r="I797" s="3">
        <v>-27315.008960658</v>
      </c>
      <c r="J797" s="3">
        <v>-27315.008960658</v>
      </c>
      <c r="K797" s="3">
        <v>789.85623660396</v>
      </c>
      <c r="L797" s="3">
        <v>789.85623660396</v>
      </c>
      <c r="M797" s="3">
        <v>789.85623660396</v>
      </c>
      <c r="N797" s="3">
        <v>-28104.865197262</v>
      </c>
      <c r="O797" s="3">
        <v>-28104.865197262</v>
      </c>
      <c r="P797" s="3">
        <v>-28104.865197262</v>
      </c>
      <c r="Q797" s="3">
        <v>0.0</v>
      </c>
      <c r="R797" s="3">
        <v>0.0</v>
      </c>
      <c r="S797" s="3">
        <v>0.0</v>
      </c>
      <c r="T797" s="3">
        <v>670683.631251592</v>
      </c>
    </row>
    <row r="798">
      <c r="A798" s="3">
        <v>796.0</v>
      </c>
      <c r="B798" s="4">
        <v>43135.0</v>
      </c>
      <c r="C798" s="3">
        <v>696746.025318681</v>
      </c>
      <c r="D798" s="3">
        <v>579107.501441008</v>
      </c>
      <c r="E798" s="3">
        <v>753310.014226703</v>
      </c>
      <c r="F798" s="3">
        <v>696746.025318681</v>
      </c>
      <c r="G798" s="3">
        <v>696746.025318681</v>
      </c>
      <c r="H798" s="3">
        <v>-29868.8006557958</v>
      </c>
      <c r="I798" s="3">
        <v>-29868.8006557958</v>
      </c>
      <c r="J798" s="3">
        <v>-29868.8006557958</v>
      </c>
      <c r="K798" s="3">
        <v>-804.257528577313</v>
      </c>
      <c r="L798" s="3">
        <v>-804.257528577313</v>
      </c>
      <c r="M798" s="3">
        <v>-804.257528577313</v>
      </c>
      <c r="N798" s="3">
        <v>-29064.5431272184</v>
      </c>
      <c r="O798" s="3">
        <v>-29064.5431272184</v>
      </c>
      <c r="P798" s="3">
        <v>-29064.5431272184</v>
      </c>
      <c r="Q798" s="3">
        <v>0.0</v>
      </c>
      <c r="R798" s="3">
        <v>0.0</v>
      </c>
      <c r="S798" s="3">
        <v>0.0</v>
      </c>
      <c r="T798" s="3">
        <v>666877.224662885</v>
      </c>
    </row>
    <row r="799">
      <c r="A799" s="3">
        <v>797.0</v>
      </c>
      <c r="B799" s="4">
        <v>43136.0</v>
      </c>
      <c r="C799" s="3">
        <v>695493.410425112</v>
      </c>
      <c r="D799" s="3">
        <v>576453.366871066</v>
      </c>
      <c r="E799" s="3">
        <v>752613.226667306</v>
      </c>
      <c r="F799" s="3">
        <v>695493.410425112</v>
      </c>
      <c r="G799" s="3">
        <v>695493.410425112</v>
      </c>
      <c r="H799" s="3">
        <v>-28754.5181955113</v>
      </c>
      <c r="I799" s="3">
        <v>-28754.5181955113</v>
      </c>
      <c r="J799" s="3">
        <v>-28754.5181955113</v>
      </c>
      <c r="K799" s="3">
        <v>817.027741809429</v>
      </c>
      <c r="L799" s="3">
        <v>817.027741809429</v>
      </c>
      <c r="M799" s="3">
        <v>817.027741809429</v>
      </c>
      <c r="N799" s="3">
        <v>-29571.5459373207</v>
      </c>
      <c r="O799" s="3">
        <v>-29571.5459373207</v>
      </c>
      <c r="P799" s="3">
        <v>-29571.5459373207</v>
      </c>
      <c r="Q799" s="3">
        <v>0.0</v>
      </c>
      <c r="R799" s="3">
        <v>0.0</v>
      </c>
      <c r="S799" s="3">
        <v>0.0</v>
      </c>
      <c r="T799" s="3">
        <v>666738.892229601</v>
      </c>
    </row>
    <row r="800">
      <c r="A800" s="3">
        <v>798.0</v>
      </c>
      <c r="B800" s="4">
        <v>43137.0</v>
      </c>
      <c r="C800" s="3">
        <v>694240.795531543</v>
      </c>
      <c r="D800" s="3">
        <v>573856.006033311</v>
      </c>
      <c r="E800" s="3">
        <v>753579.284636459</v>
      </c>
      <c r="F800" s="3">
        <v>694240.795531543</v>
      </c>
      <c r="G800" s="3">
        <v>694240.795531543</v>
      </c>
      <c r="H800" s="3">
        <v>-29585.9548730988</v>
      </c>
      <c r="I800" s="3">
        <v>-29585.9548730988</v>
      </c>
      <c r="J800" s="3">
        <v>-29585.9548730988</v>
      </c>
      <c r="K800" s="3">
        <v>33.8097848244499</v>
      </c>
      <c r="L800" s="3">
        <v>33.8097848244499</v>
      </c>
      <c r="M800" s="3">
        <v>33.8097848244499</v>
      </c>
      <c r="N800" s="3">
        <v>-29619.7646579232</v>
      </c>
      <c r="O800" s="3">
        <v>-29619.7646579232</v>
      </c>
      <c r="P800" s="3">
        <v>-29619.7646579232</v>
      </c>
      <c r="Q800" s="3">
        <v>0.0</v>
      </c>
      <c r="R800" s="3">
        <v>0.0</v>
      </c>
      <c r="S800" s="3">
        <v>0.0</v>
      </c>
      <c r="T800" s="3">
        <v>664654.840658444</v>
      </c>
    </row>
    <row r="801">
      <c r="A801" s="3">
        <v>799.0</v>
      </c>
      <c r="B801" s="4">
        <v>43138.0</v>
      </c>
      <c r="C801" s="3">
        <v>692988.180637973</v>
      </c>
      <c r="D801" s="3">
        <v>582292.747489213</v>
      </c>
      <c r="E801" s="3">
        <v>754444.579420613</v>
      </c>
      <c r="F801" s="3">
        <v>692988.180637973</v>
      </c>
      <c r="G801" s="3">
        <v>692988.180637973</v>
      </c>
      <c r="H801" s="3">
        <v>-28941.044398059</v>
      </c>
      <c r="I801" s="3">
        <v>-28941.044398059</v>
      </c>
      <c r="J801" s="3">
        <v>-28941.044398059</v>
      </c>
      <c r="K801" s="3">
        <v>273.057967316757</v>
      </c>
      <c r="L801" s="3">
        <v>273.057967316757</v>
      </c>
      <c r="M801" s="3">
        <v>273.057967316757</v>
      </c>
      <c r="N801" s="3">
        <v>-29214.1023653757</v>
      </c>
      <c r="O801" s="3">
        <v>-29214.1023653757</v>
      </c>
      <c r="P801" s="3">
        <v>-29214.1023653757</v>
      </c>
      <c r="Q801" s="3">
        <v>0.0</v>
      </c>
      <c r="R801" s="3">
        <v>0.0</v>
      </c>
      <c r="S801" s="3">
        <v>0.0</v>
      </c>
      <c r="T801" s="3">
        <v>664047.136239914</v>
      </c>
    </row>
    <row r="802">
      <c r="A802" s="3">
        <v>800.0</v>
      </c>
      <c r="B802" s="4">
        <v>43139.0</v>
      </c>
      <c r="C802" s="3">
        <v>691735.565744404</v>
      </c>
      <c r="D802" s="3">
        <v>571691.407682501</v>
      </c>
      <c r="E802" s="3">
        <v>750966.801027921</v>
      </c>
      <c r="F802" s="3">
        <v>691735.565744404</v>
      </c>
      <c r="G802" s="3">
        <v>691735.565744404</v>
      </c>
      <c r="H802" s="3">
        <v>-29309.5635930794</v>
      </c>
      <c r="I802" s="3">
        <v>-29309.5635930794</v>
      </c>
      <c r="J802" s="3">
        <v>-29309.5635930794</v>
      </c>
      <c r="K802" s="3">
        <v>-938.979836892084</v>
      </c>
      <c r="L802" s="3">
        <v>-938.979836892084</v>
      </c>
      <c r="M802" s="3">
        <v>-938.979836892084</v>
      </c>
      <c r="N802" s="3">
        <v>-28370.5837561873</v>
      </c>
      <c r="O802" s="3">
        <v>-28370.5837561873</v>
      </c>
      <c r="P802" s="3">
        <v>-28370.5837561873</v>
      </c>
      <c r="Q802" s="3">
        <v>0.0</v>
      </c>
      <c r="R802" s="3">
        <v>0.0</v>
      </c>
      <c r="S802" s="3">
        <v>0.0</v>
      </c>
      <c r="T802" s="3">
        <v>662426.002151325</v>
      </c>
    </row>
    <row r="803">
      <c r="A803" s="3">
        <v>801.0</v>
      </c>
      <c r="B803" s="4">
        <v>43140.0</v>
      </c>
      <c r="C803" s="3">
        <v>690482.950850834</v>
      </c>
      <c r="D803" s="3">
        <v>577104.655081321</v>
      </c>
      <c r="E803" s="3">
        <v>748956.004367022</v>
      </c>
      <c r="F803" s="3">
        <v>690482.950850834</v>
      </c>
      <c r="G803" s="3">
        <v>690482.950850834</v>
      </c>
      <c r="H803" s="3">
        <v>-27286.6976179402</v>
      </c>
      <c r="I803" s="3">
        <v>-27286.6976179402</v>
      </c>
      <c r="J803" s="3">
        <v>-27286.6976179402</v>
      </c>
      <c r="K803" s="3">
        <v>-170.514365088155</v>
      </c>
      <c r="L803" s="3">
        <v>-170.514365088155</v>
      </c>
      <c r="M803" s="3">
        <v>-170.514365088155</v>
      </c>
      <c r="N803" s="3">
        <v>-27116.183252852</v>
      </c>
      <c r="O803" s="3">
        <v>-27116.183252852</v>
      </c>
      <c r="P803" s="3">
        <v>-27116.183252852</v>
      </c>
      <c r="Q803" s="3">
        <v>0.0</v>
      </c>
      <c r="R803" s="3">
        <v>0.0</v>
      </c>
      <c r="S803" s="3">
        <v>0.0</v>
      </c>
      <c r="T803" s="3">
        <v>663196.253232894</v>
      </c>
    </row>
    <row r="804">
      <c r="A804" s="3">
        <v>802.0</v>
      </c>
      <c r="B804" s="4">
        <v>43141.0</v>
      </c>
      <c r="C804" s="3">
        <v>689230.335957265</v>
      </c>
      <c r="D804" s="3">
        <v>576817.133409657</v>
      </c>
      <c r="E804" s="3">
        <v>751988.857834001</v>
      </c>
      <c r="F804" s="3">
        <v>689230.335957265</v>
      </c>
      <c r="G804" s="3">
        <v>689230.335957265</v>
      </c>
      <c r="H804" s="3">
        <v>-24698.5179970681</v>
      </c>
      <c r="I804" s="3">
        <v>-24698.5179970681</v>
      </c>
      <c r="J804" s="3">
        <v>-24698.5179970681</v>
      </c>
      <c r="K804" s="3">
        <v>789.85623660461</v>
      </c>
      <c r="L804" s="3">
        <v>789.85623660461</v>
      </c>
      <c r="M804" s="3">
        <v>789.85623660461</v>
      </c>
      <c r="N804" s="3">
        <v>-25488.3742336727</v>
      </c>
      <c r="O804" s="3">
        <v>-25488.3742336727</v>
      </c>
      <c r="P804" s="3">
        <v>-25488.3742336727</v>
      </c>
      <c r="Q804" s="3">
        <v>0.0</v>
      </c>
      <c r="R804" s="3">
        <v>0.0</v>
      </c>
      <c r="S804" s="3">
        <v>0.0</v>
      </c>
      <c r="T804" s="3">
        <v>664531.817960197</v>
      </c>
    </row>
    <row r="805">
      <c r="A805" s="3">
        <v>803.0</v>
      </c>
      <c r="B805" s="4">
        <v>43142.0</v>
      </c>
      <c r="C805" s="3">
        <v>687977.721063696</v>
      </c>
      <c r="D805" s="3">
        <v>580060.722266902</v>
      </c>
      <c r="E805" s="3">
        <v>751485.492396888</v>
      </c>
      <c r="F805" s="3">
        <v>687977.721063696</v>
      </c>
      <c r="G805" s="3">
        <v>687977.721063696</v>
      </c>
      <c r="H805" s="3">
        <v>-24338.6668389196</v>
      </c>
      <c r="I805" s="3">
        <v>-24338.6668389196</v>
      </c>
      <c r="J805" s="3">
        <v>-24338.6668389196</v>
      </c>
      <c r="K805" s="3">
        <v>-804.257528580192</v>
      </c>
      <c r="L805" s="3">
        <v>-804.257528580192</v>
      </c>
      <c r="M805" s="3">
        <v>-804.257528580192</v>
      </c>
      <c r="N805" s="3">
        <v>-23534.4093103394</v>
      </c>
      <c r="O805" s="3">
        <v>-23534.4093103394</v>
      </c>
      <c r="P805" s="3">
        <v>-23534.4093103394</v>
      </c>
      <c r="Q805" s="3">
        <v>0.0</v>
      </c>
      <c r="R805" s="3">
        <v>0.0</v>
      </c>
      <c r="S805" s="3">
        <v>0.0</v>
      </c>
      <c r="T805" s="3">
        <v>663639.054224776</v>
      </c>
    </row>
    <row r="806">
      <c r="A806" s="3">
        <v>804.0</v>
      </c>
      <c r="B806" s="4">
        <v>43143.0</v>
      </c>
      <c r="C806" s="3">
        <v>686725.106170126</v>
      </c>
      <c r="D806" s="3">
        <v>572022.044131275</v>
      </c>
      <c r="E806" s="3">
        <v>759229.747768804</v>
      </c>
      <c r="F806" s="3">
        <v>686725.106170126</v>
      </c>
      <c r="G806" s="3">
        <v>686725.106170126</v>
      </c>
      <c r="H806" s="3">
        <v>-20493.3208988446</v>
      </c>
      <c r="I806" s="3">
        <v>-20493.3208988446</v>
      </c>
      <c r="J806" s="3">
        <v>-20493.3208988446</v>
      </c>
      <c r="K806" s="3">
        <v>817.027741808432</v>
      </c>
      <c r="L806" s="3">
        <v>817.027741808432</v>
      </c>
      <c r="M806" s="3">
        <v>817.027741808432</v>
      </c>
      <c r="N806" s="3">
        <v>-21310.348640653</v>
      </c>
      <c r="O806" s="3">
        <v>-21310.348640653</v>
      </c>
      <c r="P806" s="3">
        <v>-21310.348640653</v>
      </c>
      <c r="Q806" s="3">
        <v>0.0</v>
      </c>
      <c r="R806" s="3">
        <v>0.0</v>
      </c>
      <c r="S806" s="3">
        <v>0.0</v>
      </c>
      <c r="T806" s="3">
        <v>666231.785271282</v>
      </c>
    </row>
    <row r="807">
      <c r="A807" s="3">
        <v>805.0</v>
      </c>
      <c r="B807" s="4">
        <v>43144.0</v>
      </c>
      <c r="C807" s="3">
        <v>685472.491276557</v>
      </c>
      <c r="D807" s="3">
        <v>576763.875314262</v>
      </c>
      <c r="E807" s="3">
        <v>757282.12711114</v>
      </c>
      <c r="F807" s="3">
        <v>685472.491276557</v>
      </c>
      <c r="G807" s="3">
        <v>685472.491276557</v>
      </c>
      <c r="H807" s="3">
        <v>-18846.0500854272</v>
      </c>
      <c r="I807" s="3">
        <v>-18846.0500854272</v>
      </c>
      <c r="J807" s="3">
        <v>-18846.0500854272</v>
      </c>
      <c r="K807" s="3">
        <v>33.8097848270946</v>
      </c>
      <c r="L807" s="3">
        <v>33.8097848270946</v>
      </c>
      <c r="M807" s="3">
        <v>33.8097848270946</v>
      </c>
      <c r="N807" s="3">
        <v>-18879.8598702543</v>
      </c>
      <c r="O807" s="3">
        <v>-18879.8598702543</v>
      </c>
      <c r="P807" s="3">
        <v>-18879.8598702543</v>
      </c>
      <c r="Q807" s="3">
        <v>0.0</v>
      </c>
      <c r="R807" s="3">
        <v>0.0</v>
      </c>
      <c r="S807" s="3">
        <v>0.0</v>
      </c>
      <c r="T807" s="3">
        <v>666626.44119113</v>
      </c>
    </row>
    <row r="808">
      <c r="A808" s="3">
        <v>806.0</v>
      </c>
      <c r="B808" s="4">
        <v>43145.0</v>
      </c>
      <c r="C808" s="3">
        <v>684219.876352865</v>
      </c>
      <c r="D808" s="3">
        <v>576340.049039173</v>
      </c>
      <c r="E808" s="3">
        <v>758971.384321124</v>
      </c>
      <c r="F808" s="3">
        <v>684219.876352865</v>
      </c>
      <c r="G808" s="3">
        <v>684219.876352865</v>
      </c>
      <c r="H808" s="3">
        <v>-16039.7613040938</v>
      </c>
      <c r="I808" s="3">
        <v>-16039.7613040938</v>
      </c>
      <c r="J808" s="3">
        <v>-16039.7613040938</v>
      </c>
      <c r="K808" s="3">
        <v>273.057967321325</v>
      </c>
      <c r="L808" s="3">
        <v>273.057967321325</v>
      </c>
      <c r="M808" s="3">
        <v>273.057967321325</v>
      </c>
      <c r="N808" s="3">
        <v>-16312.8192714152</v>
      </c>
      <c r="O808" s="3">
        <v>-16312.8192714152</v>
      </c>
      <c r="P808" s="3">
        <v>-16312.8192714152</v>
      </c>
      <c r="Q808" s="3">
        <v>0.0</v>
      </c>
      <c r="R808" s="3">
        <v>0.0</v>
      </c>
      <c r="S808" s="3">
        <v>0.0</v>
      </c>
      <c r="T808" s="3">
        <v>668180.115048771</v>
      </c>
    </row>
    <row r="809">
      <c r="A809" s="3">
        <v>807.0</v>
      </c>
      <c r="B809" s="4">
        <v>43146.0</v>
      </c>
      <c r="C809" s="3">
        <v>682967.261429172</v>
      </c>
      <c r="D809" s="3">
        <v>580915.286763859</v>
      </c>
      <c r="E809" s="3">
        <v>753951.125846936</v>
      </c>
      <c r="F809" s="3">
        <v>682967.261429172</v>
      </c>
      <c r="G809" s="3">
        <v>682967.261429172</v>
      </c>
      <c r="H809" s="3">
        <v>-14622.7286680186</v>
      </c>
      <c r="I809" s="3">
        <v>-14622.7286680186</v>
      </c>
      <c r="J809" s="3">
        <v>-14622.7286680186</v>
      </c>
      <c r="K809" s="3">
        <v>-938.979836891197</v>
      </c>
      <c r="L809" s="3">
        <v>-938.979836891197</v>
      </c>
      <c r="M809" s="3">
        <v>-938.979836891197</v>
      </c>
      <c r="N809" s="3">
        <v>-13683.7488311274</v>
      </c>
      <c r="O809" s="3">
        <v>-13683.7488311274</v>
      </c>
      <c r="P809" s="3">
        <v>-13683.7488311274</v>
      </c>
      <c r="Q809" s="3">
        <v>0.0</v>
      </c>
      <c r="R809" s="3">
        <v>0.0</v>
      </c>
      <c r="S809" s="3">
        <v>0.0</v>
      </c>
      <c r="T809" s="3">
        <v>668344.532761154</v>
      </c>
    </row>
    <row r="810">
      <c r="A810" s="3">
        <v>808.0</v>
      </c>
      <c r="B810" s="4">
        <v>43147.0</v>
      </c>
      <c r="C810" s="3">
        <v>681714.64650548</v>
      </c>
      <c r="D810" s="3">
        <v>585708.619372426</v>
      </c>
      <c r="E810" s="3">
        <v>754920.701636679</v>
      </c>
      <c r="F810" s="3">
        <v>681714.64650548</v>
      </c>
      <c r="G810" s="3">
        <v>681714.64650548</v>
      </c>
      <c r="H810" s="3">
        <v>-11240.6426630249</v>
      </c>
      <c r="I810" s="3">
        <v>-11240.6426630249</v>
      </c>
      <c r="J810" s="3">
        <v>-11240.6426630249</v>
      </c>
      <c r="K810" s="3">
        <v>-170.514365088568</v>
      </c>
      <c r="L810" s="3">
        <v>-170.514365088568</v>
      </c>
      <c r="M810" s="3">
        <v>-170.514365088568</v>
      </c>
      <c r="N810" s="3">
        <v>-11070.1282979364</v>
      </c>
      <c r="O810" s="3">
        <v>-11070.1282979364</v>
      </c>
      <c r="P810" s="3">
        <v>-11070.1282979364</v>
      </c>
      <c r="Q810" s="3">
        <v>0.0</v>
      </c>
      <c r="R810" s="3">
        <v>0.0</v>
      </c>
      <c r="S810" s="3">
        <v>0.0</v>
      </c>
      <c r="T810" s="3">
        <v>670474.003842455</v>
      </c>
    </row>
    <row r="811">
      <c r="A811" s="3">
        <v>809.0</v>
      </c>
      <c r="B811" s="4">
        <v>43148.0</v>
      </c>
      <c r="C811" s="3">
        <v>680462.031581787</v>
      </c>
      <c r="D811" s="3">
        <v>578548.588970132</v>
      </c>
      <c r="E811" s="3">
        <v>762018.821996315</v>
      </c>
      <c r="F811" s="3">
        <v>680462.031581787</v>
      </c>
      <c r="G811" s="3">
        <v>680462.031581787</v>
      </c>
      <c r="H811" s="3">
        <v>-7760.76818180982</v>
      </c>
      <c r="I811" s="3">
        <v>-7760.76818180982</v>
      </c>
      <c r="J811" s="3">
        <v>-7760.76818180982</v>
      </c>
      <c r="K811" s="3">
        <v>789.856236605259</v>
      </c>
      <c r="L811" s="3">
        <v>789.856236605259</v>
      </c>
      <c r="M811" s="3">
        <v>789.856236605259</v>
      </c>
      <c r="N811" s="3">
        <v>-8550.62441841508</v>
      </c>
      <c r="O811" s="3">
        <v>-8550.62441841508</v>
      </c>
      <c r="P811" s="3">
        <v>-8550.62441841508</v>
      </c>
      <c r="Q811" s="3">
        <v>0.0</v>
      </c>
      <c r="R811" s="3">
        <v>0.0</v>
      </c>
      <c r="S811" s="3">
        <v>0.0</v>
      </c>
      <c r="T811" s="3">
        <v>672701.263399977</v>
      </c>
    </row>
    <row r="812">
      <c r="A812" s="3">
        <v>810.0</v>
      </c>
      <c r="B812" s="4">
        <v>43149.0</v>
      </c>
      <c r="C812" s="3">
        <v>679209.416658095</v>
      </c>
      <c r="D812" s="3">
        <v>574555.098782717</v>
      </c>
      <c r="E812" s="3">
        <v>758695.44299021</v>
      </c>
      <c r="F812" s="3">
        <v>679209.416658095</v>
      </c>
      <c r="G812" s="3">
        <v>679209.416658095</v>
      </c>
      <c r="H812" s="3">
        <v>-7007.53922385117</v>
      </c>
      <c r="I812" s="3">
        <v>-7007.53922385117</v>
      </c>
      <c r="J812" s="3">
        <v>-7007.53922385117</v>
      </c>
      <c r="K812" s="3">
        <v>-804.257528578772</v>
      </c>
      <c r="L812" s="3">
        <v>-804.257528578772</v>
      </c>
      <c r="M812" s="3">
        <v>-804.257528578772</v>
      </c>
      <c r="N812" s="3">
        <v>-6203.2816952724</v>
      </c>
      <c r="O812" s="3">
        <v>-6203.2816952724</v>
      </c>
      <c r="P812" s="3">
        <v>-6203.2816952724</v>
      </c>
      <c r="Q812" s="3">
        <v>0.0</v>
      </c>
      <c r="R812" s="3">
        <v>0.0</v>
      </c>
      <c r="S812" s="3">
        <v>0.0</v>
      </c>
      <c r="T812" s="3">
        <v>672201.877434244</v>
      </c>
    </row>
    <row r="813">
      <c r="A813" s="3">
        <v>811.0</v>
      </c>
      <c r="B813" s="4">
        <v>43150.0</v>
      </c>
      <c r="C813" s="3">
        <v>677956.801734402</v>
      </c>
      <c r="D813" s="3">
        <v>588148.306851262</v>
      </c>
      <c r="E813" s="3">
        <v>770902.281875465</v>
      </c>
      <c r="F813" s="3">
        <v>677956.801734402</v>
      </c>
      <c r="G813" s="3">
        <v>677956.801734402</v>
      </c>
      <c r="H813" s="3">
        <v>-3286.69218906547</v>
      </c>
      <c r="I813" s="3">
        <v>-3286.69218906547</v>
      </c>
      <c r="J813" s="3">
        <v>-3286.69218906547</v>
      </c>
      <c r="K813" s="3">
        <v>817.027741807396</v>
      </c>
      <c r="L813" s="3">
        <v>817.027741807396</v>
      </c>
      <c r="M813" s="3">
        <v>817.027741807396</v>
      </c>
      <c r="N813" s="3">
        <v>-4103.71993087286</v>
      </c>
      <c r="O813" s="3">
        <v>-4103.71993087286</v>
      </c>
      <c r="P813" s="3">
        <v>-4103.71993087286</v>
      </c>
      <c r="Q813" s="3">
        <v>0.0</v>
      </c>
      <c r="R813" s="3">
        <v>0.0</v>
      </c>
      <c r="S813" s="3">
        <v>0.0</v>
      </c>
      <c r="T813" s="3">
        <v>674670.109545337</v>
      </c>
    </row>
    <row r="814">
      <c r="A814" s="3">
        <v>812.0</v>
      </c>
      <c r="B814" s="4">
        <v>43151.0</v>
      </c>
      <c r="C814" s="3">
        <v>676704.18681071</v>
      </c>
      <c r="D814" s="3">
        <v>580720.511244486</v>
      </c>
      <c r="E814" s="3">
        <v>765696.128822682</v>
      </c>
      <c r="F814" s="3">
        <v>676704.18681071</v>
      </c>
      <c r="G814" s="3">
        <v>676704.18681071</v>
      </c>
      <c r="H814" s="3">
        <v>-2289.57377511825</v>
      </c>
      <c r="I814" s="3">
        <v>-2289.57377511825</v>
      </c>
      <c r="J814" s="3">
        <v>-2289.57377511825</v>
      </c>
      <c r="K814" s="3">
        <v>33.8097848255187</v>
      </c>
      <c r="L814" s="3">
        <v>33.8097848255187</v>
      </c>
      <c r="M814" s="3">
        <v>33.8097848255187</v>
      </c>
      <c r="N814" s="3">
        <v>-2323.38355994377</v>
      </c>
      <c r="O814" s="3">
        <v>-2323.38355994377</v>
      </c>
      <c r="P814" s="3">
        <v>-2323.38355994377</v>
      </c>
      <c r="Q814" s="3">
        <v>0.0</v>
      </c>
      <c r="R814" s="3">
        <v>0.0</v>
      </c>
      <c r="S814" s="3">
        <v>0.0</v>
      </c>
      <c r="T814" s="3">
        <v>674414.613035592</v>
      </c>
    </row>
    <row r="815">
      <c r="A815" s="3">
        <v>813.0</v>
      </c>
      <c r="B815" s="4">
        <v>43152.0</v>
      </c>
      <c r="C815" s="3">
        <v>675451.571887017</v>
      </c>
      <c r="D815" s="3">
        <v>589286.976476567</v>
      </c>
      <c r="E815" s="3">
        <v>757695.325655298</v>
      </c>
      <c r="F815" s="3">
        <v>675451.571887017</v>
      </c>
      <c r="G815" s="3">
        <v>675451.571887017</v>
      </c>
      <c r="H815" s="3">
        <v>-654.828370234956</v>
      </c>
      <c r="I815" s="3">
        <v>-654.828370234956</v>
      </c>
      <c r="J815" s="3">
        <v>-654.828370234956</v>
      </c>
      <c r="K815" s="3">
        <v>273.057967319563</v>
      </c>
      <c r="L815" s="3">
        <v>273.057967319563</v>
      </c>
      <c r="M815" s="3">
        <v>273.057967319563</v>
      </c>
      <c r="N815" s="3">
        <v>-927.886337554519</v>
      </c>
      <c r="O815" s="3">
        <v>-927.886337554519</v>
      </c>
      <c r="P815" s="3">
        <v>-927.886337554519</v>
      </c>
      <c r="Q815" s="3">
        <v>0.0</v>
      </c>
      <c r="R815" s="3">
        <v>0.0</v>
      </c>
      <c r="S815" s="3">
        <v>0.0</v>
      </c>
      <c r="T815" s="3">
        <v>674796.743516782</v>
      </c>
    </row>
    <row r="816">
      <c r="A816" s="3">
        <v>814.0</v>
      </c>
      <c r="B816" s="4">
        <v>43153.0</v>
      </c>
      <c r="C816" s="3">
        <v>674198.956963325</v>
      </c>
      <c r="D816" s="3">
        <v>590938.81987662</v>
      </c>
      <c r="E816" s="3">
        <v>760247.782650239</v>
      </c>
      <c r="F816" s="3">
        <v>674198.956963325</v>
      </c>
      <c r="G816" s="3">
        <v>674198.956963325</v>
      </c>
      <c r="H816" s="3">
        <v>-914.472212329522</v>
      </c>
      <c r="I816" s="3">
        <v>-914.472212329522</v>
      </c>
      <c r="J816" s="3">
        <v>-914.472212329522</v>
      </c>
      <c r="K816" s="3">
        <v>-938.979836889946</v>
      </c>
      <c r="L816" s="3">
        <v>-938.979836889946</v>
      </c>
      <c r="M816" s="3">
        <v>-938.979836889946</v>
      </c>
      <c r="N816" s="3">
        <v>24.5076245604241</v>
      </c>
      <c r="O816" s="3">
        <v>24.5076245604241</v>
      </c>
      <c r="P816" s="3">
        <v>24.5076245604241</v>
      </c>
      <c r="Q816" s="3">
        <v>0.0</v>
      </c>
      <c r="R816" s="3">
        <v>0.0</v>
      </c>
      <c r="S816" s="3">
        <v>0.0</v>
      </c>
      <c r="T816" s="3">
        <v>673284.484750995</v>
      </c>
    </row>
    <row r="817">
      <c r="A817" s="3">
        <v>815.0</v>
      </c>
      <c r="B817" s="4">
        <v>43154.0</v>
      </c>
      <c r="C817" s="3">
        <v>672946.342039632</v>
      </c>
      <c r="D817" s="3">
        <v>585110.577512765</v>
      </c>
      <c r="E817" s="3">
        <v>764352.683143239</v>
      </c>
      <c r="F817" s="3">
        <v>672946.342039632</v>
      </c>
      <c r="G817" s="3">
        <v>672946.342039632</v>
      </c>
      <c r="H817" s="3">
        <v>313.714748404679</v>
      </c>
      <c r="I817" s="3">
        <v>313.714748404679</v>
      </c>
      <c r="J817" s="3">
        <v>313.714748404679</v>
      </c>
      <c r="K817" s="3">
        <v>-170.514365084082</v>
      </c>
      <c r="L817" s="3">
        <v>-170.514365084082</v>
      </c>
      <c r="M817" s="3">
        <v>-170.514365084082</v>
      </c>
      <c r="N817" s="3">
        <v>484.229113488762</v>
      </c>
      <c r="O817" s="3">
        <v>484.229113488762</v>
      </c>
      <c r="P817" s="3">
        <v>484.229113488762</v>
      </c>
      <c r="Q817" s="3">
        <v>0.0</v>
      </c>
      <c r="R817" s="3">
        <v>0.0</v>
      </c>
      <c r="S817" s="3">
        <v>0.0</v>
      </c>
      <c r="T817" s="3">
        <v>673260.056788037</v>
      </c>
    </row>
    <row r="818">
      <c r="A818" s="3">
        <v>816.0</v>
      </c>
      <c r="B818" s="4">
        <v>43155.0</v>
      </c>
      <c r="C818" s="3">
        <v>671693.72711594</v>
      </c>
      <c r="D818" s="3">
        <v>575121.636222497</v>
      </c>
      <c r="E818" s="3">
        <v>754500.770029596</v>
      </c>
      <c r="F818" s="3">
        <v>671693.72711594</v>
      </c>
      <c r="G818" s="3">
        <v>671693.72711594</v>
      </c>
      <c r="H818" s="3">
        <v>1201.39883146281</v>
      </c>
      <c r="I818" s="3">
        <v>1201.39883146281</v>
      </c>
      <c r="J818" s="3">
        <v>1201.39883146281</v>
      </c>
      <c r="K818" s="3">
        <v>789.85623660591</v>
      </c>
      <c r="L818" s="3">
        <v>789.85623660591</v>
      </c>
      <c r="M818" s="3">
        <v>789.85623660591</v>
      </c>
      <c r="N818" s="3">
        <v>411.5425948569</v>
      </c>
      <c r="O818" s="3">
        <v>411.5425948569</v>
      </c>
      <c r="P818" s="3">
        <v>411.5425948569</v>
      </c>
      <c r="Q818" s="3">
        <v>0.0</v>
      </c>
      <c r="R818" s="3">
        <v>0.0</v>
      </c>
      <c r="S818" s="3">
        <v>0.0</v>
      </c>
      <c r="T818" s="3">
        <v>672895.125947403</v>
      </c>
    </row>
    <row r="819">
      <c r="A819" s="3">
        <v>817.0</v>
      </c>
      <c r="B819" s="4">
        <v>43156.0</v>
      </c>
      <c r="C819" s="3">
        <v>670441.112192247</v>
      </c>
      <c r="D819" s="3">
        <v>584285.37993747</v>
      </c>
      <c r="E819" s="3">
        <v>758161.49422978</v>
      </c>
      <c r="F819" s="3">
        <v>670441.112192247</v>
      </c>
      <c r="G819" s="3">
        <v>670441.112192247</v>
      </c>
      <c r="H819" s="3">
        <v>-1026.8063558924</v>
      </c>
      <c r="I819" s="3">
        <v>-1026.8063558924</v>
      </c>
      <c r="J819" s="3">
        <v>-1026.8063558924</v>
      </c>
      <c r="K819" s="3">
        <v>-804.257528576691</v>
      </c>
      <c r="L819" s="3">
        <v>-804.257528576691</v>
      </c>
      <c r="M819" s="3">
        <v>-804.257528576691</v>
      </c>
      <c r="N819" s="3">
        <v>-222.548827315712</v>
      </c>
      <c r="O819" s="3">
        <v>-222.548827315712</v>
      </c>
      <c r="P819" s="3">
        <v>-222.548827315712</v>
      </c>
      <c r="Q819" s="3">
        <v>0.0</v>
      </c>
      <c r="R819" s="3">
        <v>0.0</v>
      </c>
      <c r="S819" s="3">
        <v>0.0</v>
      </c>
      <c r="T819" s="3">
        <v>669414.305836355</v>
      </c>
    </row>
    <row r="820">
      <c r="A820" s="3">
        <v>818.0</v>
      </c>
      <c r="B820" s="4">
        <v>43157.0</v>
      </c>
      <c r="C820" s="3">
        <v>669188.497268555</v>
      </c>
      <c r="D820" s="3">
        <v>577226.90313312</v>
      </c>
      <c r="E820" s="3">
        <v>758789.931327819</v>
      </c>
      <c r="F820" s="3">
        <v>669188.497268555</v>
      </c>
      <c r="G820" s="3">
        <v>669188.497268555</v>
      </c>
      <c r="H820" s="3">
        <v>-618.625767246658</v>
      </c>
      <c r="I820" s="3">
        <v>-618.625767246658</v>
      </c>
      <c r="J820" s="3">
        <v>-618.625767246658</v>
      </c>
      <c r="K820" s="3">
        <v>817.027741807973</v>
      </c>
      <c r="L820" s="3">
        <v>817.027741807973</v>
      </c>
      <c r="M820" s="3">
        <v>817.027741807973</v>
      </c>
      <c r="N820" s="3">
        <v>-1435.65350905463</v>
      </c>
      <c r="O820" s="3">
        <v>-1435.65350905463</v>
      </c>
      <c r="P820" s="3">
        <v>-1435.65350905463</v>
      </c>
      <c r="Q820" s="3">
        <v>0.0</v>
      </c>
      <c r="R820" s="3">
        <v>0.0</v>
      </c>
      <c r="S820" s="3">
        <v>0.0</v>
      </c>
      <c r="T820" s="3">
        <v>668569.871501308</v>
      </c>
    </row>
    <row r="821">
      <c r="A821" s="3">
        <v>819.0</v>
      </c>
      <c r="B821" s="4">
        <v>43158.0</v>
      </c>
      <c r="C821" s="3">
        <v>667935.882344862</v>
      </c>
      <c r="D821" s="3">
        <v>571814.133640272</v>
      </c>
      <c r="E821" s="3">
        <v>754594.524657463</v>
      </c>
      <c r="F821" s="3">
        <v>667935.882344862</v>
      </c>
      <c r="G821" s="3">
        <v>667935.882344862</v>
      </c>
      <c r="H821" s="3">
        <v>-3199.80125411067</v>
      </c>
      <c r="I821" s="3">
        <v>-3199.80125411067</v>
      </c>
      <c r="J821" s="3">
        <v>-3199.80125411067</v>
      </c>
      <c r="K821" s="3">
        <v>33.8097848259452</v>
      </c>
      <c r="L821" s="3">
        <v>33.8097848259452</v>
      </c>
      <c r="M821" s="3">
        <v>33.8097848259452</v>
      </c>
      <c r="N821" s="3">
        <v>-3233.61103893661</v>
      </c>
      <c r="O821" s="3">
        <v>-3233.61103893661</v>
      </c>
      <c r="P821" s="3">
        <v>-3233.61103893661</v>
      </c>
      <c r="Q821" s="3">
        <v>0.0</v>
      </c>
      <c r="R821" s="3">
        <v>0.0</v>
      </c>
      <c r="S821" s="3">
        <v>0.0</v>
      </c>
      <c r="T821" s="3">
        <v>664736.081090752</v>
      </c>
    </row>
    <row r="822">
      <c r="A822" s="3">
        <v>820.0</v>
      </c>
      <c r="B822" s="4">
        <v>43159.0</v>
      </c>
      <c r="C822" s="3">
        <v>666683.26742117</v>
      </c>
      <c r="D822" s="3">
        <v>574912.603965046</v>
      </c>
      <c r="E822" s="3">
        <v>752035.543556578</v>
      </c>
      <c r="F822" s="3">
        <v>666683.26742117</v>
      </c>
      <c r="G822" s="3">
        <v>666683.26742117</v>
      </c>
      <c r="H822" s="3">
        <v>-5337.3313737735</v>
      </c>
      <c r="I822" s="3">
        <v>-5337.3313737735</v>
      </c>
      <c r="J822" s="3">
        <v>-5337.3313737735</v>
      </c>
      <c r="K822" s="3">
        <v>273.0579673178</v>
      </c>
      <c r="L822" s="3">
        <v>273.0579673178</v>
      </c>
      <c r="M822" s="3">
        <v>273.0579673178</v>
      </c>
      <c r="N822" s="3">
        <v>-5610.3893410913</v>
      </c>
      <c r="O822" s="3">
        <v>-5610.3893410913</v>
      </c>
      <c r="P822" s="3">
        <v>-5610.3893410913</v>
      </c>
      <c r="Q822" s="3">
        <v>0.0</v>
      </c>
      <c r="R822" s="3">
        <v>0.0</v>
      </c>
      <c r="S822" s="3">
        <v>0.0</v>
      </c>
      <c r="T822" s="3">
        <v>661345.936047396</v>
      </c>
    </row>
    <row r="823">
      <c r="A823" s="3">
        <v>821.0</v>
      </c>
      <c r="B823" s="4">
        <v>43160.0</v>
      </c>
      <c r="C823" s="3">
        <v>665430.652497478</v>
      </c>
      <c r="D823" s="3">
        <v>562688.218571128</v>
      </c>
      <c r="E823" s="3">
        <v>748341.026246373</v>
      </c>
      <c r="F823" s="3">
        <v>665430.652497478</v>
      </c>
      <c r="G823" s="3">
        <v>665430.652497478</v>
      </c>
      <c r="H823" s="3">
        <v>-9487.2394918936</v>
      </c>
      <c r="I823" s="3">
        <v>-9487.2394918936</v>
      </c>
      <c r="J823" s="3">
        <v>-9487.2394918936</v>
      </c>
      <c r="K823" s="3">
        <v>-938.979836893974</v>
      </c>
      <c r="L823" s="3">
        <v>-938.979836893974</v>
      </c>
      <c r="M823" s="3">
        <v>-938.979836893974</v>
      </c>
      <c r="N823" s="3">
        <v>-8548.25965499963</v>
      </c>
      <c r="O823" s="3">
        <v>-8548.25965499963</v>
      </c>
      <c r="P823" s="3">
        <v>-8548.25965499963</v>
      </c>
      <c r="Q823" s="3">
        <v>0.0</v>
      </c>
      <c r="R823" s="3">
        <v>0.0</v>
      </c>
      <c r="S823" s="3">
        <v>0.0</v>
      </c>
      <c r="T823" s="3">
        <v>655943.413005584</v>
      </c>
    </row>
    <row r="824">
      <c r="A824" s="3">
        <v>822.0</v>
      </c>
      <c r="B824" s="4">
        <v>43161.0</v>
      </c>
      <c r="C824" s="3">
        <v>664178.037573785</v>
      </c>
      <c r="D824" s="3">
        <v>561092.31507119</v>
      </c>
      <c r="E824" s="3">
        <v>739046.058759125</v>
      </c>
      <c r="F824" s="3">
        <v>664178.037573785</v>
      </c>
      <c r="G824" s="3">
        <v>664178.037573785</v>
      </c>
      <c r="H824" s="3">
        <v>-12188.7572324592</v>
      </c>
      <c r="I824" s="3">
        <v>-12188.7572324592</v>
      </c>
      <c r="J824" s="3">
        <v>-12188.7572324592</v>
      </c>
      <c r="K824" s="3">
        <v>-170.514365091327</v>
      </c>
      <c r="L824" s="3">
        <v>-170.514365091327</v>
      </c>
      <c r="M824" s="3">
        <v>-170.514365091327</v>
      </c>
      <c r="N824" s="3">
        <v>-12018.2428673679</v>
      </c>
      <c r="O824" s="3">
        <v>-12018.2428673679</v>
      </c>
      <c r="P824" s="3">
        <v>-12018.2428673679</v>
      </c>
      <c r="Q824" s="3">
        <v>0.0</v>
      </c>
      <c r="R824" s="3">
        <v>0.0</v>
      </c>
      <c r="S824" s="3">
        <v>0.0</v>
      </c>
      <c r="T824" s="3">
        <v>651989.280341326</v>
      </c>
    </row>
    <row r="825">
      <c r="A825" s="3">
        <v>823.0</v>
      </c>
      <c r="B825" s="4">
        <v>43162.0</v>
      </c>
      <c r="C825" s="3">
        <v>662925.422650093</v>
      </c>
      <c r="D825" s="3">
        <v>557915.144409511</v>
      </c>
      <c r="E825" s="3">
        <v>734904.971605013</v>
      </c>
      <c r="F825" s="3">
        <v>662925.422650093</v>
      </c>
      <c r="G825" s="3">
        <v>662925.422650093</v>
      </c>
      <c r="H825" s="3">
        <v>-15190.9575900449</v>
      </c>
      <c r="I825" s="3">
        <v>-15190.9575900449</v>
      </c>
      <c r="J825" s="3">
        <v>-15190.9575900449</v>
      </c>
      <c r="K825" s="3">
        <v>789.856236603311</v>
      </c>
      <c r="L825" s="3">
        <v>789.856236603311</v>
      </c>
      <c r="M825" s="3">
        <v>789.856236603311</v>
      </c>
      <c r="N825" s="3">
        <v>-15980.8138266483</v>
      </c>
      <c r="O825" s="3">
        <v>-15980.8138266483</v>
      </c>
      <c r="P825" s="3">
        <v>-15980.8138266483</v>
      </c>
      <c r="Q825" s="3">
        <v>0.0</v>
      </c>
      <c r="R825" s="3">
        <v>0.0</v>
      </c>
      <c r="S825" s="3">
        <v>0.0</v>
      </c>
      <c r="T825" s="3">
        <v>647734.465060048</v>
      </c>
    </row>
    <row r="826">
      <c r="A826" s="3">
        <v>824.0</v>
      </c>
      <c r="B826" s="4">
        <v>43163.0</v>
      </c>
      <c r="C826" s="3">
        <v>661672.8077264</v>
      </c>
      <c r="D826" s="3">
        <v>552182.429814665</v>
      </c>
      <c r="E826" s="3">
        <v>731227.148559395</v>
      </c>
      <c r="F826" s="3">
        <v>661672.8077264</v>
      </c>
      <c r="G826" s="3">
        <v>661672.8077264</v>
      </c>
      <c r="H826" s="3">
        <v>-21191.1013605551</v>
      </c>
      <c r="I826" s="3">
        <v>-21191.1013605551</v>
      </c>
      <c r="J826" s="3">
        <v>-21191.1013605551</v>
      </c>
      <c r="K826" s="3">
        <v>-804.25752857957</v>
      </c>
      <c r="L826" s="3">
        <v>-804.25752857957</v>
      </c>
      <c r="M826" s="3">
        <v>-804.25752857957</v>
      </c>
      <c r="N826" s="3">
        <v>-20386.8438319755</v>
      </c>
      <c r="O826" s="3">
        <v>-20386.8438319755</v>
      </c>
      <c r="P826" s="3">
        <v>-20386.8438319755</v>
      </c>
      <c r="Q826" s="3">
        <v>0.0</v>
      </c>
      <c r="R826" s="3">
        <v>0.0</v>
      </c>
      <c r="S826" s="3">
        <v>0.0</v>
      </c>
      <c r="T826" s="3">
        <v>640481.706365845</v>
      </c>
    </row>
    <row r="827">
      <c r="A827" s="3">
        <v>825.0</v>
      </c>
      <c r="B827" s="4">
        <v>43164.0</v>
      </c>
      <c r="C827" s="3">
        <v>660420.192802708</v>
      </c>
      <c r="D827" s="3">
        <v>542671.521541933</v>
      </c>
      <c r="E827" s="3">
        <v>724370.850431361</v>
      </c>
      <c r="F827" s="3">
        <v>660420.192802708</v>
      </c>
      <c r="G827" s="3">
        <v>660420.192802708</v>
      </c>
      <c r="H827" s="3">
        <v>-24361.7278808757</v>
      </c>
      <c r="I827" s="3">
        <v>-24361.7278808757</v>
      </c>
      <c r="J827" s="3">
        <v>-24361.7278808757</v>
      </c>
      <c r="K827" s="3">
        <v>817.027741808549</v>
      </c>
      <c r="L827" s="3">
        <v>817.027741808549</v>
      </c>
      <c r="M827" s="3">
        <v>817.027741808549</v>
      </c>
      <c r="N827" s="3">
        <v>-25178.7556226843</v>
      </c>
      <c r="O827" s="3">
        <v>-25178.7556226843</v>
      </c>
      <c r="P827" s="3">
        <v>-25178.7556226843</v>
      </c>
      <c r="Q827" s="3">
        <v>0.0</v>
      </c>
      <c r="R827" s="3">
        <v>0.0</v>
      </c>
      <c r="S827" s="3">
        <v>0.0</v>
      </c>
      <c r="T827" s="3">
        <v>636058.464921832</v>
      </c>
    </row>
    <row r="828">
      <c r="A828" s="3">
        <v>826.0</v>
      </c>
      <c r="B828" s="4">
        <v>43165.0</v>
      </c>
      <c r="C828" s="3">
        <v>659167.577879015</v>
      </c>
      <c r="D828" s="3">
        <v>539356.300407571</v>
      </c>
      <c r="E828" s="3">
        <v>712069.722864501</v>
      </c>
      <c r="F828" s="3">
        <v>659167.577879015</v>
      </c>
      <c r="G828" s="3">
        <v>659167.577879015</v>
      </c>
      <c r="H828" s="3">
        <v>-30258.0502680153</v>
      </c>
      <c r="I828" s="3">
        <v>-30258.0502680153</v>
      </c>
      <c r="J828" s="3">
        <v>-30258.0502680153</v>
      </c>
      <c r="K828" s="3">
        <v>33.8097848263719</v>
      </c>
      <c r="L828" s="3">
        <v>33.8097848263719</v>
      </c>
      <c r="M828" s="3">
        <v>33.8097848263719</v>
      </c>
      <c r="N828" s="3">
        <v>-30291.8600528416</v>
      </c>
      <c r="O828" s="3">
        <v>-30291.8600528416</v>
      </c>
      <c r="P828" s="3">
        <v>-30291.8600528416</v>
      </c>
      <c r="Q828" s="3">
        <v>0.0</v>
      </c>
      <c r="R828" s="3">
        <v>0.0</v>
      </c>
      <c r="S828" s="3">
        <v>0.0</v>
      </c>
      <c r="T828" s="3">
        <v>628909.527611</v>
      </c>
    </row>
    <row r="829">
      <c r="A829" s="3">
        <v>827.0</v>
      </c>
      <c r="B829" s="4">
        <v>43166.0</v>
      </c>
      <c r="C829" s="3">
        <v>657914.962955323</v>
      </c>
      <c r="D829" s="3">
        <v>534063.037515159</v>
      </c>
      <c r="E829" s="3">
        <v>706593.823483372</v>
      </c>
      <c r="F829" s="3">
        <v>657914.962955323</v>
      </c>
      <c r="G829" s="3">
        <v>657914.962955323</v>
      </c>
      <c r="H829" s="3">
        <v>-35382.7813801579</v>
      </c>
      <c r="I829" s="3">
        <v>-35382.7813801579</v>
      </c>
      <c r="J829" s="3">
        <v>-35382.7813801579</v>
      </c>
      <c r="K829" s="3">
        <v>273.057967316038</v>
      </c>
      <c r="L829" s="3">
        <v>273.057967316038</v>
      </c>
      <c r="M829" s="3">
        <v>273.057967316038</v>
      </c>
      <c r="N829" s="3">
        <v>-35655.8393474739</v>
      </c>
      <c r="O829" s="3">
        <v>-35655.8393474739</v>
      </c>
      <c r="P829" s="3">
        <v>-35655.8393474739</v>
      </c>
      <c r="Q829" s="3">
        <v>0.0</v>
      </c>
      <c r="R829" s="3">
        <v>0.0</v>
      </c>
      <c r="S829" s="3">
        <v>0.0</v>
      </c>
      <c r="T829" s="3">
        <v>622532.181575165</v>
      </c>
    </row>
    <row r="830">
      <c r="A830" s="3">
        <v>828.0</v>
      </c>
      <c r="B830" s="4">
        <v>43167.0</v>
      </c>
      <c r="C830" s="3">
        <v>656662.34803163</v>
      </c>
      <c r="D830" s="3">
        <v>518961.671604774</v>
      </c>
      <c r="E830" s="3">
        <v>699876.966751217</v>
      </c>
      <c r="F830" s="3">
        <v>656662.34803163</v>
      </c>
      <c r="G830" s="3">
        <v>656662.34803163</v>
      </c>
      <c r="H830" s="3">
        <v>-42135.3183457408</v>
      </c>
      <c r="I830" s="3">
        <v>-42135.3183457408</v>
      </c>
      <c r="J830" s="3">
        <v>-42135.3183457408</v>
      </c>
      <c r="K830" s="3">
        <v>-938.979836898002</v>
      </c>
      <c r="L830" s="3">
        <v>-938.979836898002</v>
      </c>
      <c r="M830" s="3">
        <v>-938.979836898002</v>
      </c>
      <c r="N830" s="3">
        <v>-41196.3385088428</v>
      </c>
      <c r="O830" s="3">
        <v>-41196.3385088428</v>
      </c>
      <c r="P830" s="3">
        <v>-41196.3385088428</v>
      </c>
      <c r="Q830" s="3">
        <v>0.0</v>
      </c>
      <c r="R830" s="3">
        <v>0.0</v>
      </c>
      <c r="S830" s="3">
        <v>0.0</v>
      </c>
      <c r="T830" s="3">
        <v>614527.029685889</v>
      </c>
    </row>
    <row r="831">
      <c r="A831" s="3">
        <v>829.0</v>
      </c>
      <c r="B831" s="4">
        <v>43168.0</v>
      </c>
      <c r="C831" s="3">
        <v>655409.733107938</v>
      </c>
      <c r="D831" s="3">
        <v>520774.999237875</v>
      </c>
      <c r="E831" s="3">
        <v>696240.728288861</v>
      </c>
      <c r="F831" s="3">
        <v>655409.733107938</v>
      </c>
      <c r="G831" s="3">
        <v>655409.733107938</v>
      </c>
      <c r="H831" s="3">
        <v>-47007.1385171657</v>
      </c>
      <c r="I831" s="3">
        <v>-47007.1385171657</v>
      </c>
      <c r="J831" s="3">
        <v>-47007.1385171657</v>
      </c>
      <c r="K831" s="3">
        <v>-170.514365086842</v>
      </c>
      <c r="L831" s="3">
        <v>-170.514365086842</v>
      </c>
      <c r="M831" s="3">
        <v>-170.514365086842</v>
      </c>
      <c r="N831" s="3">
        <v>-46836.6241520789</v>
      </c>
      <c r="O831" s="3">
        <v>-46836.6241520789</v>
      </c>
      <c r="P831" s="3">
        <v>-46836.6241520789</v>
      </c>
      <c r="Q831" s="3">
        <v>0.0</v>
      </c>
      <c r="R831" s="3">
        <v>0.0</v>
      </c>
      <c r="S831" s="3">
        <v>0.0</v>
      </c>
      <c r="T831" s="3">
        <v>608402.594590772</v>
      </c>
    </row>
    <row r="832">
      <c r="A832" s="3">
        <v>830.0</v>
      </c>
      <c r="B832" s="4">
        <v>43169.0</v>
      </c>
      <c r="C832" s="3">
        <v>654157.118184245</v>
      </c>
      <c r="D832" s="3">
        <v>509991.566829689</v>
      </c>
      <c r="E832" s="3">
        <v>692672.603118284</v>
      </c>
      <c r="F832" s="3">
        <v>654157.118184245</v>
      </c>
      <c r="G832" s="3">
        <v>654157.118184245</v>
      </c>
      <c r="H832" s="3">
        <v>-51709.4126125254</v>
      </c>
      <c r="I832" s="3">
        <v>-51709.4126125254</v>
      </c>
      <c r="J832" s="3">
        <v>-51709.4126125254</v>
      </c>
      <c r="K832" s="3">
        <v>789.856236603961</v>
      </c>
      <c r="L832" s="3">
        <v>789.856236603961</v>
      </c>
      <c r="M832" s="3">
        <v>789.856236603961</v>
      </c>
      <c r="N832" s="3">
        <v>-52499.2688491294</v>
      </c>
      <c r="O832" s="3">
        <v>-52499.2688491294</v>
      </c>
      <c r="P832" s="3">
        <v>-52499.2688491294</v>
      </c>
      <c r="Q832" s="3">
        <v>0.0</v>
      </c>
      <c r="R832" s="3">
        <v>0.0</v>
      </c>
      <c r="S832" s="3">
        <v>0.0</v>
      </c>
      <c r="T832" s="3">
        <v>602447.70557172</v>
      </c>
    </row>
    <row r="833">
      <c r="A833" s="3">
        <v>831.0</v>
      </c>
      <c r="B833" s="4">
        <v>43170.0</v>
      </c>
      <c r="C833" s="3">
        <v>652904.503260553</v>
      </c>
      <c r="D833" s="3">
        <v>502966.835760288</v>
      </c>
      <c r="E833" s="3">
        <v>680024.243050569</v>
      </c>
      <c r="F833" s="3">
        <v>652904.503260553</v>
      </c>
      <c r="G833" s="3">
        <v>652904.503260553</v>
      </c>
      <c r="H833" s="3">
        <v>-58912.076499001</v>
      </c>
      <c r="I833" s="3">
        <v>-58912.076499001</v>
      </c>
      <c r="J833" s="3">
        <v>-58912.076499001</v>
      </c>
      <c r="K833" s="3">
        <v>-804.257528577488</v>
      </c>
      <c r="L833" s="3">
        <v>-804.257528577488</v>
      </c>
      <c r="M833" s="3">
        <v>-804.257528577488</v>
      </c>
      <c r="N833" s="3">
        <v>-58107.8189704235</v>
      </c>
      <c r="O833" s="3">
        <v>-58107.8189704235</v>
      </c>
      <c r="P833" s="3">
        <v>-58107.8189704235</v>
      </c>
      <c r="Q833" s="3">
        <v>0.0</v>
      </c>
      <c r="R833" s="3">
        <v>0.0</v>
      </c>
      <c r="S833" s="3">
        <v>0.0</v>
      </c>
      <c r="T833" s="3">
        <v>593992.426761552</v>
      </c>
    </row>
    <row r="834">
      <c r="A834" s="3">
        <v>832.0</v>
      </c>
      <c r="B834" s="4">
        <v>43171.0</v>
      </c>
      <c r="C834" s="3">
        <v>651651.88833686</v>
      </c>
      <c r="D834" s="3">
        <v>500503.817000533</v>
      </c>
      <c r="E834" s="3">
        <v>677830.658474417</v>
      </c>
      <c r="F834" s="3">
        <v>651651.88833686</v>
      </c>
      <c r="G834" s="3">
        <v>651651.88833686</v>
      </c>
      <c r="H834" s="3">
        <v>-62771.3772827156</v>
      </c>
      <c r="I834" s="3">
        <v>-62771.3772827156</v>
      </c>
      <c r="J834" s="3">
        <v>-62771.3772827156</v>
      </c>
      <c r="K834" s="3">
        <v>817.027741809165</v>
      </c>
      <c r="L834" s="3">
        <v>817.027741809165</v>
      </c>
      <c r="M834" s="3">
        <v>817.027741809165</v>
      </c>
      <c r="N834" s="3">
        <v>-63588.4050245248</v>
      </c>
      <c r="O834" s="3">
        <v>-63588.4050245248</v>
      </c>
      <c r="P834" s="3">
        <v>-63588.4050245248</v>
      </c>
      <c r="Q834" s="3">
        <v>0.0</v>
      </c>
      <c r="R834" s="3">
        <v>0.0</v>
      </c>
      <c r="S834" s="3">
        <v>0.0</v>
      </c>
      <c r="T834" s="3">
        <v>588880.511054144</v>
      </c>
    </row>
    <row r="835">
      <c r="A835" s="3">
        <v>833.0</v>
      </c>
      <c r="B835" s="4">
        <v>43172.0</v>
      </c>
      <c r="C835" s="3">
        <v>650399.273413168</v>
      </c>
      <c r="D835" s="3">
        <v>486294.966586532</v>
      </c>
      <c r="E835" s="3">
        <v>674666.06841857</v>
      </c>
      <c r="F835" s="3">
        <v>650399.273413168</v>
      </c>
      <c r="G835" s="3">
        <v>650399.273413168</v>
      </c>
      <c r="H835" s="3">
        <v>-68837.4457837107</v>
      </c>
      <c r="I835" s="3">
        <v>-68837.4457837107</v>
      </c>
      <c r="J835" s="3">
        <v>-68837.4457837107</v>
      </c>
      <c r="K835" s="3">
        <v>33.8097848270141</v>
      </c>
      <c r="L835" s="3">
        <v>33.8097848270141</v>
      </c>
      <c r="M835" s="3">
        <v>33.8097848270141</v>
      </c>
      <c r="N835" s="3">
        <v>-68871.2555685377</v>
      </c>
      <c r="O835" s="3">
        <v>-68871.2555685377</v>
      </c>
      <c r="P835" s="3">
        <v>-68871.2555685377</v>
      </c>
      <c r="Q835" s="3">
        <v>0.0</v>
      </c>
      <c r="R835" s="3">
        <v>0.0</v>
      </c>
      <c r="S835" s="3">
        <v>0.0</v>
      </c>
      <c r="T835" s="3">
        <v>581561.827629457</v>
      </c>
    </row>
    <row r="836">
      <c r="A836" s="3">
        <v>834.0</v>
      </c>
      <c r="B836" s="4">
        <v>43173.0</v>
      </c>
      <c r="C836" s="3">
        <v>649146.658489475</v>
      </c>
      <c r="D836" s="3">
        <v>483225.409960068</v>
      </c>
      <c r="E836" s="3">
        <v>662520.928471207</v>
      </c>
      <c r="F836" s="3">
        <v>649146.658489475</v>
      </c>
      <c r="G836" s="3">
        <v>649146.658489475</v>
      </c>
      <c r="H836" s="3">
        <v>-73619.0208625232</v>
      </c>
      <c r="I836" s="3">
        <v>-73619.0208625232</v>
      </c>
      <c r="J836" s="3">
        <v>-73619.0208625232</v>
      </c>
      <c r="K836" s="3">
        <v>273.057967320606</v>
      </c>
      <c r="L836" s="3">
        <v>273.057967320606</v>
      </c>
      <c r="M836" s="3">
        <v>273.057967320606</v>
      </c>
      <c r="N836" s="3">
        <v>-73892.0788298438</v>
      </c>
      <c r="O836" s="3">
        <v>-73892.0788298438</v>
      </c>
      <c r="P836" s="3">
        <v>-73892.0788298438</v>
      </c>
      <c r="Q836" s="3">
        <v>0.0</v>
      </c>
      <c r="R836" s="3">
        <v>0.0</v>
      </c>
      <c r="S836" s="3">
        <v>0.0</v>
      </c>
      <c r="T836" s="3">
        <v>575527.637626952</v>
      </c>
    </row>
    <row r="837">
      <c r="A837" s="3">
        <v>835.0</v>
      </c>
      <c r="B837" s="4">
        <v>43174.0</v>
      </c>
      <c r="C837" s="3">
        <v>647894.043565783</v>
      </c>
      <c r="D837" s="3">
        <v>483307.181719808</v>
      </c>
      <c r="E837" s="3">
        <v>655316.052180578</v>
      </c>
      <c r="F837" s="3">
        <v>647894.043565783</v>
      </c>
      <c r="G837" s="3">
        <v>647894.043565783</v>
      </c>
      <c r="H837" s="3">
        <v>-79532.2599856227</v>
      </c>
      <c r="I837" s="3">
        <v>-79532.2599856227</v>
      </c>
      <c r="J837" s="3">
        <v>-79532.2599856227</v>
      </c>
      <c r="K837" s="3">
        <v>-938.979836891836</v>
      </c>
      <c r="L837" s="3">
        <v>-938.979836891836</v>
      </c>
      <c r="M837" s="3">
        <v>-938.979836891836</v>
      </c>
      <c r="N837" s="3">
        <v>-78593.2801487309</v>
      </c>
      <c r="O837" s="3">
        <v>-78593.2801487309</v>
      </c>
      <c r="P837" s="3">
        <v>-78593.2801487309</v>
      </c>
      <c r="Q837" s="3">
        <v>0.0</v>
      </c>
      <c r="R837" s="3">
        <v>0.0</v>
      </c>
      <c r="S837" s="3">
        <v>0.0</v>
      </c>
      <c r="T837" s="3">
        <v>568361.78358016</v>
      </c>
    </row>
    <row r="838">
      <c r="A838" s="3">
        <v>836.0</v>
      </c>
      <c r="B838" s="4">
        <v>43175.0</v>
      </c>
      <c r="C838" s="3">
        <v>646641.42864209</v>
      </c>
      <c r="D838" s="3">
        <v>468079.550155619</v>
      </c>
      <c r="E838" s="3">
        <v>654764.015650677</v>
      </c>
      <c r="F838" s="3">
        <v>646641.42864209</v>
      </c>
      <c r="G838" s="3">
        <v>646641.42864209</v>
      </c>
      <c r="H838" s="3">
        <v>-83095.502470839</v>
      </c>
      <c r="I838" s="3">
        <v>-83095.502470839</v>
      </c>
      <c r="J838" s="3">
        <v>-83095.502470839</v>
      </c>
      <c r="K838" s="3">
        <v>-170.514365087254</v>
      </c>
      <c r="L838" s="3">
        <v>-170.514365087254</v>
      </c>
      <c r="M838" s="3">
        <v>-170.514365087254</v>
      </c>
      <c r="N838" s="3">
        <v>-82924.9881057517</v>
      </c>
      <c r="O838" s="3">
        <v>-82924.9881057517</v>
      </c>
      <c r="P838" s="3">
        <v>-82924.9881057517</v>
      </c>
      <c r="Q838" s="3">
        <v>0.0</v>
      </c>
      <c r="R838" s="3">
        <v>0.0</v>
      </c>
      <c r="S838" s="3">
        <v>0.0</v>
      </c>
      <c r="T838" s="3">
        <v>563545.926171251</v>
      </c>
    </row>
    <row r="839">
      <c r="A839" s="3">
        <v>837.0</v>
      </c>
      <c r="B839" s="4">
        <v>43176.0</v>
      </c>
      <c r="C839" s="3">
        <v>645388.813718398</v>
      </c>
      <c r="D839" s="3">
        <v>471796.960054596</v>
      </c>
      <c r="E839" s="3">
        <v>645998.590428379</v>
      </c>
      <c r="F839" s="3">
        <v>645388.813718398</v>
      </c>
      <c r="G839" s="3">
        <v>645388.813718398</v>
      </c>
      <c r="H839" s="3">
        <v>-86056.0113635283</v>
      </c>
      <c r="I839" s="3">
        <v>-86056.0113635283</v>
      </c>
      <c r="J839" s="3">
        <v>-86056.0113635283</v>
      </c>
      <c r="K839" s="3">
        <v>789.85623660461</v>
      </c>
      <c r="L839" s="3">
        <v>789.85623660461</v>
      </c>
      <c r="M839" s="3">
        <v>789.85623660461</v>
      </c>
      <c r="N839" s="3">
        <v>-86845.8676001329</v>
      </c>
      <c r="O839" s="3">
        <v>-86845.8676001329</v>
      </c>
      <c r="P839" s="3">
        <v>-86845.8676001329</v>
      </c>
      <c r="Q839" s="3">
        <v>0.0</v>
      </c>
      <c r="R839" s="3">
        <v>0.0</v>
      </c>
      <c r="S839" s="3">
        <v>0.0</v>
      </c>
      <c r="T839" s="3">
        <v>559332.802354869</v>
      </c>
    </row>
    <row r="840">
      <c r="A840" s="3">
        <v>838.0</v>
      </c>
      <c r="B840" s="4">
        <v>43177.0</v>
      </c>
      <c r="C840" s="3">
        <v>644136.198794705</v>
      </c>
      <c r="D840" s="3">
        <v>468250.12067774</v>
      </c>
      <c r="E840" s="3">
        <v>642145.225391846</v>
      </c>
      <c r="F840" s="3">
        <v>644136.198794705</v>
      </c>
      <c r="G840" s="3">
        <v>644136.198794705</v>
      </c>
      <c r="H840" s="3">
        <v>-91127.9615734299</v>
      </c>
      <c r="I840" s="3">
        <v>-91127.9615734299</v>
      </c>
      <c r="J840" s="3">
        <v>-91127.9615734299</v>
      </c>
      <c r="K840" s="3">
        <v>-804.257528577556</v>
      </c>
      <c r="L840" s="3">
        <v>-804.257528577556</v>
      </c>
      <c r="M840" s="3">
        <v>-804.257528577556</v>
      </c>
      <c r="N840" s="3">
        <v>-90323.7040448523</v>
      </c>
      <c r="O840" s="3">
        <v>-90323.7040448523</v>
      </c>
      <c r="P840" s="3">
        <v>-90323.7040448523</v>
      </c>
      <c r="Q840" s="3">
        <v>0.0</v>
      </c>
      <c r="R840" s="3">
        <v>0.0</v>
      </c>
      <c r="S840" s="3">
        <v>0.0</v>
      </c>
      <c r="T840" s="3">
        <v>553008.237221276</v>
      </c>
    </row>
    <row r="841">
      <c r="A841" s="3">
        <v>839.0</v>
      </c>
      <c r="B841" s="4">
        <v>43178.0</v>
      </c>
      <c r="C841" s="3">
        <v>642883.583871013</v>
      </c>
      <c r="D841" s="3">
        <v>465419.393190774</v>
      </c>
      <c r="E841" s="3">
        <v>639415.98102786</v>
      </c>
      <c r="F841" s="3">
        <v>642883.583871013</v>
      </c>
      <c r="G841" s="3">
        <v>642883.583871013</v>
      </c>
      <c r="H841" s="3">
        <v>-92518.7213324827</v>
      </c>
      <c r="I841" s="3">
        <v>-92518.7213324827</v>
      </c>
      <c r="J841" s="3">
        <v>-92518.7213324827</v>
      </c>
      <c r="K841" s="3">
        <v>817.027741808091</v>
      </c>
      <c r="L841" s="3">
        <v>817.027741808091</v>
      </c>
      <c r="M841" s="3">
        <v>817.027741808091</v>
      </c>
      <c r="N841" s="3">
        <v>-93335.7490742908</v>
      </c>
      <c r="O841" s="3">
        <v>-93335.7490742908</v>
      </c>
      <c r="P841" s="3">
        <v>-93335.7490742908</v>
      </c>
      <c r="Q841" s="3">
        <v>0.0</v>
      </c>
      <c r="R841" s="3">
        <v>0.0</v>
      </c>
      <c r="S841" s="3">
        <v>0.0</v>
      </c>
      <c r="T841" s="3">
        <v>550364.86253853</v>
      </c>
    </row>
    <row r="842">
      <c r="A842" s="3">
        <v>840.0</v>
      </c>
      <c r="B842" s="4">
        <v>43179.0</v>
      </c>
      <c r="C842" s="3">
        <v>641630.96894732</v>
      </c>
      <c r="D842" s="3">
        <v>463316.265848732</v>
      </c>
      <c r="E842" s="3">
        <v>629601.052017648</v>
      </c>
      <c r="F842" s="3">
        <v>641630.96894732</v>
      </c>
      <c r="G842" s="3">
        <v>641630.96894732</v>
      </c>
      <c r="H842" s="3">
        <v>-95835.0147676105</v>
      </c>
      <c r="I842" s="3">
        <v>-95835.0147676105</v>
      </c>
      <c r="J842" s="3">
        <v>-95835.0147676105</v>
      </c>
      <c r="K842" s="3">
        <v>33.8097848252228</v>
      </c>
      <c r="L842" s="3">
        <v>33.8097848252228</v>
      </c>
      <c r="M842" s="3">
        <v>33.8097848252228</v>
      </c>
      <c r="N842" s="3">
        <v>-95868.8245524357</v>
      </c>
      <c r="O842" s="3">
        <v>-95868.8245524357</v>
      </c>
      <c r="P842" s="3">
        <v>-95868.8245524357</v>
      </c>
      <c r="Q842" s="3">
        <v>0.0</v>
      </c>
      <c r="R842" s="3">
        <v>0.0</v>
      </c>
      <c r="S842" s="3">
        <v>0.0</v>
      </c>
      <c r="T842" s="3">
        <v>545795.95417971</v>
      </c>
    </row>
    <row r="843">
      <c r="A843" s="3">
        <v>841.0</v>
      </c>
      <c r="B843" s="4">
        <v>43180.0</v>
      </c>
      <c r="C843" s="3">
        <v>640378.354023628</v>
      </c>
      <c r="D843" s="3">
        <v>449366.952645787</v>
      </c>
      <c r="E843" s="3">
        <v>622569.000821384</v>
      </c>
      <c r="F843" s="3">
        <v>640378.354023628</v>
      </c>
      <c r="G843" s="3">
        <v>640378.354023628</v>
      </c>
      <c r="H843" s="3">
        <v>-97646.1300804459</v>
      </c>
      <c r="I843" s="3">
        <v>-97646.1300804459</v>
      </c>
      <c r="J843" s="3">
        <v>-97646.1300804459</v>
      </c>
      <c r="K843" s="3">
        <v>273.057967314885</v>
      </c>
      <c r="L843" s="3">
        <v>273.057967314885</v>
      </c>
      <c r="M843" s="3">
        <v>273.057967314885</v>
      </c>
      <c r="N843" s="3">
        <v>-97919.1880477608</v>
      </c>
      <c r="O843" s="3">
        <v>-97919.1880477608</v>
      </c>
      <c r="P843" s="3">
        <v>-97919.1880477608</v>
      </c>
      <c r="Q843" s="3">
        <v>0.0</v>
      </c>
      <c r="R843" s="3">
        <v>0.0</v>
      </c>
      <c r="S843" s="3">
        <v>0.0</v>
      </c>
      <c r="T843" s="3">
        <v>542732.223943182</v>
      </c>
    </row>
    <row r="844">
      <c r="A844" s="3">
        <v>842.0</v>
      </c>
      <c r="B844" s="4">
        <v>43181.0</v>
      </c>
      <c r="C844" s="3">
        <v>639125.739099935</v>
      </c>
      <c r="D844" s="3">
        <v>451347.6167069</v>
      </c>
      <c r="E844" s="3">
        <v>622629.07126841</v>
      </c>
      <c r="F844" s="3">
        <v>639125.739099935</v>
      </c>
      <c r="G844" s="3">
        <v>639125.739099935</v>
      </c>
      <c r="H844" s="3">
        <v>-100431.148972851</v>
      </c>
      <c r="I844" s="3">
        <v>-100431.148972851</v>
      </c>
      <c r="J844" s="3">
        <v>-100431.148972851</v>
      </c>
      <c r="K844" s="3">
        <v>-938.9798368955</v>
      </c>
      <c r="L844" s="3">
        <v>-938.9798368955</v>
      </c>
      <c r="M844" s="3">
        <v>-938.9798368955</v>
      </c>
      <c r="N844" s="3">
        <v>-99492.1691359563</v>
      </c>
      <c r="O844" s="3">
        <v>-99492.1691359563</v>
      </c>
      <c r="P844" s="3">
        <v>-99492.1691359563</v>
      </c>
      <c r="Q844" s="3">
        <v>0.0</v>
      </c>
      <c r="R844" s="3">
        <v>0.0</v>
      </c>
      <c r="S844" s="3">
        <v>0.0</v>
      </c>
      <c r="T844" s="3">
        <v>538694.590127084</v>
      </c>
    </row>
    <row r="845">
      <c r="A845" s="3">
        <v>843.0</v>
      </c>
      <c r="B845" s="4">
        <v>43182.0</v>
      </c>
      <c r="C845" s="3">
        <v>637873.124176243</v>
      </c>
      <c r="D845" s="3">
        <v>452898.944198707</v>
      </c>
      <c r="E845" s="3">
        <v>626613.210617071</v>
      </c>
      <c r="F845" s="3">
        <v>637873.124176243</v>
      </c>
      <c r="G845" s="3">
        <v>637873.124176243</v>
      </c>
      <c r="H845" s="3">
        <v>-100772.106102981</v>
      </c>
      <c r="I845" s="3">
        <v>-100772.106102981</v>
      </c>
      <c r="J845" s="3">
        <v>-100772.106102981</v>
      </c>
      <c r="K845" s="3">
        <v>-170.514365087666</v>
      </c>
      <c r="L845" s="3">
        <v>-170.514365087666</v>
      </c>
      <c r="M845" s="3">
        <v>-170.514365087666</v>
      </c>
      <c r="N845" s="3">
        <v>-100601.591737894</v>
      </c>
      <c r="O845" s="3">
        <v>-100601.591737894</v>
      </c>
      <c r="P845" s="3">
        <v>-100601.591737894</v>
      </c>
      <c r="Q845" s="3">
        <v>0.0</v>
      </c>
      <c r="R845" s="3">
        <v>0.0</v>
      </c>
      <c r="S845" s="3">
        <v>0.0</v>
      </c>
      <c r="T845" s="3">
        <v>537101.018073261</v>
      </c>
    </row>
    <row r="846">
      <c r="A846" s="3">
        <v>844.0</v>
      </c>
      <c r="B846" s="4">
        <v>43183.0</v>
      </c>
      <c r="C846" s="3">
        <v>636620.509252551</v>
      </c>
      <c r="D846" s="3">
        <v>443934.549808209</v>
      </c>
      <c r="E846" s="3">
        <v>624038.522967096</v>
      </c>
      <c r="F846" s="3">
        <v>636620.509252551</v>
      </c>
      <c r="G846" s="3">
        <v>636620.509252551</v>
      </c>
      <c r="H846" s="3">
        <v>-100479.146809514</v>
      </c>
      <c r="I846" s="3">
        <v>-100479.146809514</v>
      </c>
      <c r="J846" s="3">
        <v>-100479.146809514</v>
      </c>
      <c r="K846" s="3">
        <v>789.856236605922</v>
      </c>
      <c r="L846" s="3">
        <v>789.856236605922</v>
      </c>
      <c r="M846" s="3">
        <v>789.856236605922</v>
      </c>
      <c r="N846" s="3">
        <v>-101269.003046119</v>
      </c>
      <c r="O846" s="3">
        <v>-101269.003046119</v>
      </c>
      <c r="P846" s="3">
        <v>-101269.003046119</v>
      </c>
      <c r="Q846" s="3">
        <v>0.0</v>
      </c>
      <c r="R846" s="3">
        <v>0.0</v>
      </c>
      <c r="S846" s="3">
        <v>0.0</v>
      </c>
      <c r="T846" s="3">
        <v>536141.362443037</v>
      </c>
    </row>
    <row r="847">
      <c r="A847" s="3">
        <v>845.0</v>
      </c>
      <c r="B847" s="4">
        <v>43184.0</v>
      </c>
      <c r="C847" s="3">
        <v>635367.894328858</v>
      </c>
      <c r="D847" s="3">
        <v>452703.687565363</v>
      </c>
      <c r="E847" s="3">
        <v>622752.270660906</v>
      </c>
      <c r="F847" s="3">
        <v>635367.894328858</v>
      </c>
      <c r="G847" s="3">
        <v>635367.894328858</v>
      </c>
      <c r="H847" s="3">
        <v>-102326.991829616</v>
      </c>
      <c r="I847" s="3">
        <v>-102326.991829616</v>
      </c>
      <c r="J847" s="3">
        <v>-102326.991829616</v>
      </c>
      <c r="K847" s="3">
        <v>-804.257528576137</v>
      </c>
      <c r="L847" s="3">
        <v>-804.257528576137</v>
      </c>
      <c r="M847" s="3">
        <v>-804.257528576137</v>
      </c>
      <c r="N847" s="3">
        <v>-101522.73430104</v>
      </c>
      <c r="O847" s="3">
        <v>-101522.73430104</v>
      </c>
      <c r="P847" s="3">
        <v>-101522.73430104</v>
      </c>
      <c r="Q847" s="3">
        <v>0.0</v>
      </c>
      <c r="R847" s="3">
        <v>0.0</v>
      </c>
      <c r="S847" s="3">
        <v>0.0</v>
      </c>
      <c r="T847" s="3">
        <v>533040.902499241</v>
      </c>
    </row>
    <row r="848">
      <c r="A848" s="3">
        <v>846.0</v>
      </c>
      <c r="B848" s="4">
        <v>43185.0</v>
      </c>
      <c r="C848" s="3">
        <v>634115.279405165</v>
      </c>
      <c r="D848" s="3">
        <v>444198.852592413</v>
      </c>
      <c r="E848" s="3">
        <v>620981.903250915</v>
      </c>
      <c r="F848" s="3">
        <v>634115.279405165</v>
      </c>
      <c r="G848" s="3">
        <v>634115.279405165</v>
      </c>
      <c r="H848" s="3">
        <v>-100579.794888327</v>
      </c>
      <c r="I848" s="3">
        <v>-100579.794888327</v>
      </c>
      <c r="J848" s="3">
        <v>-100579.794888327</v>
      </c>
      <c r="K848" s="3">
        <v>817.027741808706</v>
      </c>
      <c r="L848" s="3">
        <v>817.027741808706</v>
      </c>
      <c r="M848" s="3">
        <v>817.027741808706</v>
      </c>
      <c r="N848" s="3">
        <v>-101396.822630136</v>
      </c>
      <c r="O848" s="3">
        <v>-101396.822630136</v>
      </c>
      <c r="P848" s="3">
        <v>-101396.822630136</v>
      </c>
      <c r="Q848" s="3">
        <v>0.0</v>
      </c>
      <c r="R848" s="3">
        <v>0.0</v>
      </c>
      <c r="S848" s="3">
        <v>0.0</v>
      </c>
      <c r="T848" s="3">
        <v>533535.484516838</v>
      </c>
    </row>
    <row r="849">
      <c r="A849" s="3">
        <v>847.0</v>
      </c>
      <c r="B849" s="4">
        <v>43186.0</v>
      </c>
      <c r="C849" s="3">
        <v>632862.664481473</v>
      </c>
      <c r="D849" s="3">
        <v>444549.607793086</v>
      </c>
      <c r="E849" s="3">
        <v>620173.584345516</v>
      </c>
      <c r="F849" s="3">
        <v>632862.664481473</v>
      </c>
      <c r="G849" s="3">
        <v>632862.664481473</v>
      </c>
      <c r="H849" s="3">
        <v>-100896.016479001</v>
      </c>
      <c r="I849" s="3">
        <v>-100896.016479001</v>
      </c>
      <c r="J849" s="3">
        <v>-100896.016479001</v>
      </c>
      <c r="K849" s="3">
        <v>33.8097848256492</v>
      </c>
      <c r="L849" s="3">
        <v>33.8097848256492</v>
      </c>
      <c r="M849" s="3">
        <v>33.8097848256492</v>
      </c>
      <c r="N849" s="3">
        <v>-100929.826263827</v>
      </c>
      <c r="O849" s="3">
        <v>-100929.826263827</v>
      </c>
      <c r="P849" s="3">
        <v>-100929.826263827</v>
      </c>
      <c r="Q849" s="3">
        <v>0.0</v>
      </c>
      <c r="R849" s="3">
        <v>0.0</v>
      </c>
      <c r="S849" s="3">
        <v>0.0</v>
      </c>
      <c r="T849" s="3">
        <v>531966.648002471</v>
      </c>
    </row>
    <row r="850">
      <c r="A850" s="3">
        <v>848.0</v>
      </c>
      <c r="B850" s="4">
        <v>43187.0</v>
      </c>
      <c r="C850" s="3">
        <v>631610.049557781</v>
      </c>
      <c r="D850" s="3">
        <v>438061.080455032</v>
      </c>
      <c r="E850" s="3">
        <v>618287.912085789</v>
      </c>
      <c r="F850" s="3">
        <v>631610.049557781</v>
      </c>
      <c r="G850" s="3">
        <v>631610.049557781</v>
      </c>
      <c r="H850" s="3">
        <v>-99890.5096515809</v>
      </c>
      <c r="I850" s="3">
        <v>-99890.5096515809</v>
      </c>
      <c r="J850" s="3">
        <v>-99890.5096515809</v>
      </c>
      <c r="K850" s="3">
        <v>273.057967319453</v>
      </c>
      <c r="L850" s="3">
        <v>273.057967319453</v>
      </c>
      <c r="M850" s="3">
        <v>273.057967319453</v>
      </c>
      <c r="N850" s="3">
        <v>-100163.5676189</v>
      </c>
      <c r="O850" s="3">
        <v>-100163.5676189</v>
      </c>
      <c r="P850" s="3">
        <v>-100163.5676189</v>
      </c>
      <c r="Q850" s="3">
        <v>0.0</v>
      </c>
      <c r="R850" s="3">
        <v>0.0</v>
      </c>
      <c r="S850" s="3">
        <v>0.0</v>
      </c>
      <c r="T850" s="3">
        <v>531719.5399062</v>
      </c>
    </row>
    <row r="851">
      <c r="A851" s="3">
        <v>849.0</v>
      </c>
      <c r="B851" s="4">
        <v>43188.0</v>
      </c>
      <c r="C851" s="3">
        <v>630357.434634088</v>
      </c>
      <c r="D851" s="3">
        <v>442558.334179181</v>
      </c>
      <c r="E851" s="3">
        <v>614005.171061407</v>
      </c>
      <c r="F851" s="3">
        <v>630357.434634088</v>
      </c>
      <c r="G851" s="3">
        <v>630357.434634088</v>
      </c>
      <c r="H851" s="3">
        <v>-100080.819786143</v>
      </c>
      <c r="I851" s="3">
        <v>-100080.819786143</v>
      </c>
      <c r="J851" s="3">
        <v>-100080.819786143</v>
      </c>
      <c r="K851" s="3">
        <v>-938.979836894613</v>
      </c>
      <c r="L851" s="3">
        <v>-938.979836894613</v>
      </c>
      <c r="M851" s="3">
        <v>-938.979836894613</v>
      </c>
      <c r="N851" s="3">
        <v>-99141.8399492492</v>
      </c>
      <c r="O851" s="3">
        <v>-99141.8399492492</v>
      </c>
      <c r="P851" s="3">
        <v>-99141.8399492492</v>
      </c>
      <c r="Q851" s="3">
        <v>0.0</v>
      </c>
      <c r="R851" s="3">
        <v>0.0</v>
      </c>
      <c r="S851" s="3">
        <v>0.0</v>
      </c>
      <c r="T851" s="3">
        <v>530276.614847944</v>
      </c>
    </row>
    <row r="852">
      <c r="A852" s="3">
        <v>850.0</v>
      </c>
      <c r="B852" s="4">
        <v>43189.0</v>
      </c>
      <c r="C852" s="3">
        <v>629104.819710395</v>
      </c>
      <c r="D852" s="3">
        <v>449764.341286686</v>
      </c>
      <c r="E852" s="3">
        <v>617557.624219623</v>
      </c>
      <c r="F852" s="3">
        <v>629104.819710395</v>
      </c>
      <c r="G852" s="3">
        <v>629104.819710395</v>
      </c>
      <c r="H852" s="3">
        <v>-98079.6278505617</v>
      </c>
      <c r="I852" s="3">
        <v>-98079.6278505617</v>
      </c>
      <c r="J852" s="3">
        <v>-98079.6278505617</v>
      </c>
      <c r="K852" s="3">
        <v>-170.514365090013</v>
      </c>
      <c r="L852" s="3">
        <v>-170.514365090013</v>
      </c>
      <c r="M852" s="3">
        <v>-170.514365090013</v>
      </c>
      <c r="N852" s="3">
        <v>-97909.1134854717</v>
      </c>
      <c r="O852" s="3">
        <v>-97909.1134854717</v>
      </c>
      <c r="P852" s="3">
        <v>-97909.1134854717</v>
      </c>
      <c r="Q852" s="3">
        <v>0.0</v>
      </c>
      <c r="R852" s="3">
        <v>0.0</v>
      </c>
      <c r="S852" s="3">
        <v>0.0</v>
      </c>
      <c r="T852" s="3">
        <v>531025.191859834</v>
      </c>
    </row>
    <row r="853">
      <c r="A853" s="3">
        <v>851.0</v>
      </c>
      <c r="B853" s="4">
        <v>43190.0</v>
      </c>
      <c r="C853" s="3">
        <v>627852.204786703</v>
      </c>
      <c r="D853" s="3">
        <v>436839.686566075</v>
      </c>
      <c r="E853" s="3">
        <v>620338.273534656</v>
      </c>
      <c r="F853" s="3">
        <v>627852.204786703</v>
      </c>
      <c r="G853" s="3">
        <v>627852.204786703</v>
      </c>
      <c r="H853" s="3">
        <v>-95719.419992948</v>
      </c>
      <c r="I853" s="3">
        <v>-95719.419992948</v>
      </c>
      <c r="J853" s="3">
        <v>-95719.419992948</v>
      </c>
      <c r="K853" s="3">
        <v>789.856236602662</v>
      </c>
      <c r="L853" s="3">
        <v>789.856236602662</v>
      </c>
      <c r="M853" s="3">
        <v>789.856236602662</v>
      </c>
      <c r="N853" s="3">
        <v>-96509.2762295507</v>
      </c>
      <c r="O853" s="3">
        <v>-96509.2762295507</v>
      </c>
      <c r="P853" s="3">
        <v>-96509.2762295507</v>
      </c>
      <c r="Q853" s="3">
        <v>0.0</v>
      </c>
      <c r="R853" s="3">
        <v>0.0</v>
      </c>
      <c r="S853" s="3">
        <v>0.0</v>
      </c>
      <c r="T853" s="3">
        <v>532132.784793755</v>
      </c>
    </row>
    <row r="854">
      <c r="A854" s="3">
        <v>852.0</v>
      </c>
      <c r="B854" s="4">
        <v>43191.0</v>
      </c>
      <c r="C854" s="3">
        <v>626599.589863011</v>
      </c>
      <c r="D854" s="3">
        <v>447227.46940487</v>
      </c>
      <c r="E854" s="3">
        <v>622158.497027501</v>
      </c>
      <c r="F854" s="3">
        <v>626599.589863011</v>
      </c>
      <c r="G854" s="3">
        <v>626599.589863011</v>
      </c>
      <c r="H854" s="3">
        <v>-95788.7004011364</v>
      </c>
      <c r="I854" s="3">
        <v>-95788.7004011364</v>
      </c>
      <c r="J854" s="3">
        <v>-95788.7004011364</v>
      </c>
      <c r="K854" s="3">
        <v>-804.257528579015</v>
      </c>
      <c r="L854" s="3">
        <v>-804.257528579015</v>
      </c>
      <c r="M854" s="3">
        <v>-804.257528579015</v>
      </c>
      <c r="N854" s="3">
        <v>-94984.4428725574</v>
      </c>
      <c r="O854" s="3">
        <v>-94984.4428725574</v>
      </c>
      <c r="P854" s="3">
        <v>-94984.4428725574</v>
      </c>
      <c r="Q854" s="3">
        <v>0.0</v>
      </c>
      <c r="R854" s="3">
        <v>0.0</v>
      </c>
      <c r="S854" s="3">
        <v>0.0</v>
      </c>
      <c r="T854" s="3">
        <v>530810.889461874</v>
      </c>
    </row>
    <row r="855">
      <c r="A855" s="3">
        <v>853.0</v>
      </c>
      <c r="B855" s="4">
        <v>43192.0</v>
      </c>
      <c r="C855" s="3">
        <v>625346.974939318</v>
      </c>
      <c r="D855" s="3">
        <v>448039.154943131</v>
      </c>
      <c r="E855" s="3">
        <v>619407.385918178</v>
      </c>
      <c r="F855" s="3">
        <v>625346.974939318</v>
      </c>
      <c r="G855" s="3">
        <v>625346.974939318</v>
      </c>
      <c r="H855" s="3">
        <v>-92556.8349826218</v>
      </c>
      <c r="I855" s="3">
        <v>-92556.8349826218</v>
      </c>
      <c r="J855" s="3">
        <v>-92556.8349826218</v>
      </c>
      <c r="K855" s="3">
        <v>817.027741809321</v>
      </c>
      <c r="L855" s="3">
        <v>817.027741809321</v>
      </c>
      <c r="M855" s="3">
        <v>817.027741809321</v>
      </c>
      <c r="N855" s="3">
        <v>-93373.8627244312</v>
      </c>
      <c r="O855" s="3">
        <v>-93373.8627244312</v>
      </c>
      <c r="P855" s="3">
        <v>-93373.8627244312</v>
      </c>
      <c r="Q855" s="3">
        <v>0.0</v>
      </c>
      <c r="R855" s="3">
        <v>0.0</v>
      </c>
      <c r="S855" s="3">
        <v>0.0</v>
      </c>
      <c r="T855" s="3">
        <v>532790.139956696</v>
      </c>
    </row>
    <row r="856">
      <c r="A856" s="3">
        <v>854.0</v>
      </c>
      <c r="B856" s="4">
        <v>43193.0</v>
      </c>
      <c r="C856" s="3">
        <v>624094.360015626</v>
      </c>
      <c r="D856" s="3">
        <v>439900.508774805</v>
      </c>
      <c r="E856" s="3">
        <v>619350.680224194</v>
      </c>
      <c r="F856" s="3">
        <v>624094.360015626</v>
      </c>
      <c r="G856" s="3">
        <v>624094.360015626</v>
      </c>
      <c r="H856" s="3">
        <v>-91679.1443837795</v>
      </c>
      <c r="I856" s="3">
        <v>-91679.1443837795</v>
      </c>
      <c r="J856" s="3">
        <v>-91679.1443837795</v>
      </c>
      <c r="K856" s="3">
        <v>33.8097848260758</v>
      </c>
      <c r="L856" s="3">
        <v>33.8097848260758</v>
      </c>
      <c r="M856" s="3">
        <v>33.8097848260758</v>
      </c>
      <c r="N856" s="3">
        <v>-91712.9541686056</v>
      </c>
      <c r="O856" s="3">
        <v>-91712.9541686056</v>
      </c>
      <c r="P856" s="3">
        <v>-91712.9541686056</v>
      </c>
      <c r="Q856" s="3">
        <v>0.0</v>
      </c>
      <c r="R856" s="3">
        <v>0.0</v>
      </c>
      <c r="S856" s="3">
        <v>0.0</v>
      </c>
      <c r="T856" s="3">
        <v>532415.215631846</v>
      </c>
    </row>
    <row r="857">
      <c r="A857" s="3">
        <v>855.0</v>
      </c>
      <c r="B857" s="4">
        <v>43194.0</v>
      </c>
      <c r="C857" s="3">
        <v>622841.745091933</v>
      </c>
      <c r="D857" s="3">
        <v>445491.684302568</v>
      </c>
      <c r="E857" s="3">
        <v>625653.144266024</v>
      </c>
      <c r="F857" s="3">
        <v>622841.745091933</v>
      </c>
      <c r="G857" s="3">
        <v>622841.745091933</v>
      </c>
      <c r="H857" s="3">
        <v>-89759.4311182497</v>
      </c>
      <c r="I857" s="3">
        <v>-89759.4311182497</v>
      </c>
      <c r="J857" s="3">
        <v>-89759.4311182497</v>
      </c>
      <c r="K857" s="3">
        <v>273.057967320062</v>
      </c>
      <c r="L857" s="3">
        <v>273.057967320062</v>
      </c>
      <c r="M857" s="3">
        <v>273.057967320062</v>
      </c>
      <c r="N857" s="3">
        <v>-90032.4890855698</v>
      </c>
      <c r="O857" s="3">
        <v>-90032.4890855698</v>
      </c>
      <c r="P857" s="3">
        <v>-90032.4890855698</v>
      </c>
      <c r="Q857" s="3">
        <v>0.0</v>
      </c>
      <c r="R857" s="3">
        <v>0.0</v>
      </c>
      <c r="S857" s="3">
        <v>0.0</v>
      </c>
      <c r="T857" s="3">
        <v>533082.313973683</v>
      </c>
    </row>
    <row r="858">
      <c r="A858" s="3">
        <v>856.0</v>
      </c>
      <c r="B858" s="4">
        <v>43195.0</v>
      </c>
      <c r="C858" s="3">
        <v>621589.130168241</v>
      </c>
      <c r="D858" s="3">
        <v>443036.853312424</v>
      </c>
      <c r="E858" s="3">
        <v>619085.916457614</v>
      </c>
      <c r="F858" s="3">
        <v>621589.130168241</v>
      </c>
      <c r="G858" s="3">
        <v>621589.130168241</v>
      </c>
      <c r="H858" s="3">
        <v>-89296.9258884887</v>
      </c>
      <c r="I858" s="3">
        <v>-89296.9258884887</v>
      </c>
      <c r="J858" s="3">
        <v>-89296.9258884887</v>
      </c>
      <c r="K858" s="3">
        <v>-938.979836893362</v>
      </c>
      <c r="L858" s="3">
        <v>-938.979836893362</v>
      </c>
      <c r="M858" s="3">
        <v>-938.979836893362</v>
      </c>
      <c r="N858" s="3">
        <v>-88357.9460515953</v>
      </c>
      <c r="O858" s="3">
        <v>-88357.9460515953</v>
      </c>
      <c r="P858" s="3">
        <v>-88357.9460515953</v>
      </c>
      <c r="Q858" s="3">
        <v>0.0</v>
      </c>
      <c r="R858" s="3">
        <v>0.0</v>
      </c>
      <c r="S858" s="3">
        <v>0.0</v>
      </c>
      <c r="T858" s="3">
        <v>532292.204279752</v>
      </c>
    </row>
    <row r="859">
      <c r="A859" s="3">
        <v>857.0</v>
      </c>
      <c r="B859" s="4">
        <v>43196.0</v>
      </c>
      <c r="C859" s="3">
        <v>620336.515244548</v>
      </c>
      <c r="D859" s="3">
        <v>444539.428159005</v>
      </c>
      <c r="E859" s="3">
        <v>621306.5121882</v>
      </c>
      <c r="F859" s="3">
        <v>620336.515244548</v>
      </c>
      <c r="G859" s="3">
        <v>620336.515244548</v>
      </c>
      <c r="H859" s="3">
        <v>-86879.5604115183</v>
      </c>
      <c r="I859" s="3">
        <v>-86879.5604115183</v>
      </c>
      <c r="J859" s="3">
        <v>-86879.5604115183</v>
      </c>
      <c r="K859" s="3">
        <v>-170.514365085528</v>
      </c>
      <c r="L859" s="3">
        <v>-170.514365085528</v>
      </c>
      <c r="M859" s="3">
        <v>-170.514365085528</v>
      </c>
      <c r="N859" s="3">
        <v>-86709.0460464328</v>
      </c>
      <c r="O859" s="3">
        <v>-86709.0460464328</v>
      </c>
      <c r="P859" s="3">
        <v>-86709.0460464328</v>
      </c>
      <c r="Q859" s="3">
        <v>0.0</v>
      </c>
      <c r="R859" s="3">
        <v>0.0</v>
      </c>
      <c r="S859" s="3">
        <v>0.0</v>
      </c>
      <c r="T859" s="3">
        <v>533456.95483303</v>
      </c>
    </row>
    <row r="860">
      <c r="A860" s="3">
        <v>858.0</v>
      </c>
      <c r="B860" s="4">
        <v>43197.0</v>
      </c>
      <c r="C860" s="3">
        <v>619083.900320856</v>
      </c>
      <c r="D860" s="3">
        <v>451981.829051833</v>
      </c>
      <c r="E860" s="3">
        <v>622985.01605322</v>
      </c>
      <c r="F860" s="3">
        <v>619083.900320856</v>
      </c>
      <c r="G860" s="3">
        <v>619083.900320856</v>
      </c>
      <c r="H860" s="3">
        <v>-84309.6228087744</v>
      </c>
      <c r="I860" s="3">
        <v>-84309.6228087744</v>
      </c>
      <c r="J860" s="3">
        <v>-84309.6228087744</v>
      </c>
      <c r="K860" s="3">
        <v>789.856236607222</v>
      </c>
      <c r="L860" s="3">
        <v>789.856236607222</v>
      </c>
      <c r="M860" s="3">
        <v>789.856236607222</v>
      </c>
      <c r="N860" s="3">
        <v>-85099.4790453817</v>
      </c>
      <c r="O860" s="3">
        <v>-85099.4790453817</v>
      </c>
      <c r="P860" s="3">
        <v>-85099.4790453817</v>
      </c>
      <c r="Q860" s="3">
        <v>0.0</v>
      </c>
      <c r="R860" s="3">
        <v>0.0</v>
      </c>
      <c r="S860" s="3">
        <v>0.0</v>
      </c>
      <c r="T860" s="3">
        <v>534774.277512081</v>
      </c>
    </row>
    <row r="861">
      <c r="A861" s="3">
        <v>859.0</v>
      </c>
      <c r="B861" s="4">
        <v>43198.0</v>
      </c>
      <c r="C861" s="3">
        <v>617831.285397163</v>
      </c>
      <c r="D861" s="3">
        <v>443617.382620478</v>
      </c>
      <c r="E861" s="3">
        <v>621024.612276059</v>
      </c>
      <c r="F861" s="3">
        <v>617831.285397163</v>
      </c>
      <c r="G861" s="3">
        <v>617831.285397163</v>
      </c>
      <c r="H861" s="3">
        <v>-84341.081904505</v>
      </c>
      <c r="I861" s="3">
        <v>-84341.081904505</v>
      </c>
      <c r="J861" s="3">
        <v>-84341.081904505</v>
      </c>
      <c r="K861" s="3">
        <v>-804.257528577596</v>
      </c>
      <c r="L861" s="3">
        <v>-804.257528577596</v>
      </c>
      <c r="M861" s="3">
        <v>-804.257528577596</v>
      </c>
      <c r="N861" s="3">
        <v>-83536.8243759274</v>
      </c>
      <c r="O861" s="3">
        <v>-83536.8243759274</v>
      </c>
      <c r="P861" s="3">
        <v>-83536.8243759274</v>
      </c>
      <c r="Q861" s="3">
        <v>0.0</v>
      </c>
      <c r="R861" s="3">
        <v>0.0</v>
      </c>
      <c r="S861" s="3">
        <v>0.0</v>
      </c>
      <c r="T861" s="3">
        <v>533490.203492658</v>
      </c>
    </row>
    <row r="862">
      <c r="A862" s="3">
        <v>860.0</v>
      </c>
      <c r="B862" s="4">
        <v>43199.0</v>
      </c>
      <c r="C862" s="3">
        <v>616578.670473471</v>
      </c>
      <c r="D862" s="3">
        <v>444368.377523933</v>
      </c>
      <c r="E862" s="3">
        <v>624853.511134197</v>
      </c>
      <c r="F862" s="3">
        <v>616578.670473471</v>
      </c>
      <c r="G862" s="3">
        <v>616578.670473471</v>
      </c>
      <c r="H862" s="3">
        <v>-81205.634501804</v>
      </c>
      <c r="I862" s="3">
        <v>-81205.634501804</v>
      </c>
      <c r="J862" s="3">
        <v>-81205.634501804</v>
      </c>
      <c r="K862" s="3">
        <v>817.027741808247</v>
      </c>
      <c r="L862" s="3">
        <v>817.027741808247</v>
      </c>
      <c r="M862" s="3">
        <v>817.027741808247</v>
      </c>
      <c r="N862" s="3">
        <v>-82022.6622436122</v>
      </c>
      <c r="O862" s="3">
        <v>-82022.6622436122</v>
      </c>
      <c r="P862" s="3">
        <v>-82022.6622436122</v>
      </c>
      <c r="Q862" s="3">
        <v>0.0</v>
      </c>
      <c r="R862" s="3">
        <v>0.0</v>
      </c>
      <c r="S862" s="3">
        <v>0.0</v>
      </c>
      <c r="T862" s="3">
        <v>535373.035971667</v>
      </c>
    </row>
    <row r="863">
      <c r="A863" s="3">
        <v>861.0</v>
      </c>
      <c r="B863" s="4">
        <v>43200.0</v>
      </c>
      <c r="C863" s="3">
        <v>615326.055549778</v>
      </c>
      <c r="D863" s="3">
        <v>449168.809666705</v>
      </c>
      <c r="E863" s="3">
        <v>623032.55106891</v>
      </c>
      <c r="F863" s="3">
        <v>615326.055549778</v>
      </c>
      <c r="G863" s="3">
        <v>615326.055549778</v>
      </c>
      <c r="H863" s="3">
        <v>-80519.058739095</v>
      </c>
      <c r="I863" s="3">
        <v>-80519.058739095</v>
      </c>
      <c r="J863" s="3">
        <v>-80519.058739095</v>
      </c>
      <c r="K863" s="3">
        <v>33.8097848267182</v>
      </c>
      <c r="L863" s="3">
        <v>33.8097848267182</v>
      </c>
      <c r="M863" s="3">
        <v>33.8097848267182</v>
      </c>
      <c r="N863" s="3">
        <v>-80552.8685239217</v>
      </c>
      <c r="O863" s="3">
        <v>-80552.8685239217</v>
      </c>
      <c r="P863" s="3">
        <v>-80552.8685239217</v>
      </c>
      <c r="Q863" s="3">
        <v>0.0</v>
      </c>
      <c r="R863" s="3">
        <v>0.0</v>
      </c>
      <c r="S863" s="3">
        <v>0.0</v>
      </c>
      <c r="T863" s="3">
        <v>534806.996810683</v>
      </c>
    </row>
    <row r="864">
      <c r="A864" s="3">
        <v>862.0</v>
      </c>
      <c r="B864" s="4">
        <v>43201.0</v>
      </c>
      <c r="C864" s="3">
        <v>614073.440626086</v>
      </c>
      <c r="D864" s="3">
        <v>443978.356881996</v>
      </c>
      <c r="E864" s="3">
        <v>622533.394415259</v>
      </c>
      <c r="F864" s="3">
        <v>614073.440626086</v>
      </c>
      <c r="G864" s="3">
        <v>614073.440626086</v>
      </c>
      <c r="H864" s="3">
        <v>-78845.0219555823</v>
      </c>
      <c r="I864" s="3">
        <v>-78845.0219555823</v>
      </c>
      <c r="J864" s="3">
        <v>-78845.0219555823</v>
      </c>
      <c r="K864" s="3">
        <v>273.0579673183</v>
      </c>
      <c r="L864" s="3">
        <v>273.0579673183</v>
      </c>
      <c r="M864" s="3">
        <v>273.0579673183</v>
      </c>
      <c r="N864" s="3">
        <v>-79118.0799229007</v>
      </c>
      <c r="O864" s="3">
        <v>-79118.0799229007</v>
      </c>
      <c r="P864" s="3">
        <v>-79118.0799229007</v>
      </c>
      <c r="Q864" s="3">
        <v>0.0</v>
      </c>
      <c r="R864" s="3">
        <v>0.0</v>
      </c>
      <c r="S864" s="3">
        <v>0.0</v>
      </c>
      <c r="T864" s="3">
        <v>535228.418670503</v>
      </c>
    </row>
    <row r="865">
      <c r="A865" s="3">
        <v>863.0</v>
      </c>
      <c r="B865" s="4">
        <v>43202.0</v>
      </c>
      <c r="C865" s="3">
        <v>612820.825700882</v>
      </c>
      <c r="D865" s="3">
        <v>453903.162592475</v>
      </c>
      <c r="E865" s="3">
        <v>624447.236285268</v>
      </c>
      <c r="F865" s="3">
        <v>612820.825700882</v>
      </c>
      <c r="G865" s="3">
        <v>612820.825700882</v>
      </c>
      <c r="H865" s="3">
        <v>-78643.2918966307</v>
      </c>
      <c r="I865" s="3">
        <v>-78643.2918966307</v>
      </c>
      <c r="J865" s="3">
        <v>-78643.2918966307</v>
      </c>
      <c r="K865" s="3">
        <v>-938.979836892111</v>
      </c>
      <c r="L865" s="3">
        <v>-938.979836892111</v>
      </c>
      <c r="M865" s="3">
        <v>-938.979836892111</v>
      </c>
      <c r="N865" s="3">
        <v>-77704.3120597386</v>
      </c>
      <c r="O865" s="3">
        <v>-77704.3120597386</v>
      </c>
      <c r="P865" s="3">
        <v>-77704.3120597386</v>
      </c>
      <c r="Q865" s="3">
        <v>0.0</v>
      </c>
      <c r="R865" s="3">
        <v>0.0</v>
      </c>
      <c r="S865" s="3">
        <v>0.0</v>
      </c>
      <c r="T865" s="3">
        <v>534177.533804251</v>
      </c>
    </row>
    <row r="866">
      <c r="A866" s="3">
        <v>864.0</v>
      </c>
      <c r="B866" s="4">
        <v>43203.0</v>
      </c>
      <c r="C866" s="3">
        <v>611568.210775677</v>
      </c>
      <c r="D866" s="3">
        <v>452654.142529273</v>
      </c>
      <c r="E866" s="3">
        <v>630218.28280552</v>
      </c>
      <c r="F866" s="3">
        <v>611568.210775677</v>
      </c>
      <c r="G866" s="3">
        <v>611568.210775677</v>
      </c>
      <c r="H866" s="3">
        <v>-76464.2234058087</v>
      </c>
      <c r="I866" s="3">
        <v>-76464.2234058087</v>
      </c>
      <c r="J866" s="3">
        <v>-76464.2234058087</v>
      </c>
      <c r="K866" s="3">
        <v>-170.514365081043</v>
      </c>
      <c r="L866" s="3">
        <v>-170.514365081043</v>
      </c>
      <c r="M866" s="3">
        <v>-170.514365081043</v>
      </c>
      <c r="N866" s="3">
        <v>-76293.7090407276</v>
      </c>
      <c r="O866" s="3">
        <v>-76293.7090407276</v>
      </c>
      <c r="P866" s="3">
        <v>-76293.7090407276</v>
      </c>
      <c r="Q866" s="3">
        <v>0.0</v>
      </c>
      <c r="R866" s="3">
        <v>0.0</v>
      </c>
      <c r="S866" s="3">
        <v>0.0</v>
      </c>
      <c r="T866" s="3">
        <v>535103.987369869</v>
      </c>
    </row>
    <row r="867">
      <c r="A867" s="3">
        <v>865.0</v>
      </c>
      <c r="B867" s="4">
        <v>43204.0</v>
      </c>
      <c r="C867" s="3">
        <v>610315.595850473</v>
      </c>
      <c r="D867" s="3">
        <v>446331.442353572</v>
      </c>
      <c r="E867" s="3">
        <v>624027.562234633</v>
      </c>
      <c r="F867" s="3">
        <v>610315.595850473</v>
      </c>
      <c r="G867" s="3">
        <v>610315.595850473</v>
      </c>
      <c r="H867" s="3">
        <v>-74075.5435376495</v>
      </c>
      <c r="I867" s="3">
        <v>-74075.5435376495</v>
      </c>
      <c r="J867" s="3">
        <v>-74075.5435376495</v>
      </c>
      <c r="K867" s="3">
        <v>789.856236605284</v>
      </c>
      <c r="L867" s="3">
        <v>789.856236605284</v>
      </c>
      <c r="M867" s="3">
        <v>789.856236605284</v>
      </c>
      <c r="N867" s="3">
        <v>-74865.3997742548</v>
      </c>
      <c r="O867" s="3">
        <v>-74865.3997742548</v>
      </c>
      <c r="P867" s="3">
        <v>-74865.3997742548</v>
      </c>
      <c r="Q867" s="3">
        <v>0.0</v>
      </c>
      <c r="R867" s="3">
        <v>0.0</v>
      </c>
      <c r="S867" s="3">
        <v>0.0</v>
      </c>
      <c r="T867" s="3">
        <v>536240.052312823</v>
      </c>
    </row>
    <row r="868">
      <c r="A868" s="3">
        <v>866.0</v>
      </c>
      <c r="B868" s="4">
        <v>43205.0</v>
      </c>
      <c r="C868" s="3">
        <v>609062.980925269</v>
      </c>
      <c r="D868" s="3">
        <v>447116.717704151</v>
      </c>
      <c r="E868" s="3">
        <v>623615.352418774</v>
      </c>
      <c r="F868" s="3">
        <v>609062.980925269</v>
      </c>
      <c r="G868" s="3">
        <v>609062.980925269</v>
      </c>
      <c r="H868" s="3">
        <v>-74200.6912335614</v>
      </c>
      <c r="I868" s="3">
        <v>-74200.6912335614</v>
      </c>
      <c r="J868" s="3">
        <v>-74200.6912335614</v>
      </c>
      <c r="K868" s="3">
        <v>-804.257528577663</v>
      </c>
      <c r="L868" s="3">
        <v>-804.257528577663</v>
      </c>
      <c r="M868" s="3">
        <v>-804.257528577663</v>
      </c>
      <c r="N868" s="3">
        <v>-73396.4337049838</v>
      </c>
      <c r="O868" s="3">
        <v>-73396.4337049838</v>
      </c>
      <c r="P868" s="3">
        <v>-73396.4337049838</v>
      </c>
      <c r="Q868" s="3">
        <v>0.0</v>
      </c>
      <c r="R868" s="3">
        <v>0.0</v>
      </c>
      <c r="S868" s="3">
        <v>0.0</v>
      </c>
      <c r="T868" s="3">
        <v>534862.289691707</v>
      </c>
    </row>
    <row r="869">
      <c r="A869" s="3">
        <v>867.0</v>
      </c>
      <c r="B869" s="4">
        <v>43206.0</v>
      </c>
      <c r="C869" s="3">
        <v>607810.366000064</v>
      </c>
      <c r="D869" s="3">
        <v>448073.752452527</v>
      </c>
      <c r="E869" s="3">
        <v>625197.340905716</v>
      </c>
      <c r="F869" s="3">
        <v>607810.366000064</v>
      </c>
      <c r="G869" s="3">
        <v>607810.366000064</v>
      </c>
      <c r="H869" s="3">
        <v>-71045.7391372821</v>
      </c>
      <c r="I869" s="3">
        <v>-71045.7391372821</v>
      </c>
      <c r="J869" s="3">
        <v>-71045.7391372821</v>
      </c>
      <c r="K869" s="3">
        <v>817.027741808862</v>
      </c>
      <c r="L869" s="3">
        <v>817.027741808862</v>
      </c>
      <c r="M869" s="3">
        <v>817.027741808862</v>
      </c>
      <c r="N869" s="3">
        <v>-71862.766879091</v>
      </c>
      <c r="O869" s="3">
        <v>-71862.766879091</v>
      </c>
      <c r="P869" s="3">
        <v>-71862.766879091</v>
      </c>
      <c r="Q869" s="3">
        <v>0.0</v>
      </c>
      <c r="R869" s="3">
        <v>0.0</v>
      </c>
      <c r="S869" s="3">
        <v>0.0</v>
      </c>
      <c r="T869" s="3">
        <v>536764.626862782</v>
      </c>
    </row>
    <row r="870">
      <c r="A870" s="3">
        <v>868.0</v>
      </c>
      <c r="B870" s="4">
        <v>43207.0</v>
      </c>
      <c r="C870" s="3">
        <v>606557.75107486</v>
      </c>
      <c r="D870" s="3">
        <v>450034.842191263</v>
      </c>
      <c r="E870" s="3">
        <v>626785.257024752</v>
      </c>
      <c r="F870" s="3">
        <v>606557.75107486</v>
      </c>
      <c r="G870" s="3">
        <v>606557.75107486</v>
      </c>
      <c r="H870" s="3">
        <v>-70206.4585432696</v>
      </c>
      <c r="I870" s="3">
        <v>-70206.4585432696</v>
      </c>
      <c r="J870" s="3">
        <v>-70206.4585432696</v>
      </c>
      <c r="K870" s="3">
        <v>33.8097848249265</v>
      </c>
      <c r="L870" s="3">
        <v>33.8097848249265</v>
      </c>
      <c r="M870" s="3">
        <v>33.8097848249265</v>
      </c>
      <c r="N870" s="3">
        <v>-70240.2683280945</v>
      </c>
      <c r="O870" s="3">
        <v>-70240.2683280945</v>
      </c>
      <c r="P870" s="3">
        <v>-70240.2683280945</v>
      </c>
      <c r="Q870" s="3">
        <v>0.0</v>
      </c>
      <c r="R870" s="3">
        <v>0.0</v>
      </c>
      <c r="S870" s="3">
        <v>0.0</v>
      </c>
      <c r="T870" s="3">
        <v>536351.29253159</v>
      </c>
    </row>
    <row r="871">
      <c r="A871" s="3">
        <v>869.0</v>
      </c>
      <c r="B871" s="4">
        <v>43208.0</v>
      </c>
      <c r="C871" s="3">
        <v>605305.136149656</v>
      </c>
      <c r="D871" s="3">
        <v>448106.253940599</v>
      </c>
      <c r="E871" s="3">
        <v>620235.022234276</v>
      </c>
      <c r="F871" s="3">
        <v>605305.136149656</v>
      </c>
      <c r="G871" s="3">
        <v>605305.136149656</v>
      </c>
      <c r="H871" s="3">
        <v>-68232.6587223637</v>
      </c>
      <c r="I871" s="3">
        <v>-68232.6587223637</v>
      </c>
      <c r="J871" s="3">
        <v>-68232.6587223637</v>
      </c>
      <c r="K871" s="3">
        <v>273.057967316537</v>
      </c>
      <c r="L871" s="3">
        <v>273.057967316537</v>
      </c>
      <c r="M871" s="3">
        <v>273.057967316537</v>
      </c>
      <c r="N871" s="3">
        <v>-68505.7166896802</v>
      </c>
      <c r="O871" s="3">
        <v>-68505.7166896802</v>
      </c>
      <c r="P871" s="3">
        <v>-68505.7166896802</v>
      </c>
      <c r="Q871" s="3">
        <v>0.0</v>
      </c>
      <c r="R871" s="3">
        <v>0.0</v>
      </c>
      <c r="S871" s="3">
        <v>0.0</v>
      </c>
      <c r="T871" s="3">
        <v>537072.477427292</v>
      </c>
    </row>
    <row r="872">
      <c r="A872" s="3">
        <v>870.0</v>
      </c>
      <c r="B872" s="4">
        <v>43209.0</v>
      </c>
      <c r="C872" s="3">
        <v>604052.521224451</v>
      </c>
      <c r="D872" s="3">
        <v>451647.73756247</v>
      </c>
      <c r="E872" s="3">
        <v>624098.658114577</v>
      </c>
      <c r="F872" s="3">
        <v>604052.521224451</v>
      </c>
      <c r="G872" s="3">
        <v>604052.521224451</v>
      </c>
      <c r="H872" s="3">
        <v>-67576.737592441</v>
      </c>
      <c r="I872" s="3">
        <v>-67576.737592441</v>
      </c>
      <c r="J872" s="3">
        <v>-67576.737592441</v>
      </c>
      <c r="K872" s="3">
        <v>-938.979836895774</v>
      </c>
      <c r="L872" s="3">
        <v>-938.979836895774</v>
      </c>
      <c r="M872" s="3">
        <v>-938.979836895774</v>
      </c>
      <c r="N872" s="3">
        <v>-66637.7577555452</v>
      </c>
      <c r="O872" s="3">
        <v>-66637.7577555452</v>
      </c>
      <c r="P872" s="3">
        <v>-66637.7577555452</v>
      </c>
      <c r="Q872" s="3">
        <v>0.0</v>
      </c>
      <c r="R872" s="3">
        <v>0.0</v>
      </c>
      <c r="S872" s="3">
        <v>0.0</v>
      </c>
      <c r="T872" s="3">
        <v>536475.78363201</v>
      </c>
    </row>
    <row r="873">
      <c r="A873" s="3">
        <v>871.0</v>
      </c>
      <c r="B873" s="4">
        <v>43210.0</v>
      </c>
      <c r="C873" s="3">
        <v>602799.906299247</v>
      </c>
      <c r="D873" s="3">
        <v>449515.352127319</v>
      </c>
      <c r="E873" s="3">
        <v>626617.018423513</v>
      </c>
      <c r="F873" s="3">
        <v>602799.906299247</v>
      </c>
      <c r="G873" s="3">
        <v>602799.906299247</v>
      </c>
      <c r="H873" s="3">
        <v>-64788.3095818849</v>
      </c>
      <c r="I873" s="3">
        <v>-64788.3095818849</v>
      </c>
      <c r="J873" s="3">
        <v>-64788.3095818849</v>
      </c>
      <c r="K873" s="3">
        <v>-170.514365088287</v>
      </c>
      <c r="L873" s="3">
        <v>-170.514365088287</v>
      </c>
      <c r="M873" s="3">
        <v>-170.514365088287</v>
      </c>
      <c r="N873" s="3">
        <v>-64617.7952167966</v>
      </c>
      <c r="O873" s="3">
        <v>-64617.7952167966</v>
      </c>
      <c r="P873" s="3">
        <v>-64617.7952167966</v>
      </c>
      <c r="Q873" s="3">
        <v>0.0</v>
      </c>
      <c r="R873" s="3">
        <v>0.0</v>
      </c>
      <c r="S873" s="3">
        <v>0.0</v>
      </c>
      <c r="T873" s="3">
        <v>538011.596717362</v>
      </c>
    </row>
    <row r="874">
      <c r="A874" s="3">
        <v>872.0</v>
      </c>
      <c r="B874" s="4">
        <v>43211.0</v>
      </c>
      <c r="C874" s="3">
        <v>601547.291374043</v>
      </c>
      <c r="D874" s="3">
        <v>451342.451677598</v>
      </c>
      <c r="E874" s="3">
        <v>624849.834921954</v>
      </c>
      <c r="F874" s="3">
        <v>601547.291374043</v>
      </c>
      <c r="G874" s="3">
        <v>601547.291374043</v>
      </c>
      <c r="H874" s="3">
        <v>-61640.9329699695</v>
      </c>
      <c r="I874" s="3">
        <v>-61640.9329699695</v>
      </c>
      <c r="J874" s="3">
        <v>-61640.9329699695</v>
      </c>
      <c r="K874" s="3">
        <v>789.856236605934</v>
      </c>
      <c r="L874" s="3">
        <v>789.856236605934</v>
      </c>
      <c r="M874" s="3">
        <v>789.856236605934</v>
      </c>
      <c r="N874" s="3">
        <v>-62430.7892065754</v>
      </c>
      <c r="O874" s="3">
        <v>-62430.7892065754</v>
      </c>
      <c r="P874" s="3">
        <v>-62430.7892065754</v>
      </c>
      <c r="Q874" s="3">
        <v>0.0</v>
      </c>
      <c r="R874" s="3">
        <v>0.0</v>
      </c>
      <c r="S874" s="3">
        <v>0.0</v>
      </c>
      <c r="T874" s="3">
        <v>539906.358404073</v>
      </c>
    </row>
    <row r="875">
      <c r="A875" s="3">
        <v>873.0</v>
      </c>
      <c r="B875" s="4">
        <v>43212.0</v>
      </c>
      <c r="C875" s="3">
        <v>600294.676448839</v>
      </c>
      <c r="D875" s="3">
        <v>454867.8888745</v>
      </c>
      <c r="E875" s="3">
        <v>628868.318866279</v>
      </c>
      <c r="F875" s="3">
        <v>600294.676448839</v>
      </c>
      <c r="G875" s="3">
        <v>600294.676448839</v>
      </c>
      <c r="H875" s="3">
        <v>-60870.1977720982</v>
      </c>
      <c r="I875" s="3">
        <v>-60870.1977720982</v>
      </c>
      <c r="J875" s="3">
        <v>-60870.1977720982</v>
      </c>
      <c r="K875" s="3">
        <v>-804.257528578393</v>
      </c>
      <c r="L875" s="3">
        <v>-804.257528578393</v>
      </c>
      <c r="M875" s="3">
        <v>-804.257528578393</v>
      </c>
      <c r="N875" s="3">
        <v>-60065.9402435198</v>
      </c>
      <c r="O875" s="3">
        <v>-60065.9402435198</v>
      </c>
      <c r="P875" s="3">
        <v>-60065.9402435198</v>
      </c>
      <c r="Q875" s="3">
        <v>0.0</v>
      </c>
      <c r="R875" s="3">
        <v>0.0</v>
      </c>
      <c r="S875" s="3">
        <v>0.0</v>
      </c>
      <c r="T875" s="3">
        <v>539424.47867674</v>
      </c>
    </row>
    <row r="876">
      <c r="A876" s="3">
        <v>874.0</v>
      </c>
      <c r="B876" s="4">
        <v>43213.0</v>
      </c>
      <c r="C876" s="3">
        <v>599042.061523634</v>
      </c>
      <c r="D876" s="3">
        <v>453070.763556378</v>
      </c>
      <c r="E876" s="3">
        <v>628522.214235747</v>
      </c>
      <c r="F876" s="3">
        <v>599042.061523634</v>
      </c>
      <c r="G876" s="3">
        <v>599042.061523634</v>
      </c>
      <c r="H876" s="3">
        <v>-56700.2120196859</v>
      </c>
      <c r="I876" s="3">
        <v>-56700.2120196859</v>
      </c>
      <c r="J876" s="3">
        <v>-56700.2120196859</v>
      </c>
      <c r="K876" s="3">
        <v>817.027741809439</v>
      </c>
      <c r="L876" s="3">
        <v>817.027741809439</v>
      </c>
      <c r="M876" s="3">
        <v>817.027741809439</v>
      </c>
      <c r="N876" s="3">
        <v>-57517.2397614954</v>
      </c>
      <c r="O876" s="3">
        <v>-57517.2397614954</v>
      </c>
      <c r="P876" s="3">
        <v>-57517.2397614954</v>
      </c>
      <c r="Q876" s="3">
        <v>0.0</v>
      </c>
      <c r="R876" s="3">
        <v>0.0</v>
      </c>
      <c r="S876" s="3">
        <v>0.0</v>
      </c>
      <c r="T876" s="3">
        <v>542341.849503948</v>
      </c>
    </row>
    <row r="877">
      <c r="A877" s="3">
        <v>875.0</v>
      </c>
      <c r="B877" s="4">
        <v>43214.0</v>
      </c>
      <c r="C877" s="3">
        <v>597789.44659843</v>
      </c>
      <c r="D877" s="3">
        <v>457734.750460075</v>
      </c>
      <c r="E877" s="3">
        <v>630490.1774451</v>
      </c>
      <c r="F877" s="3">
        <v>597789.44659843</v>
      </c>
      <c r="G877" s="3">
        <v>597789.44659843</v>
      </c>
      <c r="H877" s="3">
        <v>-54750.0626783828</v>
      </c>
      <c r="I877" s="3">
        <v>-54750.0626783828</v>
      </c>
      <c r="J877" s="3">
        <v>-54750.0626783828</v>
      </c>
      <c r="K877" s="3">
        <v>33.8097848277871</v>
      </c>
      <c r="L877" s="3">
        <v>33.8097848277871</v>
      </c>
      <c r="M877" s="3">
        <v>33.8097848277871</v>
      </c>
      <c r="N877" s="3">
        <v>-54783.8724632106</v>
      </c>
      <c r="O877" s="3">
        <v>-54783.8724632106</v>
      </c>
      <c r="P877" s="3">
        <v>-54783.8724632106</v>
      </c>
      <c r="Q877" s="3">
        <v>0.0</v>
      </c>
      <c r="R877" s="3">
        <v>0.0</v>
      </c>
      <c r="S877" s="3">
        <v>0.0</v>
      </c>
      <c r="T877" s="3">
        <v>543039.383920047</v>
      </c>
    </row>
    <row r="878">
      <c r="A878" s="3">
        <v>876.0</v>
      </c>
      <c r="B878" s="4">
        <v>43215.0</v>
      </c>
      <c r="C878" s="3">
        <v>596536.831673226</v>
      </c>
      <c r="D878" s="3">
        <v>456496.858110147</v>
      </c>
      <c r="E878" s="3">
        <v>630220.254350626</v>
      </c>
      <c r="F878" s="3">
        <v>596536.831673226</v>
      </c>
      <c r="G878" s="3">
        <v>596536.831673226</v>
      </c>
      <c r="H878" s="3">
        <v>-51597.4021694643</v>
      </c>
      <c r="I878" s="3">
        <v>-51597.4021694643</v>
      </c>
      <c r="J878" s="3">
        <v>-51597.4021694643</v>
      </c>
      <c r="K878" s="3">
        <v>273.057967321105</v>
      </c>
      <c r="L878" s="3">
        <v>273.057967321105</v>
      </c>
      <c r="M878" s="3">
        <v>273.057967321105</v>
      </c>
      <c r="N878" s="3">
        <v>-51870.4601367854</v>
      </c>
      <c r="O878" s="3">
        <v>-51870.4601367854</v>
      </c>
      <c r="P878" s="3">
        <v>-51870.4601367854</v>
      </c>
      <c r="Q878" s="3">
        <v>0.0</v>
      </c>
      <c r="R878" s="3">
        <v>0.0</v>
      </c>
      <c r="S878" s="3">
        <v>0.0</v>
      </c>
      <c r="T878" s="3">
        <v>544939.429503761</v>
      </c>
    </row>
    <row r="879">
      <c r="A879" s="3">
        <v>877.0</v>
      </c>
      <c r="B879" s="4">
        <v>43216.0</v>
      </c>
      <c r="C879" s="3">
        <v>595284.216748021</v>
      </c>
      <c r="D879" s="3">
        <v>454480.623563013</v>
      </c>
      <c r="E879" s="3">
        <v>627432.541062753</v>
      </c>
      <c r="F879" s="3">
        <v>595284.216748021</v>
      </c>
      <c r="G879" s="3">
        <v>595284.216748021</v>
      </c>
      <c r="H879" s="3">
        <v>-49726.1210344971</v>
      </c>
      <c r="I879" s="3">
        <v>-49726.1210344971</v>
      </c>
      <c r="J879" s="3">
        <v>-49726.1210344971</v>
      </c>
      <c r="K879" s="3">
        <v>-938.979836889973</v>
      </c>
      <c r="L879" s="3">
        <v>-938.979836889973</v>
      </c>
      <c r="M879" s="3">
        <v>-938.979836889973</v>
      </c>
      <c r="N879" s="3">
        <v>-48787.1411976071</v>
      </c>
      <c r="O879" s="3">
        <v>-48787.1411976071</v>
      </c>
      <c r="P879" s="3">
        <v>-48787.1411976071</v>
      </c>
      <c r="Q879" s="3">
        <v>0.0</v>
      </c>
      <c r="R879" s="3">
        <v>0.0</v>
      </c>
      <c r="S879" s="3">
        <v>0.0</v>
      </c>
      <c r="T879" s="3">
        <v>545558.095713524</v>
      </c>
    </row>
    <row r="880">
      <c r="A880" s="3">
        <v>878.0</v>
      </c>
      <c r="B880" s="4">
        <v>43217.0</v>
      </c>
      <c r="C880" s="3">
        <v>594031.601822817</v>
      </c>
      <c r="D880" s="3">
        <v>462281.643473012</v>
      </c>
      <c r="E880" s="3">
        <v>641625.907101014</v>
      </c>
      <c r="F880" s="3">
        <v>594031.601822817</v>
      </c>
      <c r="G880" s="3">
        <v>594031.601822817</v>
      </c>
      <c r="H880" s="3">
        <v>-45719.9992943971</v>
      </c>
      <c r="I880" s="3">
        <v>-45719.9992943971</v>
      </c>
      <c r="J880" s="3">
        <v>-45719.9992943971</v>
      </c>
      <c r="K880" s="3">
        <v>-170.514365083802</v>
      </c>
      <c r="L880" s="3">
        <v>-170.514365083802</v>
      </c>
      <c r="M880" s="3">
        <v>-170.514365083802</v>
      </c>
      <c r="N880" s="3">
        <v>-45549.4849293133</v>
      </c>
      <c r="O880" s="3">
        <v>-45549.4849293133</v>
      </c>
      <c r="P880" s="3">
        <v>-45549.4849293133</v>
      </c>
      <c r="Q880" s="3">
        <v>0.0</v>
      </c>
      <c r="R880" s="3">
        <v>0.0</v>
      </c>
      <c r="S880" s="3">
        <v>0.0</v>
      </c>
      <c r="T880" s="3">
        <v>548311.60252842</v>
      </c>
    </row>
    <row r="881">
      <c r="A881" s="3">
        <v>879.0</v>
      </c>
      <c r="B881" s="4">
        <v>43218.0</v>
      </c>
      <c r="C881" s="3">
        <v>592778.986897613</v>
      </c>
      <c r="D881" s="3">
        <v>464124.63021588</v>
      </c>
      <c r="E881" s="3">
        <v>638262.520458098</v>
      </c>
      <c r="F881" s="3">
        <v>592778.986897613</v>
      </c>
      <c r="G881" s="3">
        <v>592778.986897613</v>
      </c>
      <c r="H881" s="3">
        <v>-41388.3878305458</v>
      </c>
      <c r="I881" s="3">
        <v>-41388.3878305458</v>
      </c>
      <c r="J881" s="3">
        <v>-41388.3878305458</v>
      </c>
      <c r="K881" s="3">
        <v>789.856236606584</v>
      </c>
      <c r="L881" s="3">
        <v>789.856236606584</v>
      </c>
      <c r="M881" s="3">
        <v>789.856236606584</v>
      </c>
      <c r="N881" s="3">
        <v>-42178.2440671524</v>
      </c>
      <c r="O881" s="3">
        <v>-42178.2440671524</v>
      </c>
      <c r="P881" s="3">
        <v>-42178.2440671524</v>
      </c>
      <c r="Q881" s="3">
        <v>0.0</v>
      </c>
      <c r="R881" s="3">
        <v>0.0</v>
      </c>
      <c r="S881" s="3">
        <v>0.0</v>
      </c>
      <c r="T881" s="3">
        <v>551390.599067067</v>
      </c>
    </row>
    <row r="882">
      <c r="A882" s="3">
        <v>880.0</v>
      </c>
      <c r="B882" s="4">
        <v>43219.0</v>
      </c>
      <c r="C882" s="3">
        <v>591526.371972409</v>
      </c>
      <c r="D882" s="3">
        <v>467079.462946339</v>
      </c>
      <c r="E882" s="3">
        <v>642622.802609818</v>
      </c>
      <c r="F882" s="3">
        <v>591526.371972409</v>
      </c>
      <c r="G882" s="3">
        <v>591526.371972409</v>
      </c>
      <c r="H882" s="3">
        <v>-39503.2113910652</v>
      </c>
      <c r="I882" s="3">
        <v>-39503.2113910652</v>
      </c>
      <c r="J882" s="3">
        <v>-39503.2113910652</v>
      </c>
      <c r="K882" s="3">
        <v>-804.257528579122</v>
      </c>
      <c r="L882" s="3">
        <v>-804.257528579122</v>
      </c>
      <c r="M882" s="3">
        <v>-804.257528579122</v>
      </c>
      <c r="N882" s="3">
        <v>-38698.9538624861</v>
      </c>
      <c r="O882" s="3">
        <v>-38698.9538624861</v>
      </c>
      <c r="P882" s="3">
        <v>-38698.9538624861</v>
      </c>
      <c r="Q882" s="3">
        <v>0.0</v>
      </c>
      <c r="R882" s="3">
        <v>0.0</v>
      </c>
      <c r="S882" s="3">
        <v>0.0</v>
      </c>
      <c r="T882" s="3">
        <v>552023.160581343</v>
      </c>
    </row>
    <row r="883">
      <c r="A883" s="3">
        <v>881.0</v>
      </c>
      <c r="B883" s="4">
        <v>43220.0</v>
      </c>
      <c r="C883" s="3">
        <v>590273.757047204</v>
      </c>
      <c r="D883" s="3">
        <v>473695.56362045</v>
      </c>
      <c r="E883" s="3">
        <v>642627.73361927</v>
      </c>
      <c r="F883" s="3">
        <v>590273.757047204</v>
      </c>
      <c r="G883" s="3">
        <v>590273.757047204</v>
      </c>
      <c r="H883" s="3">
        <v>-34324.362227531</v>
      </c>
      <c r="I883" s="3">
        <v>-34324.362227531</v>
      </c>
      <c r="J883" s="3">
        <v>-34324.362227531</v>
      </c>
      <c r="K883" s="3">
        <v>817.027741810054</v>
      </c>
      <c r="L883" s="3">
        <v>817.027741810054</v>
      </c>
      <c r="M883" s="3">
        <v>817.027741810054</v>
      </c>
      <c r="N883" s="3">
        <v>-35141.389969341</v>
      </c>
      <c r="O883" s="3">
        <v>-35141.389969341</v>
      </c>
      <c r="P883" s="3">
        <v>-35141.389969341</v>
      </c>
      <c r="Q883" s="3">
        <v>0.0</v>
      </c>
      <c r="R883" s="3">
        <v>0.0</v>
      </c>
      <c r="S883" s="3">
        <v>0.0</v>
      </c>
      <c r="T883" s="3">
        <v>555949.394819673</v>
      </c>
    </row>
    <row r="884">
      <c r="A884" s="3">
        <v>882.0</v>
      </c>
      <c r="B884" s="4">
        <v>43221.0</v>
      </c>
      <c r="C884" s="3">
        <v>589021.142122</v>
      </c>
      <c r="D884" s="3">
        <v>475496.465648288</v>
      </c>
      <c r="E884" s="3">
        <v>649426.357134118</v>
      </c>
      <c r="F884" s="3">
        <v>589021.142122</v>
      </c>
      <c r="G884" s="3">
        <v>589021.142122</v>
      </c>
      <c r="H884" s="3">
        <v>-31505.0915034777</v>
      </c>
      <c r="I884" s="3">
        <v>-31505.0915034777</v>
      </c>
      <c r="J884" s="3">
        <v>-31505.0915034777</v>
      </c>
      <c r="K884" s="3">
        <v>33.8097848262114</v>
      </c>
      <c r="L884" s="3">
        <v>33.8097848262114</v>
      </c>
      <c r="M884" s="3">
        <v>33.8097848262114</v>
      </c>
      <c r="N884" s="3">
        <v>-31538.9012883039</v>
      </c>
      <c r="O884" s="3">
        <v>-31538.9012883039</v>
      </c>
      <c r="P884" s="3">
        <v>-31538.9012883039</v>
      </c>
      <c r="Q884" s="3">
        <v>0.0</v>
      </c>
      <c r="R884" s="3">
        <v>0.0</v>
      </c>
      <c r="S884" s="3">
        <v>0.0</v>
      </c>
      <c r="T884" s="3">
        <v>557516.050618522</v>
      </c>
    </row>
    <row r="885">
      <c r="A885" s="3">
        <v>883.0</v>
      </c>
      <c r="B885" s="4">
        <v>43222.0</v>
      </c>
      <c r="C885" s="3">
        <v>587768.527196796</v>
      </c>
      <c r="D885" s="3">
        <v>471987.467773636</v>
      </c>
      <c r="E885" s="3">
        <v>649987.747483035</v>
      </c>
      <c r="F885" s="3">
        <v>587768.527196796</v>
      </c>
      <c r="G885" s="3">
        <v>587768.527196796</v>
      </c>
      <c r="H885" s="3">
        <v>-27654.5792258148</v>
      </c>
      <c r="I885" s="3">
        <v>-27654.5792258148</v>
      </c>
      <c r="J885" s="3">
        <v>-27654.5792258148</v>
      </c>
      <c r="K885" s="3">
        <v>273.057967319343</v>
      </c>
      <c r="L885" s="3">
        <v>273.057967319343</v>
      </c>
      <c r="M885" s="3">
        <v>273.057967319343</v>
      </c>
      <c r="N885" s="3">
        <v>-27927.6371931342</v>
      </c>
      <c r="O885" s="3">
        <v>-27927.6371931342</v>
      </c>
      <c r="P885" s="3">
        <v>-27927.6371931342</v>
      </c>
      <c r="Q885" s="3">
        <v>0.0</v>
      </c>
      <c r="R885" s="3">
        <v>0.0</v>
      </c>
      <c r="S885" s="3">
        <v>0.0</v>
      </c>
      <c r="T885" s="3">
        <v>560113.947970981</v>
      </c>
    </row>
    <row r="886">
      <c r="A886" s="3">
        <v>884.0</v>
      </c>
      <c r="B886" s="4">
        <v>43223.0</v>
      </c>
      <c r="C886" s="3">
        <v>586515.912271591</v>
      </c>
      <c r="D886" s="3">
        <v>474369.301008398</v>
      </c>
      <c r="E886" s="3">
        <v>648992.8529242</v>
      </c>
      <c r="F886" s="3">
        <v>586515.912271591</v>
      </c>
      <c r="G886" s="3">
        <v>586515.912271591</v>
      </c>
      <c r="H886" s="3">
        <v>-25284.6711036215</v>
      </c>
      <c r="I886" s="3">
        <v>-25284.6711036215</v>
      </c>
      <c r="J886" s="3">
        <v>-25284.6711036215</v>
      </c>
      <c r="K886" s="3">
        <v>-938.979836893637</v>
      </c>
      <c r="L886" s="3">
        <v>-938.979836893637</v>
      </c>
      <c r="M886" s="3">
        <v>-938.979836893637</v>
      </c>
      <c r="N886" s="3">
        <v>-24345.6912667279</v>
      </c>
      <c r="O886" s="3">
        <v>-24345.6912667279</v>
      </c>
      <c r="P886" s="3">
        <v>-24345.6912667279</v>
      </c>
      <c r="Q886" s="3">
        <v>0.0</v>
      </c>
      <c r="R886" s="3">
        <v>0.0</v>
      </c>
      <c r="S886" s="3">
        <v>0.0</v>
      </c>
      <c r="T886" s="3">
        <v>561231.24116797</v>
      </c>
    </row>
    <row r="887">
      <c r="A887" s="3">
        <v>885.0</v>
      </c>
      <c r="B887" s="4">
        <v>43224.0</v>
      </c>
      <c r="C887" s="3">
        <v>585263.297346387</v>
      </c>
      <c r="D887" s="3">
        <v>476187.232262258</v>
      </c>
      <c r="E887" s="3">
        <v>644549.399786553</v>
      </c>
      <c r="F887" s="3">
        <v>585263.297346387</v>
      </c>
      <c r="G887" s="3">
        <v>585263.297346387</v>
      </c>
      <c r="H887" s="3">
        <v>-21002.7000862584</v>
      </c>
      <c r="I887" s="3">
        <v>-21002.7000862584</v>
      </c>
      <c r="J887" s="3">
        <v>-21002.7000862584</v>
      </c>
      <c r="K887" s="3">
        <v>-170.514365084214</v>
      </c>
      <c r="L887" s="3">
        <v>-170.514365084214</v>
      </c>
      <c r="M887" s="3">
        <v>-170.514365084214</v>
      </c>
      <c r="N887" s="3">
        <v>-20832.1857211742</v>
      </c>
      <c r="O887" s="3">
        <v>-20832.1857211742</v>
      </c>
      <c r="P887" s="3">
        <v>-20832.1857211742</v>
      </c>
      <c r="Q887" s="3">
        <v>0.0</v>
      </c>
      <c r="R887" s="3">
        <v>0.0</v>
      </c>
      <c r="S887" s="3">
        <v>0.0</v>
      </c>
      <c r="T887" s="3">
        <v>564260.597260129</v>
      </c>
    </row>
    <row r="888">
      <c r="A888" s="3">
        <v>886.0</v>
      </c>
      <c r="B888" s="4">
        <v>43225.0</v>
      </c>
      <c r="C888" s="3">
        <v>584010.682421183</v>
      </c>
      <c r="D888" s="3">
        <v>471572.230192205</v>
      </c>
      <c r="E888" s="3">
        <v>663697.891081967</v>
      </c>
      <c r="F888" s="3">
        <v>584010.682421183</v>
      </c>
      <c r="G888" s="3">
        <v>584010.682421183</v>
      </c>
      <c r="H888" s="3">
        <v>-16636.4657893354</v>
      </c>
      <c r="I888" s="3">
        <v>-16636.4657893354</v>
      </c>
      <c r="J888" s="3">
        <v>-16636.4657893354</v>
      </c>
      <c r="K888" s="3">
        <v>789.856236607234</v>
      </c>
      <c r="L888" s="3">
        <v>789.856236607234</v>
      </c>
      <c r="M888" s="3">
        <v>789.856236607234</v>
      </c>
      <c r="N888" s="3">
        <v>-17426.3220259427</v>
      </c>
      <c r="O888" s="3">
        <v>-17426.3220259427</v>
      </c>
      <c r="P888" s="3">
        <v>-17426.3220259427</v>
      </c>
      <c r="Q888" s="3">
        <v>0.0</v>
      </c>
      <c r="R888" s="3">
        <v>0.0</v>
      </c>
      <c r="S888" s="3">
        <v>0.0</v>
      </c>
      <c r="T888" s="3">
        <v>567374.216631847</v>
      </c>
    </row>
    <row r="889">
      <c r="A889" s="3">
        <v>887.0</v>
      </c>
      <c r="B889" s="4">
        <v>43226.0</v>
      </c>
      <c r="C889" s="3">
        <v>582758.067495978</v>
      </c>
      <c r="D889" s="3">
        <v>481745.92010609</v>
      </c>
      <c r="E889" s="3">
        <v>649453.19704043</v>
      </c>
      <c r="F889" s="3">
        <v>582758.067495978</v>
      </c>
      <c r="G889" s="3">
        <v>582758.067495978</v>
      </c>
      <c r="H889" s="3">
        <v>-14970.681421159</v>
      </c>
      <c r="I889" s="3">
        <v>-14970.681421159</v>
      </c>
      <c r="J889" s="3">
        <v>-14970.681421159</v>
      </c>
      <c r="K889" s="3">
        <v>-804.257528577041</v>
      </c>
      <c r="L889" s="3">
        <v>-804.257528577041</v>
      </c>
      <c r="M889" s="3">
        <v>-804.257528577041</v>
      </c>
      <c r="N889" s="3">
        <v>-14166.423892582</v>
      </c>
      <c r="O889" s="3">
        <v>-14166.423892582</v>
      </c>
      <c r="P889" s="3">
        <v>-14166.423892582</v>
      </c>
      <c r="Q889" s="3">
        <v>0.0</v>
      </c>
      <c r="R889" s="3">
        <v>0.0</v>
      </c>
      <c r="S889" s="3">
        <v>0.0</v>
      </c>
      <c r="T889" s="3">
        <v>567787.386074819</v>
      </c>
    </row>
    <row r="890">
      <c r="A890" s="3">
        <v>888.0</v>
      </c>
      <c r="B890" s="4">
        <v>43227.0</v>
      </c>
      <c r="C890" s="3">
        <v>581505.452570774</v>
      </c>
      <c r="D890" s="3">
        <v>483706.925928056</v>
      </c>
      <c r="E890" s="3">
        <v>655318.868877218</v>
      </c>
      <c r="F890" s="3">
        <v>581505.452570774</v>
      </c>
      <c r="G890" s="3">
        <v>581505.452570774</v>
      </c>
      <c r="H890" s="3">
        <v>-10271.9709176339</v>
      </c>
      <c r="I890" s="3">
        <v>-10271.9709176339</v>
      </c>
      <c r="J890" s="3">
        <v>-10271.9709176339</v>
      </c>
      <c r="K890" s="3">
        <v>817.02774180898</v>
      </c>
      <c r="L890" s="3">
        <v>817.02774180898</v>
      </c>
      <c r="M890" s="3">
        <v>817.02774180898</v>
      </c>
      <c r="N890" s="3">
        <v>-11088.9986594429</v>
      </c>
      <c r="O890" s="3">
        <v>-11088.9986594429</v>
      </c>
      <c r="P890" s="3">
        <v>-11088.9986594429</v>
      </c>
      <c r="Q890" s="3">
        <v>0.0</v>
      </c>
      <c r="R890" s="3">
        <v>0.0</v>
      </c>
      <c r="S890" s="3">
        <v>0.0</v>
      </c>
      <c r="T890" s="3">
        <v>571233.48165314</v>
      </c>
    </row>
    <row r="891">
      <c r="A891" s="3">
        <v>889.0</v>
      </c>
      <c r="B891" s="4">
        <v>43228.0</v>
      </c>
      <c r="C891" s="3">
        <v>580252.83764557</v>
      </c>
      <c r="D891" s="3">
        <v>484652.140023419</v>
      </c>
      <c r="E891" s="3">
        <v>662023.875978014</v>
      </c>
      <c r="F891" s="3">
        <v>580252.83764557</v>
      </c>
      <c r="G891" s="3">
        <v>580252.83764557</v>
      </c>
      <c r="H891" s="3">
        <v>-8194.03251625336</v>
      </c>
      <c r="I891" s="3">
        <v>-8194.03251625336</v>
      </c>
      <c r="J891" s="3">
        <v>-8194.03251625336</v>
      </c>
      <c r="K891" s="3">
        <v>33.8097848244199</v>
      </c>
      <c r="L891" s="3">
        <v>33.8097848244199</v>
      </c>
      <c r="M891" s="3">
        <v>33.8097848244199</v>
      </c>
      <c r="N891" s="3">
        <v>-8227.84230107778</v>
      </c>
      <c r="O891" s="3">
        <v>-8227.84230107778</v>
      </c>
      <c r="P891" s="3">
        <v>-8227.84230107778</v>
      </c>
      <c r="Q891" s="3">
        <v>0.0</v>
      </c>
      <c r="R891" s="3">
        <v>0.0</v>
      </c>
      <c r="S891" s="3">
        <v>0.0</v>
      </c>
      <c r="T891" s="3">
        <v>572058.805129316</v>
      </c>
    </row>
    <row r="892">
      <c r="A892" s="3">
        <v>890.0</v>
      </c>
      <c r="B892" s="4">
        <v>43229.0</v>
      </c>
      <c r="C892" s="3">
        <v>579000.222720366</v>
      </c>
      <c r="D892" s="3">
        <v>492053.857489075</v>
      </c>
      <c r="E892" s="3">
        <v>657901.046247798</v>
      </c>
      <c r="F892" s="3">
        <v>579000.222720366</v>
      </c>
      <c r="G892" s="3">
        <v>579000.222720366</v>
      </c>
      <c r="H892" s="3">
        <v>-5340.15382205181</v>
      </c>
      <c r="I892" s="3">
        <v>-5340.15382205181</v>
      </c>
      <c r="J892" s="3">
        <v>-5340.15382205181</v>
      </c>
      <c r="K892" s="3">
        <v>273.05796731758</v>
      </c>
      <c r="L892" s="3">
        <v>273.05796731758</v>
      </c>
      <c r="M892" s="3">
        <v>273.05796731758</v>
      </c>
      <c r="N892" s="3">
        <v>-5613.21178936939</v>
      </c>
      <c r="O892" s="3">
        <v>-5613.21178936939</v>
      </c>
      <c r="P892" s="3">
        <v>-5613.21178936939</v>
      </c>
      <c r="Q892" s="3">
        <v>0.0</v>
      </c>
      <c r="R892" s="3">
        <v>0.0</v>
      </c>
      <c r="S892" s="3">
        <v>0.0</v>
      </c>
      <c r="T892" s="3">
        <v>573660.068898314</v>
      </c>
    </row>
    <row r="893">
      <c r="A893" s="3">
        <v>891.0</v>
      </c>
      <c r="B893" s="4">
        <v>43230.0</v>
      </c>
      <c r="C893" s="3">
        <v>577747.607795161</v>
      </c>
      <c r="D893" s="3">
        <v>483514.48184954</v>
      </c>
      <c r="E893" s="3">
        <v>664948.426402167</v>
      </c>
      <c r="F893" s="3">
        <v>577747.607795161</v>
      </c>
      <c r="G893" s="3">
        <v>577747.607795161</v>
      </c>
      <c r="H893" s="3">
        <v>-4210.06624731882</v>
      </c>
      <c r="I893" s="3">
        <v>-4210.06624731882</v>
      </c>
      <c r="J893" s="3">
        <v>-4210.06624731882</v>
      </c>
      <c r="K893" s="3">
        <v>-938.979836892385</v>
      </c>
      <c r="L893" s="3">
        <v>-938.979836892385</v>
      </c>
      <c r="M893" s="3">
        <v>-938.979836892385</v>
      </c>
      <c r="N893" s="3">
        <v>-3271.08641042643</v>
      </c>
      <c r="O893" s="3">
        <v>-3271.08641042643</v>
      </c>
      <c r="P893" s="3">
        <v>-3271.08641042643</v>
      </c>
      <c r="Q893" s="3">
        <v>0.0</v>
      </c>
      <c r="R893" s="3">
        <v>0.0</v>
      </c>
      <c r="S893" s="3">
        <v>0.0</v>
      </c>
      <c r="T893" s="3">
        <v>573537.541547842</v>
      </c>
    </row>
    <row r="894">
      <c r="A894" s="3">
        <v>892.0</v>
      </c>
      <c r="B894" s="4">
        <v>43231.0</v>
      </c>
      <c r="C894" s="3">
        <v>576494.992869957</v>
      </c>
      <c r="D894" s="3">
        <v>485605.101448161</v>
      </c>
      <c r="E894" s="3">
        <v>668551.093538748</v>
      </c>
      <c r="F894" s="3">
        <v>576494.992869957</v>
      </c>
      <c r="G894" s="3">
        <v>576494.992869957</v>
      </c>
      <c r="H894" s="3">
        <v>-1393.05132741755</v>
      </c>
      <c r="I894" s="3">
        <v>-1393.05132741755</v>
      </c>
      <c r="J894" s="3">
        <v>-1393.05132741755</v>
      </c>
      <c r="K894" s="3">
        <v>-170.514365088496</v>
      </c>
      <c r="L894" s="3">
        <v>-170.514365088496</v>
      </c>
      <c r="M894" s="3">
        <v>-170.514365088496</v>
      </c>
      <c r="N894" s="3">
        <v>-1222.53696232905</v>
      </c>
      <c r="O894" s="3">
        <v>-1222.53696232905</v>
      </c>
      <c r="P894" s="3">
        <v>-1222.53696232905</v>
      </c>
      <c r="Q894" s="3">
        <v>0.0</v>
      </c>
      <c r="R894" s="3">
        <v>0.0</v>
      </c>
      <c r="S894" s="3">
        <v>0.0</v>
      </c>
      <c r="T894" s="3">
        <v>575101.941542539</v>
      </c>
    </row>
    <row r="895">
      <c r="A895" s="3">
        <v>893.0</v>
      </c>
      <c r="B895" s="4">
        <v>43232.0</v>
      </c>
      <c r="C895" s="3">
        <v>575242.377944753</v>
      </c>
      <c r="D895" s="3">
        <v>486294.069563509</v>
      </c>
      <c r="E895" s="3">
        <v>665963.580348156</v>
      </c>
      <c r="F895" s="3">
        <v>575242.377944753</v>
      </c>
      <c r="G895" s="3">
        <v>575242.377944753</v>
      </c>
      <c r="H895" s="3">
        <v>1306.63762796018</v>
      </c>
      <c r="I895" s="3">
        <v>1306.63762796018</v>
      </c>
      <c r="J895" s="3">
        <v>1306.63762796018</v>
      </c>
      <c r="K895" s="3">
        <v>789.856236604635</v>
      </c>
      <c r="L895" s="3">
        <v>789.856236604635</v>
      </c>
      <c r="M895" s="3">
        <v>789.856236604635</v>
      </c>
      <c r="N895" s="3">
        <v>516.781391355552</v>
      </c>
      <c r="O895" s="3">
        <v>516.781391355552</v>
      </c>
      <c r="P895" s="3">
        <v>516.781391355552</v>
      </c>
      <c r="Q895" s="3">
        <v>0.0</v>
      </c>
      <c r="R895" s="3">
        <v>0.0</v>
      </c>
      <c r="S895" s="3">
        <v>0.0</v>
      </c>
      <c r="T895" s="3">
        <v>576549.015572713</v>
      </c>
    </row>
    <row r="896">
      <c r="A896" s="3">
        <v>894.0</v>
      </c>
      <c r="B896" s="4">
        <v>43233.0</v>
      </c>
      <c r="C896" s="3">
        <v>573989.763019548</v>
      </c>
      <c r="D896" s="3">
        <v>493195.254256939</v>
      </c>
      <c r="E896" s="3">
        <v>662699.065740069</v>
      </c>
      <c r="F896" s="3">
        <v>573989.763019548</v>
      </c>
      <c r="G896" s="3">
        <v>573989.763019548</v>
      </c>
      <c r="H896" s="3">
        <v>1132.74283592846</v>
      </c>
      <c r="I896" s="3">
        <v>1132.74283592846</v>
      </c>
      <c r="J896" s="3">
        <v>1132.74283592846</v>
      </c>
      <c r="K896" s="3">
        <v>-804.25752857992</v>
      </c>
      <c r="L896" s="3">
        <v>-804.25752857992</v>
      </c>
      <c r="M896" s="3">
        <v>-804.25752857992</v>
      </c>
      <c r="N896" s="3">
        <v>1937.00036450838</v>
      </c>
      <c r="O896" s="3">
        <v>1937.00036450838</v>
      </c>
      <c r="P896" s="3">
        <v>1937.00036450838</v>
      </c>
      <c r="Q896" s="3">
        <v>0.0</v>
      </c>
      <c r="R896" s="3">
        <v>0.0</v>
      </c>
      <c r="S896" s="3">
        <v>0.0</v>
      </c>
      <c r="T896" s="3">
        <v>575122.505855477</v>
      </c>
    </row>
    <row r="897">
      <c r="A897" s="3">
        <v>895.0</v>
      </c>
      <c r="B897" s="4">
        <v>43234.0</v>
      </c>
      <c r="C897" s="3">
        <v>572737.148094344</v>
      </c>
      <c r="D897" s="3">
        <v>482132.307921596</v>
      </c>
      <c r="E897" s="3">
        <v>660865.708836888</v>
      </c>
      <c r="F897" s="3">
        <v>572737.148094344</v>
      </c>
      <c r="G897" s="3">
        <v>572737.148094344</v>
      </c>
      <c r="H897" s="3">
        <v>3851.29318081654</v>
      </c>
      <c r="I897" s="3">
        <v>3851.29318081654</v>
      </c>
      <c r="J897" s="3">
        <v>3851.29318081654</v>
      </c>
      <c r="K897" s="3">
        <v>817.027741809595</v>
      </c>
      <c r="L897" s="3">
        <v>817.027741809595</v>
      </c>
      <c r="M897" s="3">
        <v>817.027741809595</v>
      </c>
      <c r="N897" s="3">
        <v>3034.26543900694</v>
      </c>
      <c r="O897" s="3">
        <v>3034.26543900694</v>
      </c>
      <c r="P897" s="3">
        <v>3034.26543900694</v>
      </c>
      <c r="Q897" s="3">
        <v>0.0</v>
      </c>
      <c r="R897" s="3">
        <v>0.0</v>
      </c>
      <c r="S897" s="3">
        <v>0.0</v>
      </c>
      <c r="T897" s="3">
        <v>576588.44127516</v>
      </c>
    </row>
    <row r="898">
      <c r="A898" s="3">
        <v>896.0</v>
      </c>
      <c r="B898" s="4">
        <v>43235.0</v>
      </c>
      <c r="C898" s="3">
        <v>571484.53316914</v>
      </c>
      <c r="D898" s="3">
        <v>489449.892510268</v>
      </c>
      <c r="E898" s="3">
        <v>664436.222141274</v>
      </c>
      <c r="F898" s="3">
        <v>571484.53316914</v>
      </c>
      <c r="G898" s="3">
        <v>571484.53316914</v>
      </c>
      <c r="H898" s="3">
        <v>3844.62370119963</v>
      </c>
      <c r="I898" s="3">
        <v>3844.62370119963</v>
      </c>
      <c r="J898" s="3">
        <v>3844.62370119963</v>
      </c>
      <c r="K898" s="3">
        <v>33.8097848270645</v>
      </c>
      <c r="L898" s="3">
        <v>33.8097848270645</v>
      </c>
      <c r="M898" s="3">
        <v>33.8097848270645</v>
      </c>
      <c r="N898" s="3">
        <v>3810.81391637256</v>
      </c>
      <c r="O898" s="3">
        <v>3810.81391637256</v>
      </c>
      <c r="P898" s="3">
        <v>3810.81391637256</v>
      </c>
      <c r="Q898" s="3">
        <v>0.0</v>
      </c>
      <c r="R898" s="3">
        <v>0.0</v>
      </c>
      <c r="S898" s="3">
        <v>0.0</v>
      </c>
      <c r="T898" s="3">
        <v>575329.156870339</v>
      </c>
    </row>
    <row r="899">
      <c r="A899" s="3">
        <v>897.0</v>
      </c>
      <c r="B899" s="4">
        <v>43236.0</v>
      </c>
      <c r="C899" s="3">
        <v>570231.918243935</v>
      </c>
      <c r="D899" s="3">
        <v>484595.158027127</v>
      </c>
      <c r="E899" s="3">
        <v>662230.735364002</v>
      </c>
      <c r="F899" s="3">
        <v>570231.918243935</v>
      </c>
      <c r="G899" s="3">
        <v>570231.918243935</v>
      </c>
      <c r="H899" s="3">
        <v>4547.96162392484</v>
      </c>
      <c r="I899" s="3">
        <v>4547.96162392484</v>
      </c>
      <c r="J899" s="3">
        <v>4547.96162392484</v>
      </c>
      <c r="K899" s="3">
        <v>273.057967315818</v>
      </c>
      <c r="L899" s="3">
        <v>273.057967315818</v>
      </c>
      <c r="M899" s="3">
        <v>273.057967315818</v>
      </c>
      <c r="N899" s="3">
        <v>4274.90365660902</v>
      </c>
      <c r="O899" s="3">
        <v>4274.90365660902</v>
      </c>
      <c r="P899" s="3">
        <v>4274.90365660902</v>
      </c>
      <c r="Q899" s="3">
        <v>0.0</v>
      </c>
      <c r="R899" s="3">
        <v>0.0</v>
      </c>
      <c r="S899" s="3">
        <v>0.0</v>
      </c>
      <c r="T899" s="3">
        <v>574779.87986786</v>
      </c>
    </row>
    <row r="900">
      <c r="A900" s="3">
        <v>898.0</v>
      </c>
      <c r="B900" s="4">
        <v>43237.0</v>
      </c>
      <c r="C900" s="3">
        <v>568979.303318731</v>
      </c>
      <c r="D900" s="3">
        <v>485457.971541961</v>
      </c>
      <c r="E900" s="3">
        <v>660982.490241691</v>
      </c>
      <c r="F900" s="3">
        <v>568979.303318731</v>
      </c>
      <c r="G900" s="3">
        <v>568979.303318731</v>
      </c>
      <c r="H900" s="3">
        <v>3501.6161468993</v>
      </c>
      <c r="I900" s="3">
        <v>3501.6161468993</v>
      </c>
      <c r="J900" s="3">
        <v>3501.6161468993</v>
      </c>
      <c r="K900" s="3">
        <v>-938.979836896413</v>
      </c>
      <c r="L900" s="3">
        <v>-938.979836896413</v>
      </c>
      <c r="M900" s="3">
        <v>-938.979836896413</v>
      </c>
      <c r="N900" s="3">
        <v>4440.59598379572</v>
      </c>
      <c r="O900" s="3">
        <v>4440.59598379572</v>
      </c>
      <c r="P900" s="3">
        <v>4440.59598379572</v>
      </c>
      <c r="Q900" s="3">
        <v>0.0</v>
      </c>
      <c r="R900" s="3">
        <v>0.0</v>
      </c>
      <c r="S900" s="3">
        <v>0.0</v>
      </c>
      <c r="T900" s="3">
        <v>572480.91946563</v>
      </c>
    </row>
    <row r="901">
      <c r="A901" s="3">
        <v>899.0</v>
      </c>
      <c r="B901" s="4">
        <v>43238.0</v>
      </c>
      <c r="C901" s="3">
        <v>567726.688393527</v>
      </c>
      <c r="D901" s="3">
        <v>484789.749438277</v>
      </c>
      <c r="E901" s="3">
        <v>663361.911981326</v>
      </c>
      <c r="F901" s="3">
        <v>567726.688393527</v>
      </c>
      <c r="G901" s="3">
        <v>567726.688393527</v>
      </c>
      <c r="H901" s="3">
        <v>4156.88565853243</v>
      </c>
      <c r="I901" s="3">
        <v>4156.88565853243</v>
      </c>
      <c r="J901" s="3">
        <v>4156.88565853243</v>
      </c>
      <c r="K901" s="3">
        <v>-170.514365088908</v>
      </c>
      <c r="L901" s="3">
        <v>-170.514365088908</v>
      </c>
      <c r="M901" s="3">
        <v>-170.514365088908</v>
      </c>
      <c r="N901" s="3">
        <v>4327.40002362133</v>
      </c>
      <c r="O901" s="3">
        <v>4327.40002362133</v>
      </c>
      <c r="P901" s="3">
        <v>4327.40002362133</v>
      </c>
      <c r="Q901" s="3">
        <v>0.0</v>
      </c>
      <c r="R901" s="3">
        <v>0.0</v>
      </c>
      <c r="S901" s="3">
        <v>0.0</v>
      </c>
      <c r="T901" s="3">
        <v>571883.574052059</v>
      </c>
    </row>
    <row r="902">
      <c r="A902" s="3">
        <v>900.0</v>
      </c>
      <c r="B902" s="4">
        <v>43239.0</v>
      </c>
      <c r="C902" s="3">
        <v>566474.073468323</v>
      </c>
      <c r="D902" s="3">
        <v>486008.999064422</v>
      </c>
      <c r="E902" s="3">
        <v>659720.310427047</v>
      </c>
      <c r="F902" s="3">
        <v>566474.073468323</v>
      </c>
      <c r="G902" s="3">
        <v>566474.073468323</v>
      </c>
      <c r="H902" s="3">
        <v>4749.64549406325</v>
      </c>
      <c r="I902" s="3">
        <v>4749.64549406325</v>
      </c>
      <c r="J902" s="3">
        <v>4749.64549406325</v>
      </c>
      <c r="K902" s="3">
        <v>789.856236601375</v>
      </c>
      <c r="L902" s="3">
        <v>789.856236601375</v>
      </c>
      <c r="M902" s="3">
        <v>789.856236601375</v>
      </c>
      <c r="N902" s="3">
        <v>3959.78925746187</v>
      </c>
      <c r="O902" s="3">
        <v>3959.78925746187</v>
      </c>
      <c r="P902" s="3">
        <v>3959.78925746187</v>
      </c>
      <c r="Q902" s="3">
        <v>0.0</v>
      </c>
      <c r="R902" s="3">
        <v>0.0</v>
      </c>
      <c r="S902" s="3">
        <v>0.0</v>
      </c>
      <c r="T902" s="3">
        <v>571223.718962386</v>
      </c>
    </row>
    <row r="903">
      <c r="A903" s="3">
        <v>901.0</v>
      </c>
      <c r="B903" s="4">
        <v>43240.0</v>
      </c>
      <c r="C903" s="3">
        <v>565221.458543118</v>
      </c>
      <c r="D903" s="3">
        <v>475719.149757433</v>
      </c>
      <c r="E903" s="3">
        <v>658069.015823376</v>
      </c>
      <c r="F903" s="3">
        <v>565221.458543118</v>
      </c>
      <c r="G903" s="3">
        <v>565221.458543118</v>
      </c>
      <c r="H903" s="3">
        <v>2562.34671018371</v>
      </c>
      <c r="I903" s="3">
        <v>2562.34671018371</v>
      </c>
      <c r="J903" s="3">
        <v>2562.34671018371</v>
      </c>
      <c r="K903" s="3">
        <v>-804.2575285785</v>
      </c>
      <c r="L903" s="3">
        <v>-804.2575285785</v>
      </c>
      <c r="M903" s="3">
        <v>-804.2575285785</v>
      </c>
      <c r="N903" s="3">
        <v>3366.60423876221</v>
      </c>
      <c r="O903" s="3">
        <v>3366.60423876221</v>
      </c>
      <c r="P903" s="3">
        <v>3366.60423876221</v>
      </c>
      <c r="Q903" s="3">
        <v>0.0</v>
      </c>
      <c r="R903" s="3">
        <v>0.0</v>
      </c>
      <c r="S903" s="3">
        <v>0.0</v>
      </c>
      <c r="T903" s="3">
        <v>567783.805253302</v>
      </c>
    </row>
    <row r="904">
      <c r="A904" s="3">
        <v>902.0</v>
      </c>
      <c r="B904" s="4">
        <v>43241.0</v>
      </c>
      <c r="C904" s="3">
        <v>563968.843617914</v>
      </c>
      <c r="D904" s="3">
        <v>482919.874404967</v>
      </c>
      <c r="E904" s="3">
        <v>655826.745983215</v>
      </c>
      <c r="F904" s="3">
        <v>563968.843617914</v>
      </c>
      <c r="G904" s="3">
        <v>563968.843617914</v>
      </c>
      <c r="H904" s="3">
        <v>3397.38588478722</v>
      </c>
      <c r="I904" s="3">
        <v>3397.38588478722</v>
      </c>
      <c r="J904" s="3">
        <v>3397.38588478722</v>
      </c>
      <c r="K904" s="3">
        <v>817.027741810172</v>
      </c>
      <c r="L904" s="3">
        <v>817.027741810172</v>
      </c>
      <c r="M904" s="3">
        <v>817.027741810172</v>
      </c>
      <c r="N904" s="3">
        <v>2580.35814297704</v>
      </c>
      <c r="O904" s="3">
        <v>2580.35814297704</v>
      </c>
      <c r="P904" s="3">
        <v>2580.35814297704</v>
      </c>
      <c r="Q904" s="3">
        <v>0.0</v>
      </c>
      <c r="R904" s="3">
        <v>0.0</v>
      </c>
      <c r="S904" s="3">
        <v>0.0</v>
      </c>
      <c r="T904" s="3">
        <v>567366.229502701</v>
      </c>
    </row>
    <row r="905">
      <c r="A905" s="3">
        <v>903.0</v>
      </c>
      <c r="B905" s="4">
        <v>43242.0</v>
      </c>
      <c r="C905" s="3">
        <v>562716.22869271</v>
      </c>
      <c r="D905" s="3">
        <v>480891.654165831</v>
      </c>
      <c r="E905" s="3">
        <v>644465.68470143</v>
      </c>
      <c r="F905" s="3">
        <v>562716.22869271</v>
      </c>
      <c r="G905" s="3">
        <v>562716.22869271</v>
      </c>
      <c r="H905" s="3">
        <v>1670.27383153622</v>
      </c>
      <c r="I905" s="3">
        <v>1670.27383153622</v>
      </c>
      <c r="J905" s="3">
        <v>1670.27383153622</v>
      </c>
      <c r="K905" s="3">
        <v>33.8097848254888</v>
      </c>
      <c r="L905" s="3">
        <v>33.8097848254888</v>
      </c>
      <c r="M905" s="3">
        <v>33.8097848254888</v>
      </c>
      <c r="N905" s="3">
        <v>1636.46404671073</v>
      </c>
      <c r="O905" s="3">
        <v>1636.46404671073</v>
      </c>
      <c r="P905" s="3">
        <v>1636.46404671073</v>
      </c>
      <c r="Q905" s="3">
        <v>0.0</v>
      </c>
      <c r="R905" s="3">
        <v>0.0</v>
      </c>
      <c r="S905" s="3">
        <v>0.0</v>
      </c>
      <c r="T905" s="3">
        <v>564386.502524246</v>
      </c>
    </row>
    <row r="906">
      <c r="A906" s="3">
        <v>904.0</v>
      </c>
      <c r="B906" s="4">
        <v>43243.0</v>
      </c>
      <c r="C906" s="3">
        <v>561463.613767505</v>
      </c>
      <c r="D906" s="3">
        <v>474795.177969818</v>
      </c>
      <c r="E906" s="3">
        <v>652758.542277826</v>
      </c>
      <c r="F906" s="3">
        <v>561463.613767505</v>
      </c>
      <c r="G906" s="3">
        <v>561463.613767505</v>
      </c>
      <c r="H906" s="3">
        <v>845.462473407765</v>
      </c>
      <c r="I906" s="3">
        <v>845.462473407765</v>
      </c>
      <c r="J906" s="3">
        <v>845.462473407765</v>
      </c>
      <c r="K906" s="3">
        <v>273.057967320386</v>
      </c>
      <c r="L906" s="3">
        <v>273.057967320386</v>
      </c>
      <c r="M906" s="3">
        <v>273.057967320386</v>
      </c>
      <c r="N906" s="3">
        <v>572.404506087379</v>
      </c>
      <c r="O906" s="3">
        <v>572.404506087379</v>
      </c>
      <c r="P906" s="3">
        <v>572.404506087379</v>
      </c>
      <c r="Q906" s="3">
        <v>0.0</v>
      </c>
      <c r="R906" s="3">
        <v>0.0</v>
      </c>
      <c r="S906" s="3">
        <v>0.0</v>
      </c>
      <c r="T906" s="3">
        <v>562309.076240913</v>
      </c>
    </row>
    <row r="907">
      <c r="A907" s="3">
        <v>905.0</v>
      </c>
      <c r="B907" s="4">
        <v>43244.0</v>
      </c>
      <c r="C907" s="3">
        <v>560210.998842301</v>
      </c>
      <c r="D907" s="3">
        <v>467518.362054003</v>
      </c>
      <c r="E907" s="3">
        <v>643262.043573546</v>
      </c>
      <c r="F907" s="3">
        <v>560210.998842301</v>
      </c>
      <c r="G907" s="3">
        <v>560210.998842301</v>
      </c>
      <c r="H907" s="3">
        <v>-1512.114741451</v>
      </c>
      <c r="I907" s="3">
        <v>-1512.114741451</v>
      </c>
      <c r="J907" s="3">
        <v>-1512.114741451</v>
      </c>
      <c r="K907" s="3">
        <v>-938.979836890248</v>
      </c>
      <c r="L907" s="3">
        <v>-938.979836890248</v>
      </c>
      <c r="M907" s="3">
        <v>-938.979836890248</v>
      </c>
      <c r="N907" s="3">
        <v>-573.13490456076</v>
      </c>
      <c r="O907" s="3">
        <v>-573.13490456076</v>
      </c>
      <c r="P907" s="3">
        <v>-573.13490456076</v>
      </c>
      <c r="Q907" s="3">
        <v>0.0</v>
      </c>
      <c r="R907" s="3">
        <v>0.0</v>
      </c>
      <c r="S907" s="3">
        <v>0.0</v>
      </c>
      <c r="T907" s="3">
        <v>558698.88410085</v>
      </c>
    </row>
    <row r="908">
      <c r="A908" s="3">
        <v>906.0</v>
      </c>
      <c r="B908" s="4">
        <v>43245.0</v>
      </c>
      <c r="C908" s="3">
        <v>558958.383917097</v>
      </c>
      <c r="D908" s="3">
        <v>468294.111997239</v>
      </c>
      <c r="E908" s="3">
        <v>642044.195167055</v>
      </c>
      <c r="F908" s="3">
        <v>558958.383917097</v>
      </c>
      <c r="G908" s="3">
        <v>558958.383917097</v>
      </c>
      <c r="H908" s="3">
        <v>-1931.66030543026</v>
      </c>
      <c r="I908" s="3">
        <v>-1931.66030543026</v>
      </c>
      <c r="J908" s="3">
        <v>-1931.66030543026</v>
      </c>
      <c r="K908" s="3">
        <v>-170.514365084423</v>
      </c>
      <c r="L908" s="3">
        <v>-170.514365084423</v>
      </c>
      <c r="M908" s="3">
        <v>-170.514365084423</v>
      </c>
      <c r="N908" s="3">
        <v>-1761.14594034583</v>
      </c>
      <c r="O908" s="3">
        <v>-1761.14594034583</v>
      </c>
      <c r="P908" s="3">
        <v>-1761.14594034583</v>
      </c>
      <c r="Q908" s="3">
        <v>0.0</v>
      </c>
      <c r="R908" s="3">
        <v>0.0</v>
      </c>
      <c r="S908" s="3">
        <v>0.0</v>
      </c>
      <c r="T908" s="3">
        <v>557026.723611666</v>
      </c>
    </row>
    <row r="909">
      <c r="A909" s="3">
        <v>907.0</v>
      </c>
      <c r="B909" s="4">
        <v>43246.0</v>
      </c>
      <c r="C909" s="3">
        <v>557705.768991892</v>
      </c>
      <c r="D909" s="3">
        <v>465359.843535968</v>
      </c>
      <c r="E909" s="3">
        <v>640022.138923027</v>
      </c>
      <c r="F909" s="3">
        <v>557705.768991892</v>
      </c>
      <c r="G909" s="3">
        <v>557705.768991892</v>
      </c>
      <c r="H909" s="3">
        <v>-2163.31363561966</v>
      </c>
      <c r="I909" s="3">
        <v>-2163.31363561966</v>
      </c>
      <c r="J909" s="3">
        <v>-2163.31363561966</v>
      </c>
      <c r="K909" s="3">
        <v>789.856236605935</v>
      </c>
      <c r="L909" s="3">
        <v>789.856236605935</v>
      </c>
      <c r="M909" s="3">
        <v>789.856236605935</v>
      </c>
      <c r="N909" s="3">
        <v>-2953.16987222559</v>
      </c>
      <c r="O909" s="3">
        <v>-2953.16987222559</v>
      </c>
      <c r="P909" s="3">
        <v>-2953.16987222559</v>
      </c>
      <c r="Q909" s="3">
        <v>0.0</v>
      </c>
      <c r="R909" s="3">
        <v>0.0</v>
      </c>
      <c r="S909" s="3">
        <v>0.0</v>
      </c>
      <c r="T909" s="3">
        <v>555542.455356273</v>
      </c>
    </row>
    <row r="910">
      <c r="A910" s="3">
        <v>908.0</v>
      </c>
      <c r="B910" s="4">
        <v>43247.0</v>
      </c>
      <c r="C910" s="3">
        <v>556453.154066688</v>
      </c>
      <c r="D910" s="3">
        <v>460816.390456945</v>
      </c>
      <c r="E910" s="3">
        <v>640455.153053449</v>
      </c>
      <c r="F910" s="3">
        <v>556453.154066688</v>
      </c>
      <c r="G910" s="3">
        <v>556453.154066688</v>
      </c>
      <c r="H910" s="3">
        <v>-4916.39767942424</v>
      </c>
      <c r="I910" s="3">
        <v>-4916.39767942424</v>
      </c>
      <c r="J910" s="3">
        <v>-4916.39767942424</v>
      </c>
      <c r="K910" s="3">
        <v>-804.25752857923</v>
      </c>
      <c r="L910" s="3">
        <v>-804.25752857923</v>
      </c>
      <c r="M910" s="3">
        <v>-804.25752857923</v>
      </c>
      <c r="N910" s="3">
        <v>-4112.14015084501</v>
      </c>
      <c r="O910" s="3">
        <v>-4112.14015084501</v>
      </c>
      <c r="P910" s="3">
        <v>-4112.14015084501</v>
      </c>
      <c r="Q910" s="3">
        <v>0.0</v>
      </c>
      <c r="R910" s="3">
        <v>0.0</v>
      </c>
      <c r="S910" s="3">
        <v>0.0</v>
      </c>
      <c r="T910" s="3">
        <v>551536.756387264</v>
      </c>
    </row>
    <row r="911">
      <c r="A911" s="3">
        <v>909.0</v>
      </c>
      <c r="B911" s="4">
        <v>43248.0</v>
      </c>
      <c r="C911" s="3">
        <v>555200.539141484</v>
      </c>
      <c r="D911" s="3">
        <v>466433.933288572</v>
      </c>
      <c r="E911" s="3">
        <v>642382.32293424</v>
      </c>
      <c r="F911" s="3">
        <v>555200.539141484</v>
      </c>
      <c r="G911" s="3">
        <v>555200.539141484</v>
      </c>
      <c r="H911" s="3">
        <v>-4386.14767745806</v>
      </c>
      <c r="I911" s="3">
        <v>-4386.14767745806</v>
      </c>
      <c r="J911" s="3">
        <v>-4386.14767745806</v>
      </c>
      <c r="K911" s="3">
        <v>817.027741807524</v>
      </c>
      <c r="L911" s="3">
        <v>817.027741807524</v>
      </c>
      <c r="M911" s="3">
        <v>817.027741807524</v>
      </c>
      <c r="N911" s="3">
        <v>-5203.17541926558</v>
      </c>
      <c r="O911" s="3">
        <v>-5203.17541926558</v>
      </c>
      <c r="P911" s="3">
        <v>-5203.17541926558</v>
      </c>
      <c r="Q911" s="3">
        <v>0.0</v>
      </c>
      <c r="R911" s="3">
        <v>0.0</v>
      </c>
      <c r="S911" s="3">
        <v>0.0</v>
      </c>
      <c r="T911" s="3">
        <v>550814.391464026</v>
      </c>
    </row>
    <row r="912">
      <c r="A912" s="3">
        <v>910.0</v>
      </c>
      <c r="B912" s="4">
        <v>43249.0</v>
      </c>
      <c r="C912" s="3">
        <v>553947.924216279</v>
      </c>
      <c r="D912" s="3">
        <v>459654.718939669</v>
      </c>
      <c r="E912" s="3">
        <v>629883.91514074</v>
      </c>
      <c r="F912" s="3">
        <v>553947.924216279</v>
      </c>
      <c r="G912" s="3">
        <v>553947.924216279</v>
      </c>
      <c r="H912" s="3">
        <v>-6160.49469392228</v>
      </c>
      <c r="I912" s="3">
        <v>-6160.49469392228</v>
      </c>
      <c r="J912" s="3">
        <v>-6160.49469392228</v>
      </c>
      <c r="K912" s="3">
        <v>33.8097848259153</v>
      </c>
      <c r="L912" s="3">
        <v>33.8097848259153</v>
      </c>
      <c r="M912" s="3">
        <v>33.8097848259153</v>
      </c>
      <c r="N912" s="3">
        <v>-6194.3044787482</v>
      </c>
      <c r="O912" s="3">
        <v>-6194.3044787482</v>
      </c>
      <c r="P912" s="3">
        <v>-6194.3044787482</v>
      </c>
      <c r="Q912" s="3">
        <v>0.0</v>
      </c>
      <c r="R912" s="3">
        <v>0.0</v>
      </c>
      <c r="S912" s="3">
        <v>0.0</v>
      </c>
      <c r="T912" s="3">
        <v>547787.429522357</v>
      </c>
    </row>
    <row r="913">
      <c r="A913" s="3">
        <v>911.0</v>
      </c>
      <c r="B913" s="4">
        <v>43250.0</v>
      </c>
      <c r="C913" s="3">
        <v>552695.309291075</v>
      </c>
      <c r="D913" s="3">
        <v>459392.965582658</v>
      </c>
      <c r="E913" s="3">
        <v>635505.688624738</v>
      </c>
      <c r="F913" s="3">
        <v>552695.309291075</v>
      </c>
      <c r="G913" s="3">
        <v>552695.309291075</v>
      </c>
      <c r="H913" s="3">
        <v>-6784.0490156104</v>
      </c>
      <c r="I913" s="3">
        <v>-6784.0490156104</v>
      </c>
      <c r="J913" s="3">
        <v>-6784.0490156104</v>
      </c>
      <c r="K913" s="3">
        <v>273.057967314665</v>
      </c>
      <c r="L913" s="3">
        <v>273.057967314665</v>
      </c>
      <c r="M913" s="3">
        <v>273.057967314665</v>
      </c>
      <c r="N913" s="3">
        <v>-7057.10698292506</v>
      </c>
      <c r="O913" s="3">
        <v>-7057.10698292506</v>
      </c>
      <c r="P913" s="3">
        <v>-7057.10698292506</v>
      </c>
      <c r="Q913" s="3">
        <v>0.0</v>
      </c>
      <c r="R913" s="3">
        <v>0.0</v>
      </c>
      <c r="S913" s="3">
        <v>0.0</v>
      </c>
      <c r="T913" s="3">
        <v>545911.260275465</v>
      </c>
    </row>
    <row r="914">
      <c r="A914" s="3">
        <v>912.0</v>
      </c>
      <c r="B914" s="4">
        <v>43251.0</v>
      </c>
      <c r="C914" s="3">
        <v>551442.694365871</v>
      </c>
      <c r="D914" s="3">
        <v>455489.907186539</v>
      </c>
      <c r="E914" s="3">
        <v>632463.880766162</v>
      </c>
      <c r="F914" s="3">
        <v>551442.694365871</v>
      </c>
      <c r="G914" s="3">
        <v>551442.694365871</v>
      </c>
      <c r="H914" s="3">
        <v>-8706.23601250429</v>
      </c>
      <c r="I914" s="3">
        <v>-8706.23601250429</v>
      </c>
      <c r="J914" s="3">
        <v>-8706.23601250429</v>
      </c>
      <c r="K914" s="3">
        <v>-938.979836893911</v>
      </c>
      <c r="L914" s="3">
        <v>-938.979836893911</v>
      </c>
      <c r="M914" s="3">
        <v>-938.979836893911</v>
      </c>
      <c r="N914" s="3">
        <v>-7767.25617561038</v>
      </c>
      <c r="O914" s="3">
        <v>-7767.25617561038</v>
      </c>
      <c r="P914" s="3">
        <v>-7767.25617561038</v>
      </c>
      <c r="Q914" s="3">
        <v>0.0</v>
      </c>
      <c r="R914" s="3">
        <v>0.0</v>
      </c>
      <c r="S914" s="3">
        <v>0.0</v>
      </c>
      <c r="T914" s="3">
        <v>542736.458353367</v>
      </c>
    </row>
    <row r="915">
      <c r="A915" s="3">
        <v>913.0</v>
      </c>
      <c r="B915" s="4">
        <v>43252.0</v>
      </c>
      <c r="C915" s="3">
        <v>550190.079440667</v>
      </c>
      <c r="D915" s="3">
        <v>451786.318650477</v>
      </c>
      <c r="E915" s="3">
        <v>631276.758425339</v>
      </c>
      <c r="F915" s="3">
        <v>550190.079440667</v>
      </c>
      <c r="G915" s="3">
        <v>550190.079440667</v>
      </c>
      <c r="H915" s="3">
        <v>-8475.46718132821</v>
      </c>
      <c r="I915" s="3">
        <v>-8475.46718132821</v>
      </c>
      <c r="J915" s="3">
        <v>-8475.46718132821</v>
      </c>
      <c r="K915" s="3">
        <v>-170.514365089733</v>
      </c>
      <c r="L915" s="3">
        <v>-170.514365089733</v>
      </c>
      <c r="M915" s="3">
        <v>-170.514365089733</v>
      </c>
      <c r="N915" s="3">
        <v>-8304.95281623848</v>
      </c>
      <c r="O915" s="3">
        <v>-8304.95281623848</v>
      </c>
      <c r="P915" s="3">
        <v>-8304.95281623848</v>
      </c>
      <c r="Q915" s="3">
        <v>0.0</v>
      </c>
      <c r="R915" s="3">
        <v>0.0</v>
      </c>
      <c r="S915" s="3">
        <v>0.0</v>
      </c>
      <c r="T915" s="3">
        <v>541714.612259338</v>
      </c>
    </row>
    <row r="916">
      <c r="A916" s="3">
        <v>914.0</v>
      </c>
      <c r="B916" s="4">
        <v>43253.0</v>
      </c>
      <c r="C916" s="3">
        <v>548937.464515462</v>
      </c>
      <c r="D916" s="3">
        <v>460768.550721019</v>
      </c>
      <c r="E916" s="3">
        <v>626995.977290349</v>
      </c>
      <c r="F916" s="3">
        <v>548937.464515462</v>
      </c>
      <c r="G916" s="3">
        <v>548937.464515462</v>
      </c>
      <c r="H916" s="3">
        <v>-7865.38623339317</v>
      </c>
      <c r="I916" s="3">
        <v>-7865.38623339317</v>
      </c>
      <c r="J916" s="3">
        <v>-7865.38623339317</v>
      </c>
      <c r="K916" s="3">
        <v>789.856236603336</v>
      </c>
      <c r="L916" s="3">
        <v>789.856236603336</v>
      </c>
      <c r="M916" s="3">
        <v>789.856236603336</v>
      </c>
      <c r="N916" s="3">
        <v>-8655.2424699965</v>
      </c>
      <c r="O916" s="3">
        <v>-8655.2424699965</v>
      </c>
      <c r="P916" s="3">
        <v>-8655.2424699965</v>
      </c>
      <c r="Q916" s="3">
        <v>0.0</v>
      </c>
      <c r="R916" s="3">
        <v>0.0</v>
      </c>
      <c r="S916" s="3">
        <v>0.0</v>
      </c>
      <c r="T916" s="3">
        <v>541072.078282069</v>
      </c>
    </row>
    <row r="917">
      <c r="A917" s="3">
        <v>915.0</v>
      </c>
      <c r="B917" s="4">
        <v>43254.0</v>
      </c>
      <c r="C917" s="3">
        <v>547684.849590258</v>
      </c>
      <c r="D917" s="3">
        <v>449537.24454047</v>
      </c>
      <c r="E917" s="3">
        <v>627712.280904357</v>
      </c>
      <c r="F917" s="3">
        <v>547684.849590258</v>
      </c>
      <c r="G917" s="3">
        <v>547684.849590258</v>
      </c>
      <c r="H917" s="3">
        <v>-9612.46901778348</v>
      </c>
      <c r="I917" s="3">
        <v>-9612.46901778348</v>
      </c>
      <c r="J917" s="3">
        <v>-9612.46901778348</v>
      </c>
      <c r="K917" s="3">
        <v>-804.257528577149</v>
      </c>
      <c r="L917" s="3">
        <v>-804.257528577149</v>
      </c>
      <c r="M917" s="3">
        <v>-804.257528577149</v>
      </c>
      <c r="N917" s="3">
        <v>-8808.21148920633</v>
      </c>
      <c r="O917" s="3">
        <v>-8808.21148920633</v>
      </c>
      <c r="P917" s="3">
        <v>-8808.21148920633</v>
      </c>
      <c r="Q917" s="3">
        <v>0.0</v>
      </c>
      <c r="R917" s="3">
        <v>0.0</v>
      </c>
      <c r="S917" s="3">
        <v>0.0</v>
      </c>
      <c r="T917" s="3">
        <v>538072.380572475</v>
      </c>
    </row>
    <row r="918">
      <c r="A918" s="3">
        <v>916.0</v>
      </c>
      <c r="B918" s="4">
        <v>43255.0</v>
      </c>
      <c r="C918" s="3">
        <v>546432.234665054</v>
      </c>
      <c r="D918" s="3">
        <v>453430.507775669</v>
      </c>
      <c r="E918" s="3">
        <v>630240.753027675</v>
      </c>
      <c r="F918" s="3">
        <v>546432.234665054</v>
      </c>
      <c r="G918" s="3">
        <v>546432.234665054</v>
      </c>
      <c r="H918" s="3">
        <v>-7942.03244713091</v>
      </c>
      <c r="I918" s="3">
        <v>-7942.03244713091</v>
      </c>
      <c r="J918" s="3">
        <v>-7942.03244713091</v>
      </c>
      <c r="K918" s="3">
        <v>817.027741808101</v>
      </c>
      <c r="L918" s="3">
        <v>817.027741808101</v>
      </c>
      <c r="M918" s="3">
        <v>817.027741808101</v>
      </c>
      <c r="N918" s="3">
        <v>-8759.06018893901</v>
      </c>
      <c r="O918" s="3">
        <v>-8759.06018893901</v>
      </c>
      <c r="P918" s="3">
        <v>-8759.06018893901</v>
      </c>
      <c r="Q918" s="3">
        <v>0.0</v>
      </c>
      <c r="R918" s="3">
        <v>0.0</v>
      </c>
      <c r="S918" s="3">
        <v>0.0</v>
      </c>
      <c r="T918" s="3">
        <v>538490.202217923</v>
      </c>
    </row>
    <row r="919">
      <c r="A919" s="3">
        <v>917.0</v>
      </c>
      <c r="B919" s="4">
        <v>43256.0</v>
      </c>
      <c r="C919" s="3">
        <v>545179.619739849</v>
      </c>
      <c r="D919" s="3">
        <v>452621.825678799</v>
      </c>
      <c r="E919" s="3">
        <v>627868.570051893</v>
      </c>
      <c r="F919" s="3">
        <v>545179.619739849</v>
      </c>
      <c r="G919" s="3">
        <v>545179.619739849</v>
      </c>
      <c r="H919" s="3">
        <v>-8474.24505276882</v>
      </c>
      <c r="I919" s="3">
        <v>-8474.24505276882</v>
      </c>
      <c r="J919" s="3">
        <v>-8474.24505276882</v>
      </c>
      <c r="K919" s="3">
        <v>33.8097848241237</v>
      </c>
      <c r="L919" s="3">
        <v>33.8097848241237</v>
      </c>
      <c r="M919" s="3">
        <v>33.8097848241237</v>
      </c>
      <c r="N919" s="3">
        <v>-8508.05483759294</v>
      </c>
      <c r="O919" s="3">
        <v>-8508.05483759294</v>
      </c>
      <c r="P919" s="3">
        <v>-8508.05483759294</v>
      </c>
      <c r="Q919" s="3">
        <v>0.0</v>
      </c>
      <c r="R919" s="3">
        <v>0.0</v>
      </c>
      <c r="S919" s="3">
        <v>0.0</v>
      </c>
      <c r="T919" s="3">
        <v>536705.374687081</v>
      </c>
    </row>
    <row r="920">
      <c r="A920" s="3">
        <v>918.0</v>
      </c>
      <c r="B920" s="4">
        <v>43257.0</v>
      </c>
      <c r="C920" s="3">
        <v>543927.004814645</v>
      </c>
      <c r="D920" s="3">
        <v>444488.969634912</v>
      </c>
      <c r="E920" s="3">
        <v>617761.376704704</v>
      </c>
      <c r="F920" s="3">
        <v>543927.004814645</v>
      </c>
      <c r="G920" s="3">
        <v>543927.004814645</v>
      </c>
      <c r="H920" s="3">
        <v>-7787.30509159196</v>
      </c>
      <c r="I920" s="3">
        <v>-7787.30509159196</v>
      </c>
      <c r="J920" s="3">
        <v>-7787.30509159196</v>
      </c>
      <c r="K920" s="3">
        <v>273.057967316861</v>
      </c>
      <c r="L920" s="3">
        <v>273.057967316861</v>
      </c>
      <c r="M920" s="3">
        <v>273.057967316861</v>
      </c>
      <c r="N920" s="3">
        <v>-8060.36305890882</v>
      </c>
      <c r="O920" s="3">
        <v>-8060.36305890882</v>
      </c>
      <c r="P920" s="3">
        <v>-8060.36305890882</v>
      </c>
      <c r="Q920" s="3">
        <v>0.0</v>
      </c>
      <c r="R920" s="3">
        <v>0.0</v>
      </c>
      <c r="S920" s="3">
        <v>0.0</v>
      </c>
      <c r="T920" s="3">
        <v>536139.699723053</v>
      </c>
    </row>
    <row r="921">
      <c r="A921" s="3">
        <v>919.0</v>
      </c>
      <c r="B921" s="4">
        <v>43258.0</v>
      </c>
      <c r="C921" s="3">
        <v>542674.389889441</v>
      </c>
      <c r="D921" s="3">
        <v>439189.620643412</v>
      </c>
      <c r="E921" s="3">
        <v>620621.112284718</v>
      </c>
      <c r="F921" s="3">
        <v>542674.389889441</v>
      </c>
      <c r="G921" s="3">
        <v>542674.389889441</v>
      </c>
      <c r="H921" s="3">
        <v>-8364.75983702368</v>
      </c>
      <c r="I921" s="3">
        <v>-8364.75983702368</v>
      </c>
      <c r="J921" s="3">
        <v>-8364.75983702368</v>
      </c>
      <c r="K921" s="3">
        <v>-938.979836893389</v>
      </c>
      <c r="L921" s="3">
        <v>-938.979836893389</v>
      </c>
      <c r="M921" s="3">
        <v>-938.979836893389</v>
      </c>
      <c r="N921" s="3">
        <v>-7425.78000013029</v>
      </c>
      <c r="O921" s="3">
        <v>-7425.78000013029</v>
      </c>
      <c r="P921" s="3">
        <v>-7425.78000013029</v>
      </c>
      <c r="Q921" s="3">
        <v>0.0</v>
      </c>
      <c r="R921" s="3">
        <v>0.0</v>
      </c>
      <c r="S921" s="3">
        <v>0.0</v>
      </c>
      <c r="T921" s="3">
        <v>534309.630052417</v>
      </c>
    </row>
    <row r="922">
      <c r="A922" s="3">
        <v>920.0</v>
      </c>
      <c r="B922" s="4">
        <v>43259.0</v>
      </c>
      <c r="C922" s="3">
        <v>541421.774964237</v>
      </c>
      <c r="D922" s="3">
        <v>448526.801620073</v>
      </c>
      <c r="E922" s="3">
        <v>623884.988865375</v>
      </c>
      <c r="F922" s="3">
        <v>541421.774964237</v>
      </c>
      <c r="G922" s="3">
        <v>541421.774964237</v>
      </c>
      <c r="H922" s="3">
        <v>-6788.8694603807</v>
      </c>
      <c r="I922" s="3">
        <v>-6788.8694603807</v>
      </c>
      <c r="J922" s="3">
        <v>-6788.8694603807</v>
      </c>
      <c r="K922" s="3">
        <v>-170.514365087182</v>
      </c>
      <c r="L922" s="3">
        <v>-170.514365087182</v>
      </c>
      <c r="M922" s="3">
        <v>-170.514365087182</v>
      </c>
      <c r="N922" s="3">
        <v>-6618.35509529351</v>
      </c>
      <c r="O922" s="3">
        <v>-6618.35509529351</v>
      </c>
      <c r="P922" s="3">
        <v>-6618.35509529351</v>
      </c>
      <c r="Q922" s="3">
        <v>0.0</v>
      </c>
      <c r="R922" s="3">
        <v>0.0</v>
      </c>
      <c r="S922" s="3">
        <v>0.0</v>
      </c>
      <c r="T922" s="3">
        <v>534632.905503856</v>
      </c>
    </row>
    <row r="923">
      <c r="A923" s="3">
        <v>921.0</v>
      </c>
      <c r="B923" s="4">
        <v>43260.0</v>
      </c>
      <c r="C923" s="3">
        <v>540170.425082152</v>
      </c>
      <c r="D923" s="3">
        <v>447711.056348374</v>
      </c>
      <c r="E923" s="3">
        <v>619453.864503135</v>
      </c>
      <c r="F923" s="3">
        <v>540170.425082152</v>
      </c>
      <c r="G923" s="3">
        <v>540170.425082152</v>
      </c>
      <c r="H923" s="3">
        <v>-4866.07514807625</v>
      </c>
      <c r="I923" s="3">
        <v>-4866.07514807625</v>
      </c>
      <c r="J923" s="3">
        <v>-4866.07514807625</v>
      </c>
      <c r="K923" s="3">
        <v>789.856236603986</v>
      </c>
      <c r="L923" s="3">
        <v>789.856236603986</v>
      </c>
      <c r="M923" s="3">
        <v>789.856236603986</v>
      </c>
      <c r="N923" s="3">
        <v>-5655.93138468024</v>
      </c>
      <c r="O923" s="3">
        <v>-5655.93138468024</v>
      </c>
      <c r="P923" s="3">
        <v>-5655.93138468024</v>
      </c>
      <c r="Q923" s="3">
        <v>0.0</v>
      </c>
      <c r="R923" s="3">
        <v>0.0</v>
      </c>
      <c r="S923" s="3">
        <v>0.0</v>
      </c>
      <c r="T923" s="3">
        <v>535304.349934076</v>
      </c>
    </row>
    <row r="924">
      <c r="A924" s="3">
        <v>922.0</v>
      </c>
      <c r="B924" s="4">
        <v>43261.0</v>
      </c>
      <c r="C924" s="3">
        <v>538919.075200067</v>
      </c>
      <c r="D924" s="3">
        <v>449556.486807362</v>
      </c>
      <c r="E924" s="3">
        <v>624316.035742706</v>
      </c>
      <c r="F924" s="3">
        <v>538919.075200067</v>
      </c>
      <c r="G924" s="3">
        <v>538919.075200067</v>
      </c>
      <c r="H924" s="3">
        <v>-5363.86862607172</v>
      </c>
      <c r="I924" s="3">
        <v>-5363.86862607172</v>
      </c>
      <c r="J924" s="3">
        <v>-5363.86862607172</v>
      </c>
      <c r="K924" s="3">
        <v>-804.257528580027</v>
      </c>
      <c r="L924" s="3">
        <v>-804.257528580027</v>
      </c>
      <c r="M924" s="3">
        <v>-804.257528580027</v>
      </c>
      <c r="N924" s="3">
        <v>-4559.61109749169</v>
      </c>
      <c r="O924" s="3">
        <v>-4559.61109749169</v>
      </c>
      <c r="P924" s="3">
        <v>-4559.61109749169</v>
      </c>
      <c r="Q924" s="3">
        <v>0.0</v>
      </c>
      <c r="R924" s="3">
        <v>0.0</v>
      </c>
      <c r="S924" s="3">
        <v>0.0</v>
      </c>
      <c r="T924" s="3">
        <v>533555.206573995</v>
      </c>
    </row>
    <row r="925">
      <c r="A925" s="3">
        <v>923.0</v>
      </c>
      <c r="B925" s="4">
        <v>43262.0</v>
      </c>
      <c r="C925" s="3">
        <v>537667.725317982</v>
      </c>
      <c r="D925" s="3">
        <v>442055.036236697</v>
      </c>
      <c r="E925" s="3">
        <v>622979.472170677</v>
      </c>
      <c r="F925" s="3">
        <v>537667.725317982</v>
      </c>
      <c r="G925" s="3">
        <v>537667.725317982</v>
      </c>
      <c r="H925" s="3">
        <v>-2536.13478886278</v>
      </c>
      <c r="I925" s="3">
        <v>-2536.13478886278</v>
      </c>
      <c r="J925" s="3">
        <v>-2536.13478886278</v>
      </c>
      <c r="K925" s="3">
        <v>817.027741808716</v>
      </c>
      <c r="L925" s="3">
        <v>817.027741808716</v>
      </c>
      <c r="M925" s="3">
        <v>817.027741808716</v>
      </c>
      <c r="N925" s="3">
        <v>-3353.1625306715</v>
      </c>
      <c r="O925" s="3">
        <v>-3353.1625306715</v>
      </c>
      <c r="P925" s="3">
        <v>-3353.1625306715</v>
      </c>
      <c r="Q925" s="3">
        <v>0.0</v>
      </c>
      <c r="R925" s="3">
        <v>0.0</v>
      </c>
      <c r="S925" s="3">
        <v>0.0</v>
      </c>
      <c r="T925" s="3">
        <v>535131.590529119</v>
      </c>
    </row>
    <row r="926">
      <c r="A926" s="3">
        <v>924.0</v>
      </c>
      <c r="B926" s="4">
        <v>43263.0</v>
      </c>
      <c r="C926" s="3">
        <v>536416.375435897</v>
      </c>
      <c r="D926" s="3">
        <v>451915.280459676</v>
      </c>
      <c r="E926" s="3">
        <v>620193.23848272</v>
      </c>
      <c r="F926" s="3">
        <v>536416.375435897</v>
      </c>
      <c r="G926" s="3">
        <v>536416.375435897</v>
      </c>
      <c r="H926" s="3">
        <v>-2028.57435898189</v>
      </c>
      <c r="I926" s="3">
        <v>-2028.57435898189</v>
      </c>
      <c r="J926" s="3">
        <v>-2028.57435898189</v>
      </c>
      <c r="K926" s="3">
        <v>33.8097848267684</v>
      </c>
      <c r="L926" s="3">
        <v>33.8097848267684</v>
      </c>
      <c r="M926" s="3">
        <v>33.8097848267684</v>
      </c>
      <c r="N926" s="3">
        <v>-2062.38414380866</v>
      </c>
      <c r="O926" s="3">
        <v>-2062.38414380866</v>
      </c>
      <c r="P926" s="3">
        <v>-2062.38414380866</v>
      </c>
      <c r="Q926" s="3">
        <v>0.0</v>
      </c>
      <c r="R926" s="3">
        <v>0.0</v>
      </c>
      <c r="S926" s="3">
        <v>0.0</v>
      </c>
      <c r="T926" s="3">
        <v>534387.801076915</v>
      </c>
    </row>
    <row r="927">
      <c r="A927" s="3">
        <v>925.0</v>
      </c>
      <c r="B927" s="4">
        <v>43264.0</v>
      </c>
      <c r="C927" s="3">
        <v>535165.025553812</v>
      </c>
      <c r="D927" s="3">
        <v>452178.072128858</v>
      </c>
      <c r="E927" s="3">
        <v>623726.89113575</v>
      </c>
      <c r="F927" s="3">
        <v>535165.025553812</v>
      </c>
      <c r="G927" s="3">
        <v>535165.025553812</v>
      </c>
      <c r="H927" s="3">
        <v>-441.384263412462</v>
      </c>
      <c r="I927" s="3">
        <v>-441.384263412462</v>
      </c>
      <c r="J927" s="3">
        <v>-441.384263412462</v>
      </c>
      <c r="K927" s="3">
        <v>273.057967321429</v>
      </c>
      <c r="L927" s="3">
        <v>273.057967321429</v>
      </c>
      <c r="M927" s="3">
        <v>273.057967321429</v>
      </c>
      <c r="N927" s="3">
        <v>-714.442230733891</v>
      </c>
      <c r="O927" s="3">
        <v>-714.442230733891</v>
      </c>
      <c r="P927" s="3">
        <v>-714.442230733891</v>
      </c>
      <c r="Q927" s="3">
        <v>0.0</v>
      </c>
      <c r="R927" s="3">
        <v>0.0</v>
      </c>
      <c r="S927" s="3">
        <v>0.0</v>
      </c>
      <c r="T927" s="3">
        <v>534723.6412904</v>
      </c>
    </row>
    <row r="928">
      <c r="A928" s="3">
        <v>926.0</v>
      </c>
      <c r="B928" s="4">
        <v>43265.0</v>
      </c>
      <c r="C928" s="3">
        <v>533913.675671727</v>
      </c>
      <c r="D928" s="3">
        <v>448314.781791874</v>
      </c>
      <c r="E928" s="3">
        <v>620482.348563331</v>
      </c>
      <c r="F928" s="3">
        <v>533913.675671727</v>
      </c>
      <c r="G928" s="3">
        <v>533913.675671727</v>
      </c>
      <c r="H928" s="3">
        <v>-276.178366737514</v>
      </c>
      <c r="I928" s="3">
        <v>-276.178366737514</v>
      </c>
      <c r="J928" s="3">
        <v>-276.178366737514</v>
      </c>
      <c r="K928" s="3">
        <v>-938.979836892138</v>
      </c>
      <c r="L928" s="3">
        <v>-938.979836892138</v>
      </c>
      <c r="M928" s="3">
        <v>-938.979836892138</v>
      </c>
      <c r="N928" s="3">
        <v>662.801470154624</v>
      </c>
      <c r="O928" s="3">
        <v>662.801470154624</v>
      </c>
      <c r="P928" s="3">
        <v>662.801470154624</v>
      </c>
      <c r="Q928" s="3">
        <v>0.0</v>
      </c>
      <c r="R928" s="3">
        <v>0.0</v>
      </c>
      <c r="S928" s="3">
        <v>0.0</v>
      </c>
      <c r="T928" s="3">
        <v>533637.49730499</v>
      </c>
    </row>
    <row r="929">
      <c r="A929" s="3">
        <v>927.0</v>
      </c>
      <c r="B929" s="4">
        <v>43266.0</v>
      </c>
      <c r="C929" s="3">
        <v>532662.325789642</v>
      </c>
      <c r="D929" s="3">
        <v>449123.083752281</v>
      </c>
      <c r="E929" s="3">
        <v>631306.08335425</v>
      </c>
      <c r="F929" s="3">
        <v>532662.325789642</v>
      </c>
      <c r="G929" s="3">
        <v>532662.325789642</v>
      </c>
      <c r="H929" s="3">
        <v>1870.94191993345</v>
      </c>
      <c r="I929" s="3">
        <v>1870.94191993345</v>
      </c>
      <c r="J929" s="3">
        <v>1870.94191993345</v>
      </c>
      <c r="K929" s="3">
        <v>-170.514365087595</v>
      </c>
      <c r="L929" s="3">
        <v>-170.514365087595</v>
      </c>
      <c r="M929" s="3">
        <v>-170.514365087595</v>
      </c>
      <c r="N929" s="3">
        <v>2041.45628502105</v>
      </c>
      <c r="O929" s="3">
        <v>2041.45628502105</v>
      </c>
      <c r="P929" s="3">
        <v>2041.45628502105</v>
      </c>
      <c r="Q929" s="3">
        <v>0.0</v>
      </c>
      <c r="R929" s="3">
        <v>0.0</v>
      </c>
      <c r="S929" s="3">
        <v>0.0</v>
      </c>
      <c r="T929" s="3">
        <v>534533.267709576</v>
      </c>
    </row>
    <row r="930">
      <c r="A930" s="3">
        <v>928.0</v>
      </c>
      <c r="B930" s="4">
        <v>43267.0</v>
      </c>
      <c r="C930" s="3">
        <v>531410.975907557</v>
      </c>
      <c r="D930" s="3">
        <v>448642.447168545</v>
      </c>
      <c r="E930" s="3">
        <v>627302.717609986</v>
      </c>
      <c r="F930" s="3">
        <v>531410.975907557</v>
      </c>
      <c r="G930" s="3">
        <v>531410.975907557</v>
      </c>
      <c r="H930" s="3">
        <v>4184.10433863514</v>
      </c>
      <c r="I930" s="3">
        <v>4184.10433863514</v>
      </c>
      <c r="J930" s="3">
        <v>4184.10433863514</v>
      </c>
      <c r="K930" s="3">
        <v>789.856236604636</v>
      </c>
      <c r="L930" s="3">
        <v>789.856236604636</v>
      </c>
      <c r="M930" s="3">
        <v>789.856236604636</v>
      </c>
      <c r="N930" s="3">
        <v>3394.2481020305</v>
      </c>
      <c r="O930" s="3">
        <v>3394.2481020305</v>
      </c>
      <c r="P930" s="3">
        <v>3394.2481020305</v>
      </c>
      <c r="Q930" s="3">
        <v>0.0</v>
      </c>
      <c r="R930" s="3">
        <v>0.0</v>
      </c>
      <c r="S930" s="3">
        <v>0.0</v>
      </c>
      <c r="T930" s="3">
        <v>535595.080246192</v>
      </c>
    </row>
    <row r="931">
      <c r="A931" s="3">
        <v>929.0</v>
      </c>
      <c r="B931" s="4">
        <v>43268.0</v>
      </c>
      <c r="C931" s="3">
        <v>530159.626025472</v>
      </c>
      <c r="D931" s="3">
        <v>436261.477843503</v>
      </c>
      <c r="E931" s="3">
        <v>620519.209291345</v>
      </c>
      <c r="F931" s="3">
        <v>530159.626025472</v>
      </c>
      <c r="G931" s="3">
        <v>530159.626025472</v>
      </c>
      <c r="H931" s="3">
        <v>3890.87236067083</v>
      </c>
      <c r="I931" s="3">
        <v>3890.87236067083</v>
      </c>
      <c r="J931" s="3">
        <v>3890.87236067083</v>
      </c>
      <c r="K931" s="3">
        <v>-804.257528578607</v>
      </c>
      <c r="L931" s="3">
        <v>-804.257528578607</v>
      </c>
      <c r="M931" s="3">
        <v>-804.257528578607</v>
      </c>
      <c r="N931" s="3">
        <v>4695.12988924944</v>
      </c>
      <c r="O931" s="3">
        <v>4695.12988924944</v>
      </c>
      <c r="P931" s="3">
        <v>4695.12988924944</v>
      </c>
      <c r="Q931" s="3">
        <v>0.0</v>
      </c>
      <c r="R931" s="3">
        <v>0.0</v>
      </c>
      <c r="S931" s="3">
        <v>0.0</v>
      </c>
      <c r="T931" s="3">
        <v>534050.498386143</v>
      </c>
    </row>
    <row r="932">
      <c r="A932" s="3">
        <v>930.0</v>
      </c>
      <c r="B932" s="4">
        <v>43269.0</v>
      </c>
      <c r="C932" s="3">
        <v>528908.276143387</v>
      </c>
      <c r="D932" s="3">
        <v>447343.258091868</v>
      </c>
      <c r="E932" s="3">
        <v>629439.602641477</v>
      </c>
      <c r="F932" s="3">
        <v>528908.276143387</v>
      </c>
      <c r="G932" s="3">
        <v>528908.276143387</v>
      </c>
      <c r="H932" s="3">
        <v>6736.87247262149</v>
      </c>
      <c r="I932" s="3">
        <v>6736.87247262149</v>
      </c>
      <c r="J932" s="3">
        <v>6736.87247262149</v>
      </c>
      <c r="K932" s="3">
        <v>817.027741807643</v>
      </c>
      <c r="L932" s="3">
        <v>817.027741807643</v>
      </c>
      <c r="M932" s="3">
        <v>817.027741807643</v>
      </c>
      <c r="N932" s="3">
        <v>5919.84473081385</v>
      </c>
      <c r="O932" s="3">
        <v>5919.84473081385</v>
      </c>
      <c r="P932" s="3">
        <v>5919.84473081385</v>
      </c>
      <c r="Q932" s="3">
        <v>0.0</v>
      </c>
      <c r="R932" s="3">
        <v>0.0</v>
      </c>
      <c r="S932" s="3">
        <v>0.0</v>
      </c>
      <c r="T932" s="3">
        <v>535645.148616009</v>
      </c>
    </row>
    <row r="933">
      <c r="A933" s="3">
        <v>931.0</v>
      </c>
      <c r="B933" s="4">
        <v>43270.0</v>
      </c>
      <c r="C933" s="3">
        <v>527656.926261303</v>
      </c>
      <c r="D933" s="3">
        <v>448171.199122886</v>
      </c>
      <c r="E933" s="3">
        <v>623153.392569052</v>
      </c>
      <c r="F933" s="3">
        <v>527656.926261303</v>
      </c>
      <c r="G933" s="3">
        <v>527656.926261303</v>
      </c>
      <c r="H933" s="3">
        <v>7080.24037926407</v>
      </c>
      <c r="I933" s="3">
        <v>7080.24037926407</v>
      </c>
      <c r="J933" s="3">
        <v>7080.24037926407</v>
      </c>
      <c r="K933" s="3">
        <v>33.8097848251926</v>
      </c>
      <c r="L933" s="3">
        <v>33.8097848251926</v>
      </c>
      <c r="M933" s="3">
        <v>33.8097848251926</v>
      </c>
      <c r="N933" s="3">
        <v>7046.43059443888</v>
      </c>
      <c r="O933" s="3">
        <v>7046.43059443888</v>
      </c>
      <c r="P933" s="3">
        <v>7046.43059443888</v>
      </c>
      <c r="Q933" s="3">
        <v>0.0</v>
      </c>
      <c r="R933" s="3">
        <v>0.0</v>
      </c>
      <c r="S933" s="3">
        <v>0.0</v>
      </c>
      <c r="T933" s="3">
        <v>534737.166640567</v>
      </c>
    </row>
    <row r="934">
      <c r="A934" s="3">
        <v>932.0</v>
      </c>
      <c r="B934" s="4">
        <v>43271.0</v>
      </c>
      <c r="C934" s="3">
        <v>526405.576379218</v>
      </c>
      <c r="D934" s="3">
        <v>448854.599260337</v>
      </c>
      <c r="E934" s="3">
        <v>626347.195046708</v>
      </c>
      <c r="F934" s="3">
        <v>526405.576379218</v>
      </c>
      <c r="G934" s="3">
        <v>526405.576379218</v>
      </c>
      <c r="H934" s="3">
        <v>8328.7159144965</v>
      </c>
      <c r="I934" s="3">
        <v>8328.7159144965</v>
      </c>
      <c r="J934" s="3">
        <v>8328.7159144965</v>
      </c>
      <c r="K934" s="3">
        <v>273.057967315708</v>
      </c>
      <c r="L934" s="3">
        <v>273.057967315708</v>
      </c>
      <c r="M934" s="3">
        <v>273.057967315708</v>
      </c>
      <c r="N934" s="3">
        <v>8055.6579471808</v>
      </c>
      <c r="O934" s="3">
        <v>8055.6579471808</v>
      </c>
      <c r="P934" s="3">
        <v>8055.6579471808</v>
      </c>
      <c r="Q934" s="3">
        <v>0.0</v>
      </c>
      <c r="R934" s="3">
        <v>0.0</v>
      </c>
      <c r="S934" s="3">
        <v>0.0</v>
      </c>
      <c r="T934" s="3">
        <v>534734.292293714</v>
      </c>
    </row>
    <row r="935">
      <c r="A935" s="3">
        <v>933.0</v>
      </c>
      <c r="B935" s="4">
        <v>43272.0</v>
      </c>
      <c r="C935" s="3">
        <v>525154.226497132</v>
      </c>
      <c r="D935" s="3">
        <v>444417.409114777</v>
      </c>
      <c r="E935" s="3">
        <v>619650.299275533</v>
      </c>
      <c r="F935" s="3">
        <v>525154.226497132</v>
      </c>
      <c r="G935" s="3">
        <v>525154.226497132</v>
      </c>
      <c r="H935" s="3">
        <v>7992.41353101667</v>
      </c>
      <c r="I935" s="3">
        <v>7992.41353101667</v>
      </c>
      <c r="J935" s="3">
        <v>7992.41353101667</v>
      </c>
      <c r="K935" s="3">
        <v>-938.979836890887</v>
      </c>
      <c r="L935" s="3">
        <v>-938.979836890887</v>
      </c>
      <c r="M935" s="3">
        <v>-938.979836890887</v>
      </c>
      <c r="N935" s="3">
        <v>8931.39336790756</v>
      </c>
      <c r="O935" s="3">
        <v>8931.39336790756</v>
      </c>
      <c r="P935" s="3">
        <v>8931.39336790756</v>
      </c>
      <c r="Q935" s="3">
        <v>0.0</v>
      </c>
      <c r="R935" s="3">
        <v>0.0</v>
      </c>
      <c r="S935" s="3">
        <v>0.0</v>
      </c>
      <c r="T935" s="3">
        <v>533146.640028149</v>
      </c>
    </row>
    <row r="936">
      <c r="A936" s="3">
        <v>934.0</v>
      </c>
      <c r="B936" s="4">
        <v>43273.0</v>
      </c>
      <c r="C936" s="3">
        <v>523902.876615048</v>
      </c>
      <c r="D936" s="3">
        <v>443042.000056719</v>
      </c>
      <c r="E936" s="3">
        <v>619134.297046452</v>
      </c>
      <c r="F936" s="3">
        <v>523902.876615048</v>
      </c>
      <c r="G936" s="3">
        <v>523902.876615048</v>
      </c>
      <c r="H936" s="3">
        <v>9490.37003528278</v>
      </c>
      <c r="I936" s="3">
        <v>9490.37003528278</v>
      </c>
      <c r="J936" s="3">
        <v>9490.37003528278</v>
      </c>
      <c r="K936" s="3">
        <v>-170.514365083109</v>
      </c>
      <c r="L936" s="3">
        <v>-170.514365083109</v>
      </c>
      <c r="M936" s="3">
        <v>-170.514365083109</v>
      </c>
      <c r="N936" s="3">
        <v>9660.88440036589</v>
      </c>
      <c r="O936" s="3">
        <v>9660.88440036589</v>
      </c>
      <c r="P936" s="3">
        <v>9660.88440036589</v>
      </c>
      <c r="Q936" s="3">
        <v>0.0</v>
      </c>
      <c r="R936" s="3">
        <v>0.0</v>
      </c>
      <c r="S936" s="3">
        <v>0.0</v>
      </c>
      <c r="T936" s="3">
        <v>533393.24665033</v>
      </c>
    </row>
    <row r="937">
      <c r="A937" s="3">
        <v>935.0</v>
      </c>
      <c r="B937" s="4">
        <v>43274.0</v>
      </c>
      <c r="C937" s="3">
        <v>522651.526732963</v>
      </c>
      <c r="D937" s="3">
        <v>446539.847899195</v>
      </c>
      <c r="E937" s="3">
        <v>614637.405501811</v>
      </c>
      <c r="F937" s="3">
        <v>522651.526732963</v>
      </c>
      <c r="G937" s="3">
        <v>522651.526732963</v>
      </c>
      <c r="H937" s="3">
        <v>11024.8192256622</v>
      </c>
      <c r="I937" s="3">
        <v>11024.8192256622</v>
      </c>
      <c r="J937" s="3">
        <v>11024.8192256622</v>
      </c>
      <c r="K937" s="3">
        <v>789.856236605286</v>
      </c>
      <c r="L937" s="3">
        <v>789.856236605286</v>
      </c>
      <c r="M937" s="3">
        <v>789.856236605286</v>
      </c>
      <c r="N937" s="3">
        <v>10234.9629890569</v>
      </c>
      <c r="O937" s="3">
        <v>10234.9629890569</v>
      </c>
      <c r="P937" s="3">
        <v>10234.9629890569</v>
      </c>
      <c r="Q937" s="3">
        <v>0.0</v>
      </c>
      <c r="R937" s="3">
        <v>0.0</v>
      </c>
      <c r="S937" s="3">
        <v>0.0</v>
      </c>
      <c r="T937" s="3">
        <v>533676.345958625</v>
      </c>
    </row>
    <row r="938">
      <c r="A938" s="3">
        <v>936.0</v>
      </c>
      <c r="B938" s="4">
        <v>43275.0</v>
      </c>
      <c r="C938" s="3">
        <v>521400.176850878</v>
      </c>
      <c r="D938" s="3">
        <v>438646.208761002</v>
      </c>
      <c r="E938" s="3">
        <v>621003.256951536</v>
      </c>
      <c r="F938" s="3">
        <v>521400.176850878</v>
      </c>
      <c r="G938" s="3">
        <v>521400.176850878</v>
      </c>
      <c r="H938" s="3">
        <v>9843.90935410857</v>
      </c>
      <c r="I938" s="3">
        <v>9843.90935410857</v>
      </c>
      <c r="J938" s="3">
        <v>9843.90935410857</v>
      </c>
      <c r="K938" s="3">
        <v>-804.257528575865</v>
      </c>
      <c r="L938" s="3">
        <v>-804.257528575865</v>
      </c>
      <c r="M938" s="3">
        <v>-804.257528575865</v>
      </c>
      <c r="N938" s="3">
        <v>10648.1668826844</v>
      </c>
      <c r="O938" s="3">
        <v>10648.1668826844</v>
      </c>
      <c r="P938" s="3">
        <v>10648.1668826844</v>
      </c>
      <c r="Q938" s="3">
        <v>0.0</v>
      </c>
      <c r="R938" s="3">
        <v>0.0</v>
      </c>
      <c r="S938" s="3">
        <v>0.0</v>
      </c>
      <c r="T938" s="3">
        <v>531244.086204986</v>
      </c>
    </row>
    <row r="939">
      <c r="A939" s="3">
        <v>937.0</v>
      </c>
      <c r="B939" s="4">
        <v>43276.0</v>
      </c>
      <c r="C939" s="3">
        <v>520148.826968793</v>
      </c>
      <c r="D939" s="3">
        <v>446651.716350491</v>
      </c>
      <c r="E939" s="3">
        <v>620278.330340625</v>
      </c>
      <c r="F939" s="3">
        <v>520148.826968793</v>
      </c>
      <c r="G939" s="3">
        <v>520148.826968793</v>
      </c>
      <c r="H939" s="3">
        <v>11715.8080646834</v>
      </c>
      <c r="I939" s="3">
        <v>11715.8080646834</v>
      </c>
      <c r="J939" s="3">
        <v>11715.8080646834</v>
      </c>
      <c r="K939" s="3">
        <v>817.027741808257</v>
      </c>
      <c r="L939" s="3">
        <v>817.027741808257</v>
      </c>
      <c r="M939" s="3">
        <v>817.027741808257</v>
      </c>
      <c r="N939" s="3">
        <v>10898.7803228751</v>
      </c>
      <c r="O939" s="3">
        <v>10898.7803228751</v>
      </c>
      <c r="P939" s="3">
        <v>10898.7803228751</v>
      </c>
      <c r="Q939" s="3">
        <v>0.0</v>
      </c>
      <c r="R939" s="3">
        <v>0.0</v>
      </c>
      <c r="S939" s="3">
        <v>0.0</v>
      </c>
      <c r="T939" s="3">
        <v>531864.635033476</v>
      </c>
    </row>
    <row r="940">
      <c r="A940" s="3">
        <v>938.0</v>
      </c>
      <c r="B940" s="4">
        <v>43277.0</v>
      </c>
      <c r="C940" s="3">
        <v>518897.477086708</v>
      </c>
      <c r="D940" s="3">
        <v>440766.892570591</v>
      </c>
      <c r="E940" s="3">
        <v>617437.086716375</v>
      </c>
      <c r="F940" s="3">
        <v>518897.477086708</v>
      </c>
      <c r="G940" s="3">
        <v>518897.477086708</v>
      </c>
      <c r="H940" s="3">
        <v>11022.6068966092</v>
      </c>
      <c r="I940" s="3">
        <v>11022.6068966092</v>
      </c>
      <c r="J940" s="3">
        <v>11022.6068966092</v>
      </c>
      <c r="K940" s="3">
        <v>33.8097848256192</v>
      </c>
      <c r="L940" s="3">
        <v>33.8097848256192</v>
      </c>
      <c r="M940" s="3">
        <v>33.8097848256192</v>
      </c>
      <c r="N940" s="3">
        <v>10988.7971117836</v>
      </c>
      <c r="O940" s="3">
        <v>10988.7971117836</v>
      </c>
      <c r="P940" s="3">
        <v>10988.7971117836</v>
      </c>
      <c r="Q940" s="3">
        <v>0.0</v>
      </c>
      <c r="R940" s="3">
        <v>0.0</v>
      </c>
      <c r="S940" s="3">
        <v>0.0</v>
      </c>
      <c r="T940" s="3">
        <v>529920.083983317</v>
      </c>
    </row>
    <row r="941">
      <c r="A941" s="3">
        <v>939.0</v>
      </c>
      <c r="B941" s="4">
        <v>43278.0</v>
      </c>
      <c r="C941" s="3">
        <v>517646.127204623</v>
      </c>
      <c r="D941" s="3">
        <v>438942.112756524</v>
      </c>
      <c r="E941" s="3">
        <v>613024.657701079</v>
      </c>
      <c r="F941" s="3">
        <v>517646.127204623</v>
      </c>
      <c r="G941" s="3">
        <v>517646.127204623</v>
      </c>
      <c r="H941" s="3">
        <v>11196.8686983697</v>
      </c>
      <c r="I941" s="3">
        <v>11196.8686983697</v>
      </c>
      <c r="J941" s="3">
        <v>11196.8686983697</v>
      </c>
      <c r="K941" s="3">
        <v>273.057967317904</v>
      </c>
      <c r="L941" s="3">
        <v>273.057967317904</v>
      </c>
      <c r="M941" s="3">
        <v>273.057967317904</v>
      </c>
      <c r="N941" s="3">
        <v>10923.8107310518</v>
      </c>
      <c r="O941" s="3">
        <v>10923.8107310518</v>
      </c>
      <c r="P941" s="3">
        <v>10923.8107310518</v>
      </c>
      <c r="Q941" s="3">
        <v>0.0</v>
      </c>
      <c r="R941" s="3">
        <v>0.0</v>
      </c>
      <c r="S941" s="3">
        <v>0.0</v>
      </c>
      <c r="T941" s="3">
        <v>528842.995902993</v>
      </c>
    </row>
    <row r="942">
      <c r="A942" s="3">
        <v>940.0</v>
      </c>
      <c r="B942" s="4">
        <v>43279.0</v>
      </c>
      <c r="C942" s="3">
        <v>516394.777322538</v>
      </c>
      <c r="D942" s="3">
        <v>437027.121349428</v>
      </c>
      <c r="E942" s="3">
        <v>616909.784210908</v>
      </c>
      <c r="F942" s="3">
        <v>516394.777322538</v>
      </c>
      <c r="G942" s="3">
        <v>516394.777322538</v>
      </c>
      <c r="H942" s="3">
        <v>9773.85769767526</v>
      </c>
      <c r="I942" s="3">
        <v>9773.85769767526</v>
      </c>
      <c r="J942" s="3">
        <v>9773.85769767526</v>
      </c>
      <c r="K942" s="3">
        <v>-938.97983689455</v>
      </c>
      <c r="L942" s="3">
        <v>-938.97983689455</v>
      </c>
      <c r="M942" s="3">
        <v>-938.97983689455</v>
      </c>
      <c r="N942" s="3">
        <v>10712.8375345698</v>
      </c>
      <c r="O942" s="3">
        <v>10712.8375345698</v>
      </c>
      <c r="P942" s="3">
        <v>10712.8375345698</v>
      </c>
      <c r="Q942" s="3">
        <v>0.0</v>
      </c>
      <c r="R942" s="3">
        <v>0.0</v>
      </c>
      <c r="S942" s="3">
        <v>0.0</v>
      </c>
      <c r="T942" s="3">
        <v>526168.635020213</v>
      </c>
    </row>
    <row r="943">
      <c r="A943" s="3">
        <v>941.0</v>
      </c>
      <c r="B943" s="4">
        <v>43280.0</v>
      </c>
      <c r="C943" s="3">
        <v>515143.427440453</v>
      </c>
      <c r="D943" s="3">
        <v>431997.71506293</v>
      </c>
      <c r="E943" s="3">
        <v>603252.83335179</v>
      </c>
      <c r="F943" s="3">
        <v>515143.427440453</v>
      </c>
      <c r="G943" s="3">
        <v>515143.427440453</v>
      </c>
      <c r="H943" s="3">
        <v>10197.5657708866</v>
      </c>
      <c r="I943" s="3">
        <v>10197.5657708866</v>
      </c>
      <c r="J943" s="3">
        <v>10197.5657708866</v>
      </c>
      <c r="K943" s="3">
        <v>-170.514365090354</v>
      </c>
      <c r="L943" s="3">
        <v>-170.514365090354</v>
      </c>
      <c r="M943" s="3">
        <v>-170.514365090354</v>
      </c>
      <c r="N943" s="3">
        <v>10368.0801359769</v>
      </c>
      <c r="O943" s="3">
        <v>10368.0801359769</v>
      </c>
      <c r="P943" s="3">
        <v>10368.0801359769</v>
      </c>
      <c r="Q943" s="3">
        <v>0.0</v>
      </c>
      <c r="R943" s="3">
        <v>0.0</v>
      </c>
      <c r="S943" s="3">
        <v>0.0</v>
      </c>
      <c r="T943" s="3">
        <v>525340.99321134</v>
      </c>
    </row>
    <row r="944">
      <c r="A944" s="3">
        <v>942.0</v>
      </c>
      <c r="B944" s="4">
        <v>43281.0</v>
      </c>
      <c r="C944" s="3">
        <v>513892.077558368</v>
      </c>
      <c r="D944" s="3">
        <v>437606.440961286</v>
      </c>
      <c r="E944" s="3">
        <v>610013.826125939</v>
      </c>
      <c r="F944" s="3">
        <v>513892.077558368</v>
      </c>
      <c r="G944" s="3">
        <v>513892.077558368</v>
      </c>
      <c r="H944" s="3">
        <v>10694.4951816757</v>
      </c>
      <c r="I944" s="3">
        <v>10694.4951816757</v>
      </c>
      <c r="J944" s="3">
        <v>10694.4951816757</v>
      </c>
      <c r="K944" s="3">
        <v>789.856236602687</v>
      </c>
      <c r="L944" s="3">
        <v>789.856236602687</v>
      </c>
      <c r="M944" s="3">
        <v>789.856236602687</v>
      </c>
      <c r="N944" s="3">
        <v>9904.63894507303</v>
      </c>
      <c r="O944" s="3">
        <v>9904.63894507303</v>
      </c>
      <c r="P944" s="3">
        <v>9904.63894507303</v>
      </c>
      <c r="Q944" s="3">
        <v>0.0</v>
      </c>
      <c r="R944" s="3">
        <v>0.0</v>
      </c>
      <c r="S944" s="3">
        <v>0.0</v>
      </c>
      <c r="T944" s="3">
        <v>524586.572740044</v>
      </c>
    </row>
    <row r="945">
      <c r="A945" s="3">
        <v>943.0</v>
      </c>
      <c r="B945" s="4">
        <v>43282.0</v>
      </c>
      <c r="C945" s="3">
        <v>512640.727676283</v>
      </c>
      <c r="D945" s="3">
        <v>428089.135396024</v>
      </c>
      <c r="E945" s="3">
        <v>604122.022520987</v>
      </c>
      <c r="F945" s="3">
        <v>512640.727676283</v>
      </c>
      <c r="G945" s="3">
        <v>512640.727676283</v>
      </c>
      <c r="H945" s="3">
        <v>8535.92284307529</v>
      </c>
      <c r="I945" s="3">
        <v>8535.92284307529</v>
      </c>
      <c r="J945" s="3">
        <v>8535.92284307529</v>
      </c>
      <c r="K945" s="3">
        <v>-804.257528578743</v>
      </c>
      <c r="L945" s="3">
        <v>-804.257528578743</v>
      </c>
      <c r="M945" s="3">
        <v>-804.257528578743</v>
      </c>
      <c r="N945" s="3">
        <v>9340.18037165403</v>
      </c>
      <c r="O945" s="3">
        <v>9340.18037165403</v>
      </c>
      <c r="P945" s="3">
        <v>9340.18037165403</v>
      </c>
      <c r="Q945" s="3">
        <v>0.0</v>
      </c>
      <c r="R945" s="3">
        <v>0.0</v>
      </c>
      <c r="S945" s="3">
        <v>0.0</v>
      </c>
      <c r="T945" s="3">
        <v>521176.650519359</v>
      </c>
    </row>
    <row r="946">
      <c r="A946" s="3">
        <v>944.0</v>
      </c>
      <c r="B946" s="4">
        <v>43283.0</v>
      </c>
      <c r="C946" s="3">
        <v>511389.377794198</v>
      </c>
      <c r="D946" s="3">
        <v>437711.728111542</v>
      </c>
      <c r="E946" s="3">
        <v>613395.280021132</v>
      </c>
      <c r="F946" s="3">
        <v>511389.377794198</v>
      </c>
      <c r="G946" s="3">
        <v>511389.377794198</v>
      </c>
      <c r="H946" s="3">
        <v>9511.59825627322</v>
      </c>
      <c r="I946" s="3">
        <v>9511.59825627322</v>
      </c>
      <c r="J946" s="3">
        <v>9511.59825627322</v>
      </c>
      <c r="K946" s="3">
        <v>817.027741808834</v>
      </c>
      <c r="L946" s="3">
        <v>817.027741808834</v>
      </c>
      <c r="M946" s="3">
        <v>817.027741808834</v>
      </c>
      <c r="N946" s="3">
        <v>8694.57051446438</v>
      </c>
      <c r="O946" s="3">
        <v>8694.57051446438</v>
      </c>
      <c r="P946" s="3">
        <v>8694.57051446438</v>
      </c>
      <c r="Q946" s="3">
        <v>0.0</v>
      </c>
      <c r="R946" s="3">
        <v>0.0</v>
      </c>
      <c r="S946" s="3">
        <v>0.0</v>
      </c>
      <c r="T946" s="3">
        <v>520900.976050471</v>
      </c>
    </row>
    <row r="947">
      <c r="A947" s="3">
        <v>945.0</v>
      </c>
      <c r="B947" s="4">
        <v>43284.0</v>
      </c>
      <c r="C947" s="3">
        <v>510138.027912113</v>
      </c>
      <c r="D947" s="3">
        <v>431151.121551424</v>
      </c>
      <c r="E947" s="3">
        <v>603388.269913807</v>
      </c>
      <c r="F947" s="3">
        <v>510138.027912113</v>
      </c>
      <c r="G947" s="3">
        <v>510138.027912113</v>
      </c>
      <c r="H947" s="3">
        <v>8023.29298571932</v>
      </c>
      <c r="I947" s="3">
        <v>8023.29298571932</v>
      </c>
      <c r="J947" s="3">
        <v>8023.29298571932</v>
      </c>
      <c r="K947" s="3">
        <v>33.8097848260459</v>
      </c>
      <c r="L947" s="3">
        <v>33.8097848260459</v>
      </c>
      <c r="M947" s="3">
        <v>33.8097848260459</v>
      </c>
      <c r="N947" s="3">
        <v>7989.48320089327</v>
      </c>
      <c r="O947" s="3">
        <v>7989.48320089327</v>
      </c>
      <c r="P947" s="3">
        <v>7989.48320089327</v>
      </c>
      <c r="Q947" s="3">
        <v>0.0</v>
      </c>
      <c r="R947" s="3">
        <v>0.0</v>
      </c>
      <c r="S947" s="3">
        <v>0.0</v>
      </c>
      <c r="T947" s="3">
        <v>518161.320897833</v>
      </c>
    </row>
    <row r="948">
      <c r="A948" s="3">
        <v>946.0</v>
      </c>
      <c r="B948" s="4">
        <v>43285.0</v>
      </c>
      <c r="C948" s="3">
        <v>508886.678030029</v>
      </c>
      <c r="D948" s="3">
        <v>429194.088556223</v>
      </c>
      <c r="E948" s="3">
        <v>606534.394344191</v>
      </c>
      <c r="F948" s="3">
        <v>508886.678030029</v>
      </c>
      <c r="G948" s="3">
        <v>508886.678030029</v>
      </c>
      <c r="H948" s="3">
        <v>7521.04902648391</v>
      </c>
      <c r="I948" s="3">
        <v>7521.04902648391</v>
      </c>
      <c r="J948" s="3">
        <v>7521.04902648391</v>
      </c>
      <c r="K948" s="3">
        <v>273.057967316141</v>
      </c>
      <c r="L948" s="3">
        <v>273.057967316141</v>
      </c>
      <c r="M948" s="3">
        <v>273.057967316141</v>
      </c>
      <c r="N948" s="3">
        <v>7247.99105916776</v>
      </c>
      <c r="O948" s="3">
        <v>7247.99105916776</v>
      </c>
      <c r="P948" s="3">
        <v>7247.99105916776</v>
      </c>
      <c r="Q948" s="3">
        <v>0.0</v>
      </c>
      <c r="R948" s="3">
        <v>0.0</v>
      </c>
      <c r="S948" s="3">
        <v>0.0</v>
      </c>
      <c r="T948" s="3">
        <v>516407.727056512</v>
      </c>
    </row>
    <row r="949">
      <c r="A949" s="3">
        <v>947.0</v>
      </c>
      <c r="B949" s="4">
        <v>43286.0</v>
      </c>
      <c r="C949" s="3">
        <v>507635.328147943</v>
      </c>
      <c r="D949" s="3">
        <v>431225.841485699</v>
      </c>
      <c r="E949" s="3">
        <v>594848.261819123</v>
      </c>
      <c r="F949" s="3">
        <v>507635.328147943</v>
      </c>
      <c r="G949" s="3">
        <v>507635.328147943</v>
      </c>
      <c r="H949" s="3">
        <v>5555.16807973126</v>
      </c>
      <c r="I949" s="3">
        <v>5555.16807973126</v>
      </c>
      <c r="J949" s="3">
        <v>5555.16807973126</v>
      </c>
      <c r="K949" s="3">
        <v>-938.979836888749</v>
      </c>
      <c r="L949" s="3">
        <v>-938.979836888749</v>
      </c>
      <c r="M949" s="3">
        <v>-938.979836888749</v>
      </c>
      <c r="N949" s="3">
        <v>6494.14791662001</v>
      </c>
      <c r="O949" s="3">
        <v>6494.14791662001</v>
      </c>
      <c r="P949" s="3">
        <v>6494.14791662001</v>
      </c>
      <c r="Q949" s="3">
        <v>0.0</v>
      </c>
      <c r="R949" s="3">
        <v>0.0</v>
      </c>
      <c r="S949" s="3">
        <v>0.0</v>
      </c>
      <c r="T949" s="3">
        <v>513190.496227675</v>
      </c>
    </row>
    <row r="950">
      <c r="A950" s="3">
        <v>948.0</v>
      </c>
      <c r="B950" s="4">
        <v>43287.0</v>
      </c>
      <c r="C950" s="3">
        <v>506383.978265859</v>
      </c>
      <c r="D950" s="3">
        <v>420147.410422633</v>
      </c>
      <c r="E950" s="3">
        <v>598574.442177347</v>
      </c>
      <c r="F950" s="3">
        <v>506383.978265859</v>
      </c>
      <c r="G950" s="3">
        <v>506383.978265859</v>
      </c>
      <c r="H950" s="3">
        <v>5582.05589071814</v>
      </c>
      <c r="I950" s="3">
        <v>5582.05589071814</v>
      </c>
      <c r="J950" s="3">
        <v>5582.05589071814</v>
      </c>
      <c r="K950" s="3">
        <v>-170.514365085869</v>
      </c>
      <c r="L950" s="3">
        <v>-170.514365085869</v>
      </c>
      <c r="M950" s="3">
        <v>-170.514365085869</v>
      </c>
      <c r="N950" s="3">
        <v>5752.57025580401</v>
      </c>
      <c r="O950" s="3">
        <v>5752.57025580401</v>
      </c>
      <c r="P950" s="3">
        <v>5752.57025580401</v>
      </c>
      <c r="Q950" s="3">
        <v>0.0</v>
      </c>
      <c r="R950" s="3">
        <v>0.0</v>
      </c>
      <c r="S950" s="3">
        <v>0.0</v>
      </c>
      <c r="T950" s="3">
        <v>511966.034156577</v>
      </c>
    </row>
    <row r="951">
      <c r="A951" s="3">
        <v>949.0</v>
      </c>
      <c r="B951" s="4">
        <v>43288.0</v>
      </c>
      <c r="C951" s="3">
        <v>505132.628383774</v>
      </c>
      <c r="D951" s="3">
        <v>420507.008587487</v>
      </c>
      <c r="E951" s="3">
        <v>591801.749460892</v>
      </c>
      <c r="F951" s="3">
        <v>505132.628383774</v>
      </c>
      <c r="G951" s="3">
        <v>505132.628383774</v>
      </c>
      <c r="H951" s="3">
        <v>5837.88099760597</v>
      </c>
      <c r="I951" s="3">
        <v>5837.88099760597</v>
      </c>
      <c r="J951" s="3">
        <v>5837.88099760597</v>
      </c>
      <c r="K951" s="3">
        <v>789.856236607248</v>
      </c>
      <c r="L951" s="3">
        <v>789.856236607248</v>
      </c>
      <c r="M951" s="3">
        <v>789.856236607248</v>
      </c>
      <c r="N951" s="3">
        <v>5048.02476099872</v>
      </c>
      <c r="O951" s="3">
        <v>5048.02476099872</v>
      </c>
      <c r="P951" s="3">
        <v>5048.02476099872</v>
      </c>
      <c r="Q951" s="3">
        <v>0.0</v>
      </c>
      <c r="R951" s="3">
        <v>0.0</v>
      </c>
      <c r="S951" s="3">
        <v>0.0</v>
      </c>
      <c r="T951" s="3">
        <v>510970.50938138</v>
      </c>
    </row>
    <row r="952">
      <c r="A952" s="3">
        <v>950.0</v>
      </c>
      <c r="B952" s="4">
        <v>43289.0</v>
      </c>
      <c r="C952" s="3">
        <v>503881.278501689</v>
      </c>
      <c r="D952" s="3">
        <v>414647.192891782</v>
      </c>
      <c r="E952" s="3">
        <v>597476.090344921</v>
      </c>
      <c r="F952" s="3">
        <v>503881.278501689</v>
      </c>
      <c r="G952" s="3">
        <v>503881.278501689</v>
      </c>
      <c r="H952" s="3">
        <v>3600.77065912423</v>
      </c>
      <c r="I952" s="3">
        <v>3600.77065912423</v>
      </c>
      <c r="J952" s="3">
        <v>3600.77065912423</v>
      </c>
      <c r="K952" s="3">
        <v>-804.257528577324</v>
      </c>
      <c r="L952" s="3">
        <v>-804.257528577324</v>
      </c>
      <c r="M952" s="3">
        <v>-804.257528577324</v>
      </c>
      <c r="N952" s="3">
        <v>4405.02818770155</v>
      </c>
      <c r="O952" s="3">
        <v>4405.02818770155</v>
      </c>
      <c r="P952" s="3">
        <v>4405.02818770155</v>
      </c>
      <c r="Q952" s="3">
        <v>0.0</v>
      </c>
      <c r="R952" s="3">
        <v>0.0</v>
      </c>
      <c r="S952" s="3">
        <v>0.0</v>
      </c>
      <c r="T952" s="3">
        <v>507482.049160813</v>
      </c>
    </row>
    <row r="953">
      <c r="A953" s="3">
        <v>951.0</v>
      </c>
      <c r="B953" s="4">
        <v>43290.0</v>
      </c>
      <c r="C953" s="3">
        <v>502629.928619604</v>
      </c>
      <c r="D953" s="3">
        <v>419694.575229635</v>
      </c>
      <c r="E953" s="3">
        <v>593039.722944152</v>
      </c>
      <c r="F953" s="3">
        <v>502629.928619604</v>
      </c>
      <c r="G953" s="3">
        <v>502629.928619604</v>
      </c>
      <c r="H953" s="3">
        <v>4664.49266746984</v>
      </c>
      <c r="I953" s="3">
        <v>4664.49266746984</v>
      </c>
      <c r="J953" s="3">
        <v>4664.49266746984</v>
      </c>
      <c r="K953" s="3">
        <v>817.027741809449</v>
      </c>
      <c r="L953" s="3">
        <v>817.027741809449</v>
      </c>
      <c r="M953" s="3">
        <v>817.027741809449</v>
      </c>
      <c r="N953" s="3">
        <v>3847.46492566039</v>
      </c>
      <c r="O953" s="3">
        <v>3847.46492566039</v>
      </c>
      <c r="P953" s="3">
        <v>3847.46492566039</v>
      </c>
      <c r="Q953" s="3">
        <v>0.0</v>
      </c>
      <c r="R953" s="3">
        <v>0.0</v>
      </c>
      <c r="S953" s="3">
        <v>0.0</v>
      </c>
      <c r="T953" s="3">
        <v>507294.421287074</v>
      </c>
    </row>
    <row r="954">
      <c r="A954" s="3">
        <v>952.0</v>
      </c>
      <c r="B954" s="4">
        <v>43291.0</v>
      </c>
      <c r="C954" s="3">
        <v>501378.578737519</v>
      </c>
      <c r="D954" s="3">
        <v>415613.955019892</v>
      </c>
      <c r="E954" s="3">
        <v>595735.220564216</v>
      </c>
      <c r="F954" s="3">
        <v>501378.578737519</v>
      </c>
      <c r="G954" s="3">
        <v>501378.578737519</v>
      </c>
      <c r="H954" s="3">
        <v>3432.03652311184</v>
      </c>
      <c r="I954" s="3">
        <v>3432.03652311184</v>
      </c>
      <c r="J954" s="3">
        <v>3432.03652311184</v>
      </c>
      <c r="K954" s="3">
        <v>33.8097848266881</v>
      </c>
      <c r="L954" s="3">
        <v>33.8097848266881</v>
      </c>
      <c r="M954" s="3">
        <v>33.8097848266881</v>
      </c>
      <c r="N954" s="3">
        <v>3398.22673828515</v>
      </c>
      <c r="O954" s="3">
        <v>3398.22673828515</v>
      </c>
      <c r="P954" s="3">
        <v>3398.22673828515</v>
      </c>
      <c r="Q954" s="3">
        <v>0.0</v>
      </c>
      <c r="R954" s="3">
        <v>0.0</v>
      </c>
      <c r="S954" s="3">
        <v>0.0</v>
      </c>
      <c r="T954" s="3">
        <v>504810.615260631</v>
      </c>
    </row>
    <row r="955">
      <c r="A955" s="3">
        <v>953.0</v>
      </c>
      <c r="B955" s="4">
        <v>43292.0</v>
      </c>
      <c r="C955" s="3">
        <v>500127.228855434</v>
      </c>
      <c r="D955" s="3">
        <v>414077.183459974</v>
      </c>
      <c r="E955" s="3">
        <v>596110.638055569</v>
      </c>
      <c r="F955" s="3">
        <v>500127.228855434</v>
      </c>
      <c r="G955" s="3">
        <v>500127.228855434</v>
      </c>
      <c r="H955" s="3">
        <v>3351.93625137943</v>
      </c>
      <c r="I955" s="3">
        <v>3351.93625137943</v>
      </c>
      <c r="J955" s="3">
        <v>3351.93625137943</v>
      </c>
      <c r="K955" s="3">
        <v>273.057967323081</v>
      </c>
      <c r="L955" s="3">
        <v>273.057967323081</v>
      </c>
      <c r="M955" s="3">
        <v>273.057967323081</v>
      </c>
      <c r="N955" s="3">
        <v>3078.87828405635</v>
      </c>
      <c r="O955" s="3">
        <v>3078.87828405635</v>
      </c>
      <c r="P955" s="3">
        <v>3078.87828405635</v>
      </c>
      <c r="Q955" s="3">
        <v>0.0</v>
      </c>
      <c r="R955" s="3">
        <v>0.0</v>
      </c>
      <c r="S955" s="3">
        <v>0.0</v>
      </c>
      <c r="T955" s="3">
        <v>503479.165106813</v>
      </c>
    </row>
    <row r="956">
      <c r="A956" s="3">
        <v>954.0</v>
      </c>
      <c r="B956" s="4">
        <v>43293.0</v>
      </c>
      <c r="C956" s="3">
        <v>498875.878973349</v>
      </c>
      <c r="D956" s="3">
        <v>415013.262749989</v>
      </c>
      <c r="E956" s="3">
        <v>586803.303222426</v>
      </c>
      <c r="F956" s="3">
        <v>498875.878973349</v>
      </c>
      <c r="G956" s="3">
        <v>498875.878973349</v>
      </c>
      <c r="H956" s="3">
        <v>1970.37135246401</v>
      </c>
      <c r="I956" s="3">
        <v>1970.37135246401</v>
      </c>
      <c r="J956" s="3">
        <v>1970.37135246401</v>
      </c>
      <c r="K956" s="3">
        <v>-938.979836892412</v>
      </c>
      <c r="L956" s="3">
        <v>-938.979836892412</v>
      </c>
      <c r="M956" s="3">
        <v>-938.979836892412</v>
      </c>
      <c r="N956" s="3">
        <v>2909.35118935642</v>
      </c>
      <c r="O956" s="3">
        <v>2909.35118935642</v>
      </c>
      <c r="P956" s="3">
        <v>2909.35118935642</v>
      </c>
      <c r="Q956" s="3">
        <v>0.0</v>
      </c>
      <c r="R956" s="3">
        <v>0.0</v>
      </c>
      <c r="S956" s="3">
        <v>0.0</v>
      </c>
      <c r="T956" s="3">
        <v>500846.250325813</v>
      </c>
    </row>
    <row r="957">
      <c r="A957" s="3">
        <v>955.0</v>
      </c>
      <c r="B957" s="4">
        <v>43294.0</v>
      </c>
      <c r="C957" s="3">
        <v>497624.529091264</v>
      </c>
      <c r="D957" s="3">
        <v>406792.01825145</v>
      </c>
      <c r="E957" s="3">
        <v>587675.21219341</v>
      </c>
      <c r="F957" s="3">
        <v>497624.529091264</v>
      </c>
      <c r="G957" s="3">
        <v>497624.529091264</v>
      </c>
      <c r="H957" s="3">
        <v>2737.1543094296</v>
      </c>
      <c r="I957" s="3">
        <v>2737.1543094296</v>
      </c>
      <c r="J957" s="3">
        <v>2737.1543094296</v>
      </c>
      <c r="K957" s="3">
        <v>-170.514365086281</v>
      </c>
      <c r="L957" s="3">
        <v>-170.514365086281</v>
      </c>
      <c r="M957" s="3">
        <v>-170.514365086281</v>
      </c>
      <c r="N957" s="3">
        <v>2907.66867451588</v>
      </c>
      <c r="O957" s="3">
        <v>2907.66867451588</v>
      </c>
      <c r="P957" s="3">
        <v>2907.66867451588</v>
      </c>
      <c r="Q957" s="3">
        <v>0.0</v>
      </c>
      <c r="R957" s="3">
        <v>0.0</v>
      </c>
      <c r="S957" s="3">
        <v>0.0</v>
      </c>
      <c r="T957" s="3">
        <v>500361.683400694</v>
      </c>
    </row>
    <row r="958">
      <c r="A958" s="3">
        <v>956.0</v>
      </c>
      <c r="B958" s="4">
        <v>43295.0</v>
      </c>
      <c r="C958" s="3">
        <v>496373.179209179</v>
      </c>
      <c r="D958" s="3">
        <v>413062.398898051</v>
      </c>
      <c r="E958" s="3">
        <v>585881.094106413</v>
      </c>
      <c r="F958" s="3">
        <v>496373.179209179</v>
      </c>
      <c r="G958" s="3">
        <v>496373.179209179</v>
      </c>
      <c r="H958" s="3">
        <v>3879.55829413714</v>
      </c>
      <c r="I958" s="3">
        <v>3879.55829413714</v>
      </c>
      <c r="J958" s="3">
        <v>3879.55829413714</v>
      </c>
      <c r="K958" s="3">
        <v>789.856236603987</v>
      </c>
      <c r="L958" s="3">
        <v>789.856236603987</v>
      </c>
      <c r="M958" s="3">
        <v>789.856236603987</v>
      </c>
      <c r="N958" s="3">
        <v>3089.70205753316</v>
      </c>
      <c r="O958" s="3">
        <v>3089.70205753316</v>
      </c>
      <c r="P958" s="3">
        <v>3089.70205753316</v>
      </c>
      <c r="Q958" s="3">
        <v>0.0</v>
      </c>
      <c r="R958" s="3">
        <v>0.0</v>
      </c>
      <c r="S958" s="3">
        <v>0.0</v>
      </c>
      <c r="T958" s="3">
        <v>500252.737503316</v>
      </c>
    </row>
    <row r="959">
      <c r="A959" s="3">
        <v>957.0</v>
      </c>
      <c r="B959" s="4">
        <v>43296.0</v>
      </c>
      <c r="C959" s="3">
        <v>495121.829327094</v>
      </c>
      <c r="D959" s="3">
        <v>413937.601203151</v>
      </c>
      <c r="E959" s="3">
        <v>586680.273533252</v>
      </c>
      <c r="F959" s="3">
        <v>495121.829327094</v>
      </c>
      <c r="G959" s="3">
        <v>495121.829327094</v>
      </c>
      <c r="H959" s="3">
        <v>2664.70236012356</v>
      </c>
      <c r="I959" s="3">
        <v>2664.70236012356</v>
      </c>
      <c r="J959" s="3">
        <v>2664.70236012356</v>
      </c>
      <c r="K959" s="3">
        <v>-804.257528577391</v>
      </c>
      <c r="L959" s="3">
        <v>-804.257528577391</v>
      </c>
      <c r="M959" s="3">
        <v>-804.257528577391</v>
      </c>
      <c r="N959" s="3">
        <v>3468.95988870095</v>
      </c>
      <c r="O959" s="3">
        <v>3468.95988870095</v>
      </c>
      <c r="P959" s="3">
        <v>3468.95988870095</v>
      </c>
      <c r="Q959" s="3">
        <v>0.0</v>
      </c>
      <c r="R959" s="3">
        <v>0.0</v>
      </c>
      <c r="S959" s="3">
        <v>0.0</v>
      </c>
      <c r="T959" s="3">
        <v>497786.531687218</v>
      </c>
    </row>
    <row r="960">
      <c r="A960" s="3">
        <v>958.0</v>
      </c>
      <c r="B960" s="4">
        <v>43297.0</v>
      </c>
      <c r="C960" s="3">
        <v>493870.479445009</v>
      </c>
      <c r="D960" s="3">
        <v>405120.9751411</v>
      </c>
      <c r="E960" s="3">
        <v>579969.522423983</v>
      </c>
      <c r="F960" s="3">
        <v>493870.479445009</v>
      </c>
      <c r="G960" s="3">
        <v>493870.479445009</v>
      </c>
      <c r="H960" s="3">
        <v>4873.43775436785</v>
      </c>
      <c r="I960" s="3">
        <v>4873.43775436785</v>
      </c>
      <c r="J960" s="3">
        <v>4873.43775436785</v>
      </c>
      <c r="K960" s="3">
        <v>817.027741808376</v>
      </c>
      <c r="L960" s="3">
        <v>817.027741808376</v>
      </c>
      <c r="M960" s="3">
        <v>817.027741808376</v>
      </c>
      <c r="N960" s="3">
        <v>4056.41001255947</v>
      </c>
      <c r="O960" s="3">
        <v>4056.41001255947</v>
      </c>
      <c r="P960" s="3">
        <v>4056.41001255947</v>
      </c>
      <c r="Q960" s="3">
        <v>0.0</v>
      </c>
      <c r="R960" s="3">
        <v>0.0</v>
      </c>
      <c r="S960" s="3">
        <v>0.0</v>
      </c>
      <c r="T960" s="3">
        <v>498743.917199377</v>
      </c>
    </row>
    <row r="961">
      <c r="A961" s="3">
        <v>959.0</v>
      </c>
      <c r="B961" s="4">
        <v>43298.0</v>
      </c>
      <c r="C961" s="3">
        <v>492619.129562924</v>
      </c>
      <c r="D961" s="3">
        <v>410850.987245179</v>
      </c>
      <c r="E961" s="3">
        <v>589647.156936727</v>
      </c>
      <c r="F961" s="3">
        <v>492619.129562924</v>
      </c>
      <c r="G961" s="3">
        <v>492619.129562924</v>
      </c>
      <c r="H961" s="3">
        <v>4894.14430038345</v>
      </c>
      <c r="I961" s="3">
        <v>4894.14430038345</v>
      </c>
      <c r="J961" s="3">
        <v>4894.14430038345</v>
      </c>
      <c r="K961" s="3">
        <v>33.8097848248967</v>
      </c>
      <c r="L961" s="3">
        <v>33.8097848248967</v>
      </c>
      <c r="M961" s="3">
        <v>33.8097848248967</v>
      </c>
      <c r="N961" s="3">
        <v>4860.33451555855</v>
      </c>
      <c r="O961" s="3">
        <v>4860.33451555855</v>
      </c>
      <c r="P961" s="3">
        <v>4860.33451555855</v>
      </c>
      <c r="Q961" s="3">
        <v>0.0</v>
      </c>
      <c r="R961" s="3">
        <v>0.0</v>
      </c>
      <c r="S961" s="3">
        <v>0.0</v>
      </c>
      <c r="T961" s="3">
        <v>497513.273863308</v>
      </c>
    </row>
    <row r="962">
      <c r="A962" s="3">
        <v>960.0</v>
      </c>
      <c r="B962" s="4">
        <v>43299.0</v>
      </c>
      <c r="C962" s="3">
        <v>491367.77968084</v>
      </c>
      <c r="D962" s="3">
        <v>405818.172921399</v>
      </c>
      <c r="E962" s="3">
        <v>586076.580146178</v>
      </c>
      <c r="F962" s="3">
        <v>491367.77968084</v>
      </c>
      <c r="G962" s="3">
        <v>491367.77968084</v>
      </c>
      <c r="H962" s="3">
        <v>6159.27526156707</v>
      </c>
      <c r="I962" s="3">
        <v>6159.27526156707</v>
      </c>
      <c r="J962" s="3">
        <v>6159.27526156707</v>
      </c>
      <c r="K962" s="3">
        <v>273.05796731736</v>
      </c>
      <c r="L962" s="3">
        <v>273.05796731736</v>
      </c>
      <c r="M962" s="3">
        <v>273.05796731736</v>
      </c>
      <c r="N962" s="3">
        <v>5886.21729424971</v>
      </c>
      <c r="O962" s="3">
        <v>5886.21729424971</v>
      </c>
      <c r="P962" s="3">
        <v>5886.21729424971</v>
      </c>
      <c r="Q962" s="3">
        <v>0.0</v>
      </c>
      <c r="R962" s="3">
        <v>0.0</v>
      </c>
      <c r="S962" s="3">
        <v>0.0</v>
      </c>
      <c r="T962" s="3">
        <v>497527.054942407</v>
      </c>
    </row>
    <row r="963">
      <c r="A963" s="3">
        <v>961.0</v>
      </c>
      <c r="B963" s="4">
        <v>43300.0</v>
      </c>
      <c r="C963" s="3">
        <v>490116.429798754</v>
      </c>
      <c r="D963" s="3">
        <v>400999.478348481</v>
      </c>
      <c r="E963" s="3">
        <v>572696.548915837</v>
      </c>
      <c r="F963" s="3">
        <v>490116.429798754</v>
      </c>
      <c r="G963" s="3">
        <v>490116.429798754</v>
      </c>
      <c r="H963" s="3">
        <v>6197.68402232228</v>
      </c>
      <c r="I963" s="3">
        <v>6197.68402232228</v>
      </c>
      <c r="J963" s="3">
        <v>6197.68402232228</v>
      </c>
      <c r="K963" s="3">
        <v>-938.979836896076</v>
      </c>
      <c r="L963" s="3">
        <v>-938.979836896076</v>
      </c>
      <c r="M963" s="3">
        <v>-938.979836896076</v>
      </c>
      <c r="N963" s="3">
        <v>7136.66385921836</v>
      </c>
      <c r="O963" s="3">
        <v>7136.66385921836</v>
      </c>
      <c r="P963" s="3">
        <v>7136.66385921836</v>
      </c>
      <c r="Q963" s="3">
        <v>0.0</v>
      </c>
      <c r="R963" s="3">
        <v>0.0</v>
      </c>
      <c r="S963" s="3">
        <v>0.0</v>
      </c>
      <c r="T963" s="3">
        <v>496314.113821077</v>
      </c>
    </row>
    <row r="964">
      <c r="A964" s="3">
        <v>962.0</v>
      </c>
      <c r="B964" s="4">
        <v>43301.0</v>
      </c>
      <c r="C964" s="3">
        <v>488865.07991667</v>
      </c>
      <c r="D964" s="3">
        <v>408154.180771987</v>
      </c>
      <c r="E964" s="3">
        <v>587383.147861789</v>
      </c>
      <c r="F964" s="3">
        <v>488865.07991667</v>
      </c>
      <c r="G964" s="3">
        <v>488865.07991667</v>
      </c>
      <c r="H964" s="3">
        <v>8440.83859723757</v>
      </c>
      <c r="I964" s="3">
        <v>8440.83859723757</v>
      </c>
      <c r="J964" s="3">
        <v>8440.83859723757</v>
      </c>
      <c r="K964" s="3">
        <v>-170.514365086693</v>
      </c>
      <c r="L964" s="3">
        <v>-170.514365086693</v>
      </c>
      <c r="M964" s="3">
        <v>-170.514365086693</v>
      </c>
      <c r="N964" s="3">
        <v>8611.35296232426</v>
      </c>
      <c r="O964" s="3">
        <v>8611.35296232426</v>
      </c>
      <c r="P964" s="3">
        <v>8611.35296232426</v>
      </c>
      <c r="Q964" s="3">
        <v>0.0</v>
      </c>
      <c r="R964" s="3">
        <v>0.0</v>
      </c>
      <c r="S964" s="3">
        <v>0.0</v>
      </c>
      <c r="T964" s="3">
        <v>497305.918513907</v>
      </c>
    </row>
    <row r="965">
      <c r="A965" s="3">
        <v>963.0</v>
      </c>
      <c r="B965" s="4">
        <v>43302.0</v>
      </c>
      <c r="C965" s="3">
        <v>487613.730034585</v>
      </c>
      <c r="D965" s="3">
        <v>413272.038965249</v>
      </c>
      <c r="E965" s="3">
        <v>584376.163366388</v>
      </c>
      <c r="F965" s="3">
        <v>487613.730034585</v>
      </c>
      <c r="G965" s="3">
        <v>487613.730034585</v>
      </c>
      <c r="H965" s="3">
        <v>11096.8759135346</v>
      </c>
      <c r="I965" s="3">
        <v>11096.8759135346</v>
      </c>
      <c r="J965" s="3">
        <v>11096.8759135346</v>
      </c>
      <c r="K965" s="3">
        <v>789.85623660596</v>
      </c>
      <c r="L965" s="3">
        <v>789.85623660596</v>
      </c>
      <c r="M965" s="3">
        <v>789.85623660596</v>
      </c>
      <c r="N965" s="3">
        <v>10307.0196769286</v>
      </c>
      <c r="O965" s="3">
        <v>10307.0196769286</v>
      </c>
      <c r="P965" s="3">
        <v>10307.0196769286</v>
      </c>
      <c r="Q965" s="3">
        <v>0.0</v>
      </c>
      <c r="R965" s="3">
        <v>0.0</v>
      </c>
      <c r="S965" s="3">
        <v>0.0</v>
      </c>
      <c r="T965" s="3">
        <v>498710.605948119</v>
      </c>
    </row>
    <row r="966">
      <c r="A966" s="3">
        <v>964.0</v>
      </c>
      <c r="B966" s="4">
        <v>43303.0</v>
      </c>
      <c r="C966" s="3">
        <v>486362.3801525</v>
      </c>
      <c r="D966" s="3">
        <v>410779.135216278</v>
      </c>
      <c r="E966" s="3">
        <v>581098.613529703</v>
      </c>
      <c r="F966" s="3">
        <v>486362.3801525</v>
      </c>
      <c r="G966" s="3">
        <v>486362.3801525</v>
      </c>
      <c r="H966" s="3">
        <v>11413.2121241478</v>
      </c>
      <c r="I966" s="3">
        <v>11413.2121241478</v>
      </c>
      <c r="J966" s="3">
        <v>11413.2121241478</v>
      </c>
      <c r="K966" s="3">
        <v>-804.257528578121</v>
      </c>
      <c r="L966" s="3">
        <v>-804.257528578121</v>
      </c>
      <c r="M966" s="3">
        <v>-804.257528578121</v>
      </c>
      <c r="N966" s="3">
        <v>12217.469652726</v>
      </c>
      <c r="O966" s="3">
        <v>12217.469652726</v>
      </c>
      <c r="P966" s="3">
        <v>12217.469652726</v>
      </c>
      <c r="Q966" s="3">
        <v>0.0</v>
      </c>
      <c r="R966" s="3">
        <v>0.0</v>
      </c>
      <c r="S966" s="3">
        <v>0.0</v>
      </c>
      <c r="T966" s="3">
        <v>497775.592276648</v>
      </c>
    </row>
    <row r="967">
      <c r="A967" s="3">
        <v>965.0</v>
      </c>
      <c r="B967" s="4">
        <v>43304.0</v>
      </c>
      <c r="C967" s="3">
        <v>485111.030270415</v>
      </c>
      <c r="D967" s="3">
        <v>410875.278106456</v>
      </c>
      <c r="E967" s="3">
        <v>587157.505226803</v>
      </c>
      <c r="F967" s="3">
        <v>485111.030270415</v>
      </c>
      <c r="G967" s="3">
        <v>485111.030270415</v>
      </c>
      <c r="H967" s="3">
        <v>15150.652123381</v>
      </c>
      <c r="I967" s="3">
        <v>15150.652123381</v>
      </c>
      <c r="J967" s="3">
        <v>15150.652123381</v>
      </c>
      <c r="K967" s="3">
        <v>817.027741808991</v>
      </c>
      <c r="L967" s="3">
        <v>817.027741808991</v>
      </c>
      <c r="M967" s="3">
        <v>817.027741808991</v>
      </c>
      <c r="N967" s="3">
        <v>14333.624381572</v>
      </c>
      <c r="O967" s="3">
        <v>14333.624381572</v>
      </c>
      <c r="P967" s="3">
        <v>14333.624381572</v>
      </c>
      <c r="Q967" s="3">
        <v>0.0</v>
      </c>
      <c r="R967" s="3">
        <v>0.0</v>
      </c>
      <c r="S967" s="3">
        <v>0.0</v>
      </c>
      <c r="T967" s="3">
        <v>500261.682393796</v>
      </c>
    </row>
    <row r="968">
      <c r="A968" s="3">
        <v>966.0</v>
      </c>
      <c r="B968" s="4">
        <v>43305.0</v>
      </c>
      <c r="C968" s="3">
        <v>483859.68038833</v>
      </c>
      <c r="D968" s="3">
        <v>411091.525973216</v>
      </c>
      <c r="E968" s="3">
        <v>594089.749863681</v>
      </c>
      <c r="F968" s="3">
        <v>483859.68038833</v>
      </c>
      <c r="G968" s="3">
        <v>483859.68038833</v>
      </c>
      <c r="H968" s="3">
        <v>16677.4072096549</v>
      </c>
      <c r="I968" s="3">
        <v>16677.4072096549</v>
      </c>
      <c r="J968" s="3">
        <v>16677.4072096549</v>
      </c>
      <c r="K968" s="3">
        <v>33.8097848275412</v>
      </c>
      <c r="L968" s="3">
        <v>33.8097848275412</v>
      </c>
      <c r="M968" s="3">
        <v>33.8097848275412</v>
      </c>
      <c r="N968" s="3">
        <v>16643.5974248274</v>
      </c>
      <c r="O968" s="3">
        <v>16643.5974248274</v>
      </c>
      <c r="P968" s="3">
        <v>16643.5974248274</v>
      </c>
      <c r="Q968" s="3">
        <v>0.0</v>
      </c>
      <c r="R968" s="3">
        <v>0.0</v>
      </c>
      <c r="S968" s="3">
        <v>0.0</v>
      </c>
      <c r="T968" s="3">
        <v>500537.087597985</v>
      </c>
    </row>
    <row r="969">
      <c r="A969" s="3">
        <v>967.0</v>
      </c>
      <c r="B969" s="4">
        <v>43306.0</v>
      </c>
      <c r="C969" s="3">
        <v>482608.330506245</v>
      </c>
      <c r="D969" s="3">
        <v>416522.343984098</v>
      </c>
      <c r="E969" s="3">
        <v>592485.976857634</v>
      </c>
      <c r="F969" s="3">
        <v>482608.330506245</v>
      </c>
      <c r="G969" s="3">
        <v>482608.330506245</v>
      </c>
      <c r="H969" s="3">
        <v>19405.8596057267</v>
      </c>
      <c r="I969" s="3">
        <v>19405.8596057267</v>
      </c>
      <c r="J969" s="3">
        <v>19405.8596057267</v>
      </c>
      <c r="K969" s="3">
        <v>273.057967319556</v>
      </c>
      <c r="L969" s="3">
        <v>273.057967319556</v>
      </c>
      <c r="M969" s="3">
        <v>273.057967319556</v>
      </c>
      <c r="N969" s="3">
        <v>19132.8016384071</v>
      </c>
      <c r="O969" s="3">
        <v>19132.8016384071</v>
      </c>
      <c r="P969" s="3">
        <v>19132.8016384071</v>
      </c>
      <c r="Q969" s="3">
        <v>0.0</v>
      </c>
      <c r="R969" s="3">
        <v>0.0</v>
      </c>
      <c r="S969" s="3">
        <v>0.0</v>
      </c>
      <c r="T969" s="3">
        <v>502014.190111972</v>
      </c>
    </row>
    <row r="970">
      <c r="A970" s="3">
        <v>968.0</v>
      </c>
      <c r="B970" s="4">
        <v>43307.0</v>
      </c>
      <c r="C970" s="3">
        <v>481356.98062416</v>
      </c>
      <c r="D970" s="3">
        <v>414057.953531884</v>
      </c>
      <c r="E970" s="3">
        <v>590782.960316584</v>
      </c>
      <c r="F970" s="3">
        <v>481356.98062416</v>
      </c>
      <c r="G970" s="3">
        <v>481356.98062416</v>
      </c>
      <c r="H970" s="3">
        <v>20845.1076299702</v>
      </c>
      <c r="I970" s="3">
        <v>20845.1076299702</v>
      </c>
      <c r="J970" s="3">
        <v>20845.1076299702</v>
      </c>
      <c r="K970" s="3">
        <v>-938.979836895189</v>
      </c>
      <c r="L970" s="3">
        <v>-938.979836895189</v>
      </c>
      <c r="M970" s="3">
        <v>-938.979836895189</v>
      </c>
      <c r="N970" s="3">
        <v>21784.0874668654</v>
      </c>
      <c r="O970" s="3">
        <v>21784.0874668654</v>
      </c>
      <c r="P970" s="3">
        <v>21784.0874668654</v>
      </c>
      <c r="Q970" s="3">
        <v>0.0</v>
      </c>
      <c r="R970" s="3">
        <v>0.0</v>
      </c>
      <c r="S970" s="3">
        <v>0.0</v>
      </c>
      <c r="T970" s="3">
        <v>502202.08825413</v>
      </c>
    </row>
    <row r="971">
      <c r="A971" s="3">
        <v>969.0</v>
      </c>
      <c r="B971" s="4">
        <v>43308.0</v>
      </c>
      <c r="C971" s="3">
        <v>480105.630742075</v>
      </c>
      <c r="D971" s="3">
        <v>418251.99334689</v>
      </c>
      <c r="E971" s="3">
        <v>587662.945053454</v>
      </c>
      <c r="F971" s="3">
        <v>480105.630742075</v>
      </c>
      <c r="G971" s="3">
        <v>480105.630742075</v>
      </c>
      <c r="H971" s="3">
        <v>24407.3979748167</v>
      </c>
      <c r="I971" s="3">
        <v>24407.3979748167</v>
      </c>
      <c r="J971" s="3">
        <v>24407.3979748167</v>
      </c>
      <c r="K971" s="3">
        <v>-170.51436508904</v>
      </c>
      <c r="L971" s="3">
        <v>-170.51436508904</v>
      </c>
      <c r="M971" s="3">
        <v>-170.51436508904</v>
      </c>
      <c r="N971" s="3">
        <v>24577.9123399057</v>
      </c>
      <c r="O971" s="3">
        <v>24577.9123399057</v>
      </c>
      <c r="P971" s="3">
        <v>24577.9123399057</v>
      </c>
      <c r="Q971" s="3">
        <v>0.0</v>
      </c>
      <c r="R971" s="3">
        <v>0.0</v>
      </c>
      <c r="S971" s="3">
        <v>0.0</v>
      </c>
      <c r="T971" s="3">
        <v>504513.028716892</v>
      </c>
    </row>
    <row r="972">
      <c r="A972" s="3">
        <v>970.0</v>
      </c>
      <c r="B972" s="4">
        <v>43309.0</v>
      </c>
      <c r="C972" s="3">
        <v>478854.28085999</v>
      </c>
      <c r="D972" s="3">
        <v>414736.85032987</v>
      </c>
      <c r="E972" s="3">
        <v>598224.668463353</v>
      </c>
      <c r="F972" s="3">
        <v>478854.28085999</v>
      </c>
      <c r="G972" s="3">
        <v>478854.28085999</v>
      </c>
      <c r="H972" s="3">
        <v>28282.3973139386</v>
      </c>
      <c r="I972" s="3">
        <v>28282.3973139386</v>
      </c>
      <c r="J972" s="3">
        <v>28282.3973139386</v>
      </c>
      <c r="K972" s="3">
        <v>789.856236602699</v>
      </c>
      <c r="L972" s="3">
        <v>789.856236602699</v>
      </c>
      <c r="M972" s="3">
        <v>789.856236602699</v>
      </c>
      <c r="N972" s="3">
        <v>27492.5410773359</v>
      </c>
      <c r="O972" s="3">
        <v>27492.5410773359</v>
      </c>
      <c r="P972" s="3">
        <v>27492.5410773359</v>
      </c>
      <c r="Q972" s="3">
        <v>0.0</v>
      </c>
      <c r="R972" s="3">
        <v>0.0</v>
      </c>
      <c r="S972" s="3">
        <v>0.0</v>
      </c>
      <c r="T972" s="3">
        <v>507136.678173929</v>
      </c>
    </row>
    <row r="973">
      <c r="A973" s="3">
        <v>971.0</v>
      </c>
      <c r="B973" s="4">
        <v>43310.0</v>
      </c>
      <c r="C973" s="3">
        <v>477602.930977905</v>
      </c>
      <c r="D973" s="3">
        <v>425111.733634426</v>
      </c>
      <c r="E973" s="3">
        <v>591972.713217309</v>
      </c>
      <c r="F973" s="3">
        <v>477602.930977905</v>
      </c>
      <c r="G973" s="3">
        <v>477602.930977905</v>
      </c>
      <c r="H973" s="3">
        <v>29700.0194493904</v>
      </c>
      <c r="I973" s="3">
        <v>29700.0194493904</v>
      </c>
      <c r="J973" s="3">
        <v>29700.0194493904</v>
      </c>
      <c r="K973" s="3">
        <v>-804.25752857885</v>
      </c>
      <c r="L973" s="3">
        <v>-804.25752857885</v>
      </c>
      <c r="M973" s="3">
        <v>-804.25752857885</v>
      </c>
      <c r="N973" s="3">
        <v>30504.2769779693</v>
      </c>
      <c r="O973" s="3">
        <v>30504.2769779693</v>
      </c>
      <c r="P973" s="3">
        <v>30504.2769779693</v>
      </c>
      <c r="Q973" s="3">
        <v>0.0</v>
      </c>
      <c r="R973" s="3">
        <v>0.0</v>
      </c>
      <c r="S973" s="3">
        <v>0.0</v>
      </c>
      <c r="T973" s="3">
        <v>507302.950427296</v>
      </c>
    </row>
    <row r="974">
      <c r="A974" s="3">
        <v>972.0</v>
      </c>
      <c r="B974" s="4">
        <v>43311.0</v>
      </c>
      <c r="C974" s="3">
        <v>476351.58109582</v>
      </c>
      <c r="D974" s="3">
        <v>421935.820720974</v>
      </c>
      <c r="E974" s="3">
        <v>599677.845138771</v>
      </c>
      <c r="F974" s="3">
        <v>476351.58109582</v>
      </c>
      <c r="G974" s="3">
        <v>476351.58109582</v>
      </c>
      <c r="H974" s="3">
        <v>34404.7506697517</v>
      </c>
      <c r="I974" s="3">
        <v>34404.7506697517</v>
      </c>
      <c r="J974" s="3">
        <v>34404.7506697517</v>
      </c>
      <c r="K974" s="3">
        <v>817.027741809606</v>
      </c>
      <c r="L974" s="3">
        <v>817.027741809606</v>
      </c>
      <c r="M974" s="3">
        <v>817.027741809606</v>
      </c>
      <c r="N974" s="3">
        <v>33587.7229279421</v>
      </c>
      <c r="O974" s="3">
        <v>33587.7229279421</v>
      </c>
      <c r="P974" s="3">
        <v>33587.7229279421</v>
      </c>
      <c r="Q974" s="3">
        <v>0.0</v>
      </c>
      <c r="R974" s="3">
        <v>0.0</v>
      </c>
      <c r="S974" s="3">
        <v>0.0</v>
      </c>
      <c r="T974" s="3">
        <v>510756.331765572</v>
      </c>
    </row>
    <row r="975">
      <c r="A975" s="3">
        <v>973.0</v>
      </c>
      <c r="B975" s="4">
        <v>43312.0</v>
      </c>
      <c r="C975" s="3">
        <v>475100.231213735</v>
      </c>
      <c r="D975" s="3">
        <v>425147.066642425</v>
      </c>
      <c r="E975" s="3">
        <v>598717.49230226</v>
      </c>
      <c r="F975" s="3">
        <v>475100.231213735</v>
      </c>
      <c r="G975" s="3">
        <v>475100.231213735</v>
      </c>
      <c r="H975" s="3">
        <v>36749.8811981211</v>
      </c>
      <c r="I975" s="3">
        <v>36749.8811981211</v>
      </c>
      <c r="J975" s="3">
        <v>36749.8811981211</v>
      </c>
      <c r="K975" s="3">
        <v>33.8097848257497</v>
      </c>
      <c r="L975" s="3">
        <v>33.8097848257497</v>
      </c>
      <c r="M975" s="3">
        <v>33.8097848257497</v>
      </c>
      <c r="N975" s="3">
        <v>36716.0714132954</v>
      </c>
      <c r="O975" s="3">
        <v>36716.0714132954</v>
      </c>
      <c r="P975" s="3">
        <v>36716.0714132954</v>
      </c>
      <c r="Q975" s="3">
        <v>0.0</v>
      </c>
      <c r="R975" s="3">
        <v>0.0</v>
      </c>
      <c r="S975" s="3">
        <v>0.0</v>
      </c>
      <c r="T975" s="3">
        <v>511850.112411857</v>
      </c>
    </row>
    <row r="976">
      <c r="A976" s="3">
        <v>974.0</v>
      </c>
      <c r="B976" s="4">
        <v>43313.0</v>
      </c>
      <c r="C976" s="3">
        <v>473848.881331651</v>
      </c>
      <c r="D976" s="3">
        <v>429127.099589956</v>
      </c>
      <c r="E976" s="3">
        <v>603694.893923082</v>
      </c>
      <c r="F976" s="3">
        <v>473848.881331651</v>
      </c>
      <c r="G976" s="3">
        <v>473848.881331651</v>
      </c>
      <c r="H976" s="3">
        <v>40134.4797321351</v>
      </c>
      <c r="I976" s="3">
        <v>40134.4797321351</v>
      </c>
      <c r="J976" s="3">
        <v>40134.4797321351</v>
      </c>
      <c r="K976" s="3">
        <v>273.057967320166</v>
      </c>
      <c r="L976" s="3">
        <v>273.057967320166</v>
      </c>
      <c r="M976" s="3">
        <v>273.057967320166</v>
      </c>
      <c r="N976" s="3">
        <v>39861.4217648149</v>
      </c>
      <c r="O976" s="3">
        <v>39861.4217648149</v>
      </c>
      <c r="P976" s="3">
        <v>39861.4217648149</v>
      </c>
      <c r="Q976" s="3">
        <v>0.0</v>
      </c>
      <c r="R976" s="3">
        <v>0.0</v>
      </c>
      <c r="S976" s="3">
        <v>0.0</v>
      </c>
      <c r="T976" s="3">
        <v>513983.361063786</v>
      </c>
    </row>
    <row r="977">
      <c r="A977" s="3">
        <v>975.0</v>
      </c>
      <c r="B977" s="4">
        <v>43314.0</v>
      </c>
      <c r="C977" s="3">
        <v>472597.531449565</v>
      </c>
      <c r="D977" s="3">
        <v>414685.947241649</v>
      </c>
      <c r="E977" s="3">
        <v>610545.545625349</v>
      </c>
      <c r="F977" s="3">
        <v>472597.531449565</v>
      </c>
      <c r="G977" s="3">
        <v>472597.531449565</v>
      </c>
      <c r="H977" s="3">
        <v>42056.1424757995</v>
      </c>
      <c r="I977" s="3">
        <v>42056.1424757995</v>
      </c>
      <c r="J977" s="3">
        <v>42056.1424757995</v>
      </c>
      <c r="K977" s="3">
        <v>-938.979836893938</v>
      </c>
      <c r="L977" s="3">
        <v>-938.979836893938</v>
      </c>
      <c r="M977" s="3">
        <v>-938.979836893938</v>
      </c>
      <c r="N977" s="3">
        <v>42995.1223126935</v>
      </c>
      <c r="O977" s="3">
        <v>42995.1223126935</v>
      </c>
      <c r="P977" s="3">
        <v>42995.1223126935</v>
      </c>
      <c r="Q977" s="3">
        <v>0.0</v>
      </c>
      <c r="R977" s="3">
        <v>0.0</v>
      </c>
      <c r="S977" s="3">
        <v>0.0</v>
      </c>
      <c r="T977" s="3">
        <v>514653.673925365</v>
      </c>
    </row>
    <row r="978">
      <c r="A978" s="3">
        <v>976.0</v>
      </c>
      <c r="B978" s="4">
        <v>43315.0</v>
      </c>
      <c r="C978" s="3">
        <v>471346.18156748</v>
      </c>
      <c r="D978" s="3">
        <v>430137.193982726</v>
      </c>
      <c r="E978" s="3">
        <v>605625.230614953</v>
      </c>
      <c r="F978" s="3">
        <v>471346.18156748</v>
      </c>
      <c r="G978" s="3">
        <v>471346.18156748</v>
      </c>
      <c r="H978" s="3">
        <v>45917.6200364303</v>
      </c>
      <c r="I978" s="3">
        <v>45917.6200364303</v>
      </c>
      <c r="J978" s="3">
        <v>45917.6200364303</v>
      </c>
      <c r="K978" s="3">
        <v>-170.514365084555</v>
      </c>
      <c r="L978" s="3">
        <v>-170.514365084555</v>
      </c>
      <c r="M978" s="3">
        <v>-170.514365084555</v>
      </c>
      <c r="N978" s="3">
        <v>46088.1344015149</v>
      </c>
      <c r="O978" s="3">
        <v>46088.1344015149</v>
      </c>
      <c r="P978" s="3">
        <v>46088.1344015149</v>
      </c>
      <c r="Q978" s="3">
        <v>0.0</v>
      </c>
      <c r="R978" s="3">
        <v>0.0</v>
      </c>
      <c r="S978" s="3">
        <v>0.0</v>
      </c>
      <c r="T978" s="3">
        <v>517263.801603911</v>
      </c>
    </row>
    <row r="979">
      <c r="A979" s="3">
        <v>977.0</v>
      </c>
      <c r="B979" s="4">
        <v>43316.0</v>
      </c>
      <c r="C979" s="3">
        <v>470094.831685396</v>
      </c>
      <c r="D979" s="3">
        <v>433879.030338577</v>
      </c>
      <c r="E979" s="3">
        <v>607154.599268014</v>
      </c>
      <c r="F979" s="3">
        <v>470094.831685396</v>
      </c>
      <c r="G979" s="3">
        <v>470094.831685396</v>
      </c>
      <c r="H979" s="3">
        <v>49901.2706721977</v>
      </c>
      <c r="I979" s="3">
        <v>49901.2706721977</v>
      </c>
      <c r="J979" s="3">
        <v>49901.2706721977</v>
      </c>
      <c r="K979" s="3">
        <v>789.85623660726</v>
      </c>
      <c r="L979" s="3">
        <v>789.85623660726</v>
      </c>
      <c r="M979" s="3">
        <v>789.85623660726</v>
      </c>
      <c r="N979" s="3">
        <v>49111.4144355905</v>
      </c>
      <c r="O979" s="3">
        <v>49111.4144355905</v>
      </c>
      <c r="P979" s="3">
        <v>49111.4144355905</v>
      </c>
      <c r="Q979" s="3">
        <v>0.0</v>
      </c>
      <c r="R979" s="3">
        <v>0.0</v>
      </c>
      <c r="S979" s="3">
        <v>0.0</v>
      </c>
      <c r="T979" s="3">
        <v>519996.102357593</v>
      </c>
    </row>
    <row r="980">
      <c r="A980" s="3">
        <v>978.0</v>
      </c>
      <c r="B980" s="4">
        <v>43317.0</v>
      </c>
      <c r="C980" s="3">
        <v>468844.258781052</v>
      </c>
      <c r="D980" s="3">
        <v>430572.981241185</v>
      </c>
      <c r="E980" s="3">
        <v>608827.513481287</v>
      </c>
      <c r="F980" s="3">
        <v>468844.258781052</v>
      </c>
      <c r="G980" s="3">
        <v>468844.258781052</v>
      </c>
      <c r="H980" s="3">
        <v>51232.0517911551</v>
      </c>
      <c r="I980" s="3">
        <v>51232.0517911551</v>
      </c>
      <c r="J980" s="3">
        <v>51232.0517911551</v>
      </c>
      <c r="K980" s="3">
        <v>-804.257528577431</v>
      </c>
      <c r="L980" s="3">
        <v>-804.257528577431</v>
      </c>
      <c r="M980" s="3">
        <v>-804.257528577431</v>
      </c>
      <c r="N980" s="3">
        <v>52036.3093197326</v>
      </c>
      <c r="O980" s="3">
        <v>52036.3093197326</v>
      </c>
      <c r="P980" s="3">
        <v>52036.3093197326</v>
      </c>
      <c r="Q980" s="3">
        <v>0.0</v>
      </c>
      <c r="R980" s="3">
        <v>0.0</v>
      </c>
      <c r="S980" s="3">
        <v>0.0</v>
      </c>
      <c r="T980" s="3">
        <v>520076.310572207</v>
      </c>
    </row>
    <row r="981">
      <c r="A981" s="3">
        <v>979.0</v>
      </c>
      <c r="B981" s="4">
        <v>43318.0</v>
      </c>
      <c r="C981" s="3">
        <v>467593.685876709</v>
      </c>
      <c r="D981" s="3">
        <v>435073.042321808</v>
      </c>
      <c r="E981" s="3">
        <v>606294.555046639</v>
      </c>
      <c r="F981" s="3">
        <v>467593.685876709</v>
      </c>
      <c r="G981" s="3">
        <v>467593.685876709</v>
      </c>
      <c r="H981" s="3">
        <v>55651.9876033069</v>
      </c>
      <c r="I981" s="3">
        <v>55651.9876033069</v>
      </c>
      <c r="J981" s="3">
        <v>55651.9876033069</v>
      </c>
      <c r="K981" s="3">
        <v>817.027741808532</v>
      </c>
      <c r="L981" s="3">
        <v>817.027741808532</v>
      </c>
      <c r="M981" s="3">
        <v>817.027741808532</v>
      </c>
      <c r="N981" s="3">
        <v>54834.9598614984</v>
      </c>
      <c r="O981" s="3">
        <v>54834.9598614984</v>
      </c>
      <c r="P981" s="3">
        <v>54834.9598614984</v>
      </c>
      <c r="Q981" s="3">
        <v>0.0</v>
      </c>
      <c r="R981" s="3">
        <v>0.0</v>
      </c>
      <c r="S981" s="3">
        <v>0.0</v>
      </c>
      <c r="T981" s="3">
        <v>523245.673480016</v>
      </c>
    </row>
    <row r="982">
      <c r="A982" s="3">
        <v>980.0</v>
      </c>
      <c r="B982" s="4">
        <v>43319.0</v>
      </c>
      <c r="C982" s="3">
        <v>466343.112972365</v>
      </c>
      <c r="D982" s="3">
        <v>436818.320863483</v>
      </c>
      <c r="E982" s="3">
        <v>608298.833329949</v>
      </c>
      <c r="F982" s="3">
        <v>466343.112972365</v>
      </c>
      <c r="G982" s="3">
        <v>466343.112972365</v>
      </c>
      <c r="H982" s="3">
        <v>57514.5157295906</v>
      </c>
      <c r="I982" s="3">
        <v>57514.5157295906</v>
      </c>
      <c r="J982" s="3">
        <v>57514.5157295906</v>
      </c>
      <c r="K982" s="3">
        <v>33.8097848266079</v>
      </c>
      <c r="L982" s="3">
        <v>33.8097848266079</v>
      </c>
      <c r="M982" s="3">
        <v>33.8097848266079</v>
      </c>
      <c r="N982" s="3">
        <v>57480.705944764</v>
      </c>
      <c r="O982" s="3">
        <v>57480.705944764</v>
      </c>
      <c r="P982" s="3">
        <v>57480.705944764</v>
      </c>
      <c r="Q982" s="3">
        <v>0.0</v>
      </c>
      <c r="R982" s="3">
        <v>0.0</v>
      </c>
      <c r="S982" s="3">
        <v>0.0</v>
      </c>
      <c r="T982" s="3">
        <v>523857.628701956</v>
      </c>
    </row>
    <row r="983">
      <c r="A983" s="3">
        <v>981.0</v>
      </c>
      <c r="B983" s="4">
        <v>43320.0</v>
      </c>
      <c r="C983" s="3">
        <v>465092.540068022</v>
      </c>
      <c r="D983" s="3">
        <v>434671.814845504</v>
      </c>
      <c r="E983" s="3">
        <v>613412.152413032</v>
      </c>
      <c r="F983" s="3">
        <v>465092.540068022</v>
      </c>
      <c r="G983" s="3">
        <v>465092.540068022</v>
      </c>
      <c r="H983" s="3">
        <v>60221.5445721265</v>
      </c>
      <c r="I983" s="3">
        <v>60221.5445721265</v>
      </c>
      <c r="J983" s="3">
        <v>60221.5445721265</v>
      </c>
      <c r="K983" s="3">
        <v>273.057967318403</v>
      </c>
      <c r="L983" s="3">
        <v>273.057967318403</v>
      </c>
      <c r="M983" s="3">
        <v>273.057967318403</v>
      </c>
      <c r="N983" s="3">
        <v>59948.4866048081</v>
      </c>
      <c r="O983" s="3">
        <v>59948.4866048081</v>
      </c>
      <c r="P983" s="3">
        <v>59948.4866048081</v>
      </c>
      <c r="Q983" s="3">
        <v>0.0</v>
      </c>
      <c r="R983" s="3">
        <v>0.0</v>
      </c>
      <c r="S983" s="3">
        <v>0.0</v>
      </c>
      <c r="T983" s="3">
        <v>525314.084640148</v>
      </c>
    </row>
    <row r="984">
      <c r="A984" s="3">
        <v>982.0</v>
      </c>
      <c r="B984" s="4">
        <v>43321.0</v>
      </c>
      <c r="C984" s="3">
        <v>463841.967163678</v>
      </c>
      <c r="D984" s="3">
        <v>436171.864741774</v>
      </c>
      <c r="E984" s="3">
        <v>612829.122404455</v>
      </c>
      <c r="F984" s="3">
        <v>463841.967163678</v>
      </c>
      <c r="G984" s="3">
        <v>463841.967163678</v>
      </c>
      <c r="H984" s="3">
        <v>61276.2477336523</v>
      </c>
      <c r="I984" s="3">
        <v>61276.2477336523</v>
      </c>
      <c r="J984" s="3">
        <v>61276.2477336523</v>
      </c>
      <c r="K984" s="3">
        <v>-938.979836892687</v>
      </c>
      <c r="L984" s="3">
        <v>-938.979836892687</v>
      </c>
      <c r="M984" s="3">
        <v>-938.979836892687</v>
      </c>
      <c r="N984" s="3">
        <v>62215.227570545</v>
      </c>
      <c r="O984" s="3">
        <v>62215.227570545</v>
      </c>
      <c r="P984" s="3">
        <v>62215.227570545</v>
      </c>
      <c r="Q984" s="3">
        <v>0.0</v>
      </c>
      <c r="R984" s="3">
        <v>0.0</v>
      </c>
      <c r="S984" s="3">
        <v>0.0</v>
      </c>
      <c r="T984" s="3">
        <v>525118.214897331</v>
      </c>
    </row>
    <row r="985">
      <c r="A985" s="3">
        <v>983.0</v>
      </c>
      <c r="B985" s="4">
        <v>43322.0</v>
      </c>
      <c r="C985" s="3">
        <v>462591.394259335</v>
      </c>
      <c r="D985" s="3">
        <v>435494.579623338</v>
      </c>
      <c r="E985" s="3">
        <v>615607.809559626</v>
      </c>
      <c r="F985" s="3">
        <v>462591.394259335</v>
      </c>
      <c r="G985" s="3">
        <v>462591.394259335</v>
      </c>
      <c r="H985" s="3">
        <v>64089.6940575042</v>
      </c>
      <c r="I985" s="3">
        <v>64089.6940575042</v>
      </c>
      <c r="J985" s="3">
        <v>64089.6940575042</v>
      </c>
      <c r="K985" s="3">
        <v>-170.514365089865</v>
      </c>
      <c r="L985" s="3">
        <v>-170.514365089865</v>
      </c>
      <c r="M985" s="3">
        <v>-170.514365089865</v>
      </c>
      <c r="N985" s="3">
        <v>64260.2084225941</v>
      </c>
      <c r="O985" s="3">
        <v>64260.2084225941</v>
      </c>
      <c r="P985" s="3">
        <v>64260.2084225941</v>
      </c>
      <c r="Q985" s="3">
        <v>0.0</v>
      </c>
      <c r="R985" s="3">
        <v>0.0</v>
      </c>
      <c r="S985" s="3">
        <v>0.0</v>
      </c>
      <c r="T985" s="3">
        <v>526681.088316839</v>
      </c>
    </row>
    <row r="986">
      <c r="A986" s="3">
        <v>984.0</v>
      </c>
      <c r="B986" s="4">
        <v>43323.0</v>
      </c>
      <c r="C986" s="3">
        <v>461340.821354991</v>
      </c>
      <c r="D986" s="3">
        <v>429693.064145725</v>
      </c>
      <c r="E986" s="3">
        <v>623966.018598745</v>
      </c>
      <c r="F986" s="3">
        <v>461340.821354991</v>
      </c>
      <c r="G986" s="3">
        <v>461340.821354991</v>
      </c>
      <c r="H986" s="3">
        <v>66855.2575170445</v>
      </c>
      <c r="I986" s="3">
        <v>66855.2575170445</v>
      </c>
      <c r="J986" s="3">
        <v>66855.2575170445</v>
      </c>
      <c r="K986" s="3">
        <v>789.856236604661</v>
      </c>
      <c r="L986" s="3">
        <v>789.856236604661</v>
      </c>
      <c r="M986" s="3">
        <v>789.856236604661</v>
      </c>
      <c r="N986" s="3">
        <v>66065.4012804399</v>
      </c>
      <c r="O986" s="3">
        <v>66065.4012804399</v>
      </c>
      <c r="P986" s="3">
        <v>66065.4012804399</v>
      </c>
      <c r="Q986" s="3">
        <v>0.0</v>
      </c>
      <c r="R986" s="3">
        <v>0.0</v>
      </c>
      <c r="S986" s="3">
        <v>0.0</v>
      </c>
      <c r="T986" s="3">
        <v>528196.078872036</v>
      </c>
    </row>
    <row r="987">
      <c r="A987" s="3">
        <v>985.0</v>
      </c>
      <c r="B987" s="4">
        <v>43324.0</v>
      </c>
      <c r="C987" s="3">
        <v>460090.248450648</v>
      </c>
      <c r="D987" s="3">
        <v>440352.235147197</v>
      </c>
      <c r="E987" s="3">
        <v>612074.714696263</v>
      </c>
      <c r="F987" s="3">
        <v>460090.248450648</v>
      </c>
      <c r="G987" s="3">
        <v>460090.248450648</v>
      </c>
      <c r="H987" s="3">
        <v>66811.5153748655</v>
      </c>
      <c r="I987" s="3">
        <v>66811.5153748655</v>
      </c>
      <c r="J987" s="3">
        <v>66811.5153748655</v>
      </c>
      <c r="K987" s="3">
        <v>-804.257528579648</v>
      </c>
      <c r="L987" s="3">
        <v>-804.257528579648</v>
      </c>
      <c r="M987" s="3">
        <v>-804.257528579648</v>
      </c>
      <c r="N987" s="3">
        <v>67615.7729034451</v>
      </c>
      <c r="O987" s="3">
        <v>67615.7729034451</v>
      </c>
      <c r="P987" s="3">
        <v>67615.7729034451</v>
      </c>
      <c r="Q987" s="3">
        <v>0.0</v>
      </c>
      <c r="R987" s="3">
        <v>0.0</v>
      </c>
      <c r="S987" s="3">
        <v>0.0</v>
      </c>
      <c r="T987" s="3">
        <v>526901.763825513</v>
      </c>
    </row>
    <row r="988">
      <c r="A988" s="3">
        <v>986.0</v>
      </c>
      <c r="B988" s="4">
        <v>43325.0</v>
      </c>
      <c r="C988" s="3">
        <v>458839.675546304</v>
      </c>
      <c r="D988" s="3">
        <v>437350.985625086</v>
      </c>
      <c r="E988" s="3">
        <v>616286.899425008</v>
      </c>
      <c r="F988" s="3">
        <v>458839.675546304</v>
      </c>
      <c r="G988" s="3">
        <v>458839.675546304</v>
      </c>
      <c r="H988" s="3">
        <v>69716.5700346561</v>
      </c>
      <c r="I988" s="3">
        <v>69716.5700346561</v>
      </c>
      <c r="J988" s="3">
        <v>69716.5700346561</v>
      </c>
      <c r="K988" s="3">
        <v>817.027741809147</v>
      </c>
      <c r="L988" s="3">
        <v>817.027741809147</v>
      </c>
      <c r="M988" s="3">
        <v>817.027741809147</v>
      </c>
      <c r="N988" s="3">
        <v>68899.5422928469</v>
      </c>
      <c r="O988" s="3">
        <v>68899.5422928469</v>
      </c>
      <c r="P988" s="3">
        <v>68899.5422928469</v>
      </c>
      <c r="Q988" s="3">
        <v>0.0</v>
      </c>
      <c r="R988" s="3">
        <v>0.0</v>
      </c>
      <c r="S988" s="3">
        <v>0.0</v>
      </c>
      <c r="T988" s="3">
        <v>528556.24558096</v>
      </c>
    </row>
    <row r="989">
      <c r="A989" s="3">
        <v>987.0</v>
      </c>
      <c r="B989" s="4">
        <v>43326.0</v>
      </c>
      <c r="C989" s="3">
        <v>457589.10264196</v>
      </c>
      <c r="D989" s="3">
        <v>442765.527867909</v>
      </c>
      <c r="E989" s="3">
        <v>618516.873593606</v>
      </c>
      <c r="F989" s="3">
        <v>457589.10264196</v>
      </c>
      <c r="G989" s="3">
        <v>457589.10264196</v>
      </c>
      <c r="H989" s="3">
        <v>69942.196112712</v>
      </c>
      <c r="I989" s="3">
        <v>69942.196112712</v>
      </c>
      <c r="J989" s="3">
        <v>69942.196112712</v>
      </c>
      <c r="K989" s="3">
        <v>33.8097848248164</v>
      </c>
      <c r="L989" s="3">
        <v>33.8097848248164</v>
      </c>
      <c r="M989" s="3">
        <v>33.8097848248164</v>
      </c>
      <c r="N989" s="3">
        <v>69908.3863278872</v>
      </c>
      <c r="O989" s="3">
        <v>69908.3863278872</v>
      </c>
      <c r="P989" s="3">
        <v>69908.3863278872</v>
      </c>
      <c r="Q989" s="3">
        <v>0.0</v>
      </c>
      <c r="R989" s="3">
        <v>0.0</v>
      </c>
      <c r="S989" s="3">
        <v>0.0</v>
      </c>
      <c r="T989" s="3">
        <v>527531.298754673</v>
      </c>
    </row>
    <row r="990">
      <c r="A990" s="3">
        <v>988.0</v>
      </c>
      <c r="B990" s="4">
        <v>43327.0</v>
      </c>
      <c r="C990" s="3">
        <v>456338.529737617</v>
      </c>
      <c r="D990" s="3">
        <v>440451.477012726</v>
      </c>
      <c r="E990" s="3">
        <v>613674.318006237</v>
      </c>
      <c r="F990" s="3">
        <v>456338.529737617</v>
      </c>
      <c r="G990" s="3">
        <v>456338.529737617</v>
      </c>
      <c r="H990" s="3">
        <v>70910.644635721</v>
      </c>
      <c r="I990" s="3">
        <v>70910.644635721</v>
      </c>
      <c r="J990" s="3">
        <v>70910.644635721</v>
      </c>
      <c r="K990" s="3">
        <v>273.057967316641</v>
      </c>
      <c r="L990" s="3">
        <v>273.057967316641</v>
      </c>
      <c r="M990" s="3">
        <v>273.057967316641</v>
      </c>
      <c r="N990" s="3">
        <v>70637.5866684044</v>
      </c>
      <c r="O990" s="3">
        <v>70637.5866684044</v>
      </c>
      <c r="P990" s="3">
        <v>70637.5866684044</v>
      </c>
      <c r="Q990" s="3">
        <v>0.0</v>
      </c>
      <c r="R990" s="3">
        <v>0.0</v>
      </c>
      <c r="S990" s="3">
        <v>0.0</v>
      </c>
      <c r="T990" s="3">
        <v>527249.174373338</v>
      </c>
    </row>
    <row r="991">
      <c r="A991" s="3">
        <v>989.0</v>
      </c>
      <c r="B991" s="4">
        <v>43328.0</v>
      </c>
      <c r="C991" s="3">
        <v>455087.956833274</v>
      </c>
      <c r="D991" s="3">
        <v>433248.648212938</v>
      </c>
      <c r="E991" s="3">
        <v>610606.712078524</v>
      </c>
      <c r="F991" s="3">
        <v>455087.956833274</v>
      </c>
      <c r="G991" s="3">
        <v>455087.956833274</v>
      </c>
      <c r="H991" s="3">
        <v>70147.1322688456</v>
      </c>
      <c r="I991" s="3">
        <v>70147.1322688456</v>
      </c>
      <c r="J991" s="3">
        <v>70147.1322688456</v>
      </c>
      <c r="K991" s="3">
        <v>-938.979836896351</v>
      </c>
      <c r="L991" s="3">
        <v>-938.979836896351</v>
      </c>
      <c r="M991" s="3">
        <v>-938.979836896351</v>
      </c>
      <c r="N991" s="3">
        <v>71086.112105742</v>
      </c>
      <c r="O991" s="3">
        <v>71086.112105742</v>
      </c>
      <c r="P991" s="3">
        <v>71086.112105742</v>
      </c>
      <c r="Q991" s="3">
        <v>0.0</v>
      </c>
      <c r="R991" s="3">
        <v>0.0</v>
      </c>
      <c r="S991" s="3">
        <v>0.0</v>
      </c>
      <c r="T991" s="3">
        <v>525235.089102119</v>
      </c>
    </row>
    <row r="992">
      <c r="A992" s="3">
        <v>990.0</v>
      </c>
      <c r="B992" s="4">
        <v>43329.0</v>
      </c>
      <c r="C992" s="3">
        <v>453837.38392893</v>
      </c>
      <c r="D992" s="3">
        <v>431883.251717533</v>
      </c>
      <c r="E992" s="3">
        <v>615778.010984849</v>
      </c>
      <c r="F992" s="3">
        <v>453837.38392893</v>
      </c>
      <c r="G992" s="3">
        <v>453837.38392893</v>
      </c>
      <c r="H992" s="3">
        <v>71086.1173687387</v>
      </c>
      <c r="I992" s="3">
        <v>71086.1173687387</v>
      </c>
      <c r="J992" s="3">
        <v>71086.1173687387</v>
      </c>
      <c r="K992" s="3">
        <v>-170.514365087314</v>
      </c>
      <c r="L992" s="3">
        <v>-170.514365087314</v>
      </c>
      <c r="M992" s="3">
        <v>-170.514365087314</v>
      </c>
      <c r="N992" s="3">
        <v>71256.6317338261</v>
      </c>
      <c r="O992" s="3">
        <v>71256.6317338261</v>
      </c>
      <c r="P992" s="3">
        <v>71256.6317338261</v>
      </c>
      <c r="Q992" s="3">
        <v>0.0</v>
      </c>
      <c r="R992" s="3">
        <v>0.0</v>
      </c>
      <c r="S992" s="3">
        <v>0.0</v>
      </c>
      <c r="T992" s="3">
        <v>524923.501297669</v>
      </c>
    </row>
    <row r="993">
      <c r="A993" s="3">
        <v>991.0</v>
      </c>
      <c r="B993" s="4">
        <v>43330.0</v>
      </c>
      <c r="C993" s="3">
        <v>452586.811024586</v>
      </c>
      <c r="D993" s="3">
        <v>432931.911078611</v>
      </c>
      <c r="E993" s="3">
        <v>613850.588853715</v>
      </c>
      <c r="F993" s="3">
        <v>452586.811024586</v>
      </c>
      <c r="G993" s="3">
        <v>452586.811024586</v>
      </c>
      <c r="H993" s="3">
        <v>71945.3119616426</v>
      </c>
      <c r="I993" s="3">
        <v>71945.3119616426</v>
      </c>
      <c r="J993" s="3">
        <v>71945.3119616426</v>
      </c>
      <c r="K993" s="3">
        <v>789.856236605311</v>
      </c>
      <c r="L993" s="3">
        <v>789.856236605311</v>
      </c>
      <c r="M993" s="3">
        <v>789.856236605311</v>
      </c>
      <c r="N993" s="3">
        <v>71155.4557250373</v>
      </c>
      <c r="O993" s="3">
        <v>71155.4557250373</v>
      </c>
      <c r="P993" s="3">
        <v>71155.4557250373</v>
      </c>
      <c r="Q993" s="3">
        <v>0.0</v>
      </c>
      <c r="R993" s="3">
        <v>0.0</v>
      </c>
      <c r="S993" s="3">
        <v>0.0</v>
      </c>
      <c r="T993" s="3">
        <v>524532.122986229</v>
      </c>
    </row>
    <row r="994">
      <c r="A994" s="3">
        <v>992.0</v>
      </c>
      <c r="B994" s="4">
        <v>43331.0</v>
      </c>
      <c r="C994" s="3">
        <v>451336.238120243</v>
      </c>
      <c r="D994" s="3">
        <v>432593.514668923</v>
      </c>
      <c r="E994" s="3">
        <v>619413.532945046</v>
      </c>
      <c r="F994" s="3">
        <v>451336.238120243</v>
      </c>
      <c r="G994" s="3">
        <v>451336.238120243</v>
      </c>
      <c r="H994" s="3">
        <v>69988.1445718512</v>
      </c>
      <c r="I994" s="3">
        <v>69988.1445718512</v>
      </c>
      <c r="J994" s="3">
        <v>69988.1445718512</v>
      </c>
      <c r="K994" s="3">
        <v>-804.257528578228</v>
      </c>
      <c r="L994" s="3">
        <v>-804.257528578228</v>
      </c>
      <c r="M994" s="3">
        <v>-804.257528578228</v>
      </c>
      <c r="N994" s="3">
        <v>70792.4021004294</v>
      </c>
      <c r="O994" s="3">
        <v>70792.4021004294</v>
      </c>
      <c r="P994" s="3">
        <v>70792.4021004294</v>
      </c>
      <c r="Q994" s="3">
        <v>0.0</v>
      </c>
      <c r="R994" s="3">
        <v>0.0</v>
      </c>
      <c r="S994" s="3">
        <v>0.0</v>
      </c>
      <c r="T994" s="3">
        <v>521324.382692094</v>
      </c>
    </row>
    <row r="995">
      <c r="A995" s="3">
        <v>993.0</v>
      </c>
      <c r="B995" s="4">
        <v>43332.0</v>
      </c>
      <c r="C995" s="3">
        <v>450085.665215899</v>
      </c>
      <c r="D995" s="3">
        <v>432637.476531335</v>
      </c>
      <c r="E995" s="3">
        <v>606419.641838058</v>
      </c>
      <c r="F995" s="3">
        <v>450085.665215899</v>
      </c>
      <c r="G995" s="3">
        <v>450085.665215899</v>
      </c>
      <c r="H995" s="3">
        <v>70997.6173895004</v>
      </c>
      <c r="I995" s="3">
        <v>70997.6173895004</v>
      </c>
      <c r="J995" s="3">
        <v>70997.6173895004</v>
      </c>
      <c r="K995" s="3">
        <v>817.027741809724</v>
      </c>
      <c r="L995" s="3">
        <v>817.027741809724</v>
      </c>
      <c r="M995" s="3">
        <v>817.027741809724</v>
      </c>
      <c r="N995" s="3">
        <v>70180.5896476907</v>
      </c>
      <c r="O995" s="3">
        <v>70180.5896476907</v>
      </c>
      <c r="P995" s="3">
        <v>70180.5896476907</v>
      </c>
      <c r="Q995" s="3">
        <v>0.0</v>
      </c>
      <c r="R995" s="3">
        <v>0.0</v>
      </c>
      <c r="S995" s="3">
        <v>0.0</v>
      </c>
      <c r="T995" s="3">
        <v>521083.2826054</v>
      </c>
    </row>
    <row r="996">
      <c r="A996" s="3">
        <v>994.0</v>
      </c>
      <c r="B996" s="4">
        <v>43333.0</v>
      </c>
      <c r="C996" s="3">
        <v>448835.092311556</v>
      </c>
      <c r="D996" s="3">
        <v>427534.366299526</v>
      </c>
      <c r="E996" s="3">
        <v>606265.043393299</v>
      </c>
      <c r="F996" s="3">
        <v>448835.092311556</v>
      </c>
      <c r="G996" s="3">
        <v>448835.092311556</v>
      </c>
      <c r="H996" s="3">
        <v>69369.9688007052</v>
      </c>
      <c r="I996" s="3">
        <v>69369.9688007052</v>
      </c>
      <c r="J996" s="3">
        <v>69369.9688007052</v>
      </c>
      <c r="K996" s="3">
        <v>33.8097848274611</v>
      </c>
      <c r="L996" s="3">
        <v>33.8097848274611</v>
      </c>
      <c r="M996" s="3">
        <v>33.8097848274611</v>
      </c>
      <c r="N996" s="3">
        <v>69336.1590158777</v>
      </c>
      <c r="O996" s="3">
        <v>69336.1590158777</v>
      </c>
      <c r="P996" s="3">
        <v>69336.1590158777</v>
      </c>
      <c r="Q996" s="3">
        <v>0.0</v>
      </c>
      <c r="R996" s="3">
        <v>0.0</v>
      </c>
      <c r="S996" s="3">
        <v>0.0</v>
      </c>
      <c r="T996" s="3">
        <v>518205.061112261</v>
      </c>
    </row>
    <row r="997">
      <c r="A997" s="3">
        <v>995.0</v>
      </c>
      <c r="B997" s="4">
        <v>43334.0</v>
      </c>
      <c r="C997" s="3">
        <v>447584.519407212</v>
      </c>
      <c r="D997" s="3">
        <v>428483.778465987</v>
      </c>
      <c r="E997" s="3">
        <v>604988.83120534</v>
      </c>
      <c r="F997" s="3">
        <v>447584.519407212</v>
      </c>
      <c r="G997" s="3">
        <v>447584.519407212</v>
      </c>
      <c r="H997" s="3">
        <v>68550.983923419</v>
      </c>
      <c r="I997" s="3">
        <v>68550.983923419</v>
      </c>
      <c r="J997" s="3">
        <v>68550.983923419</v>
      </c>
      <c r="K997" s="3">
        <v>273.057967321209</v>
      </c>
      <c r="L997" s="3">
        <v>273.057967321209</v>
      </c>
      <c r="M997" s="3">
        <v>273.057967321209</v>
      </c>
      <c r="N997" s="3">
        <v>68277.9259560978</v>
      </c>
      <c r="O997" s="3">
        <v>68277.9259560978</v>
      </c>
      <c r="P997" s="3">
        <v>68277.9259560978</v>
      </c>
      <c r="Q997" s="3">
        <v>0.0</v>
      </c>
      <c r="R997" s="3">
        <v>0.0</v>
      </c>
      <c r="S997" s="3">
        <v>0.0</v>
      </c>
      <c r="T997" s="3">
        <v>516135.503330631</v>
      </c>
    </row>
    <row r="998">
      <c r="A998" s="3">
        <v>996.0</v>
      </c>
      <c r="B998" s="4">
        <v>43335.0</v>
      </c>
      <c r="C998" s="3">
        <v>446333.946502869</v>
      </c>
      <c r="D998" s="3">
        <v>426422.221726587</v>
      </c>
      <c r="E998" s="3">
        <v>596044.327881629</v>
      </c>
      <c r="F998" s="3">
        <v>446333.946502869</v>
      </c>
      <c r="G998" s="3">
        <v>446333.946502869</v>
      </c>
      <c r="H998" s="3">
        <v>66087.9927871282</v>
      </c>
      <c r="I998" s="3">
        <v>66087.9927871282</v>
      </c>
      <c r="J998" s="3">
        <v>66087.9927871282</v>
      </c>
      <c r="K998" s="3">
        <v>-938.979836890549</v>
      </c>
      <c r="L998" s="3">
        <v>-938.979836890549</v>
      </c>
      <c r="M998" s="3">
        <v>-938.979836890549</v>
      </c>
      <c r="N998" s="3">
        <v>67026.9726240187</v>
      </c>
      <c r="O998" s="3">
        <v>67026.9726240187</v>
      </c>
      <c r="P998" s="3">
        <v>67026.9726240187</v>
      </c>
      <c r="Q998" s="3">
        <v>0.0</v>
      </c>
      <c r="R998" s="3">
        <v>0.0</v>
      </c>
      <c r="S998" s="3">
        <v>0.0</v>
      </c>
      <c r="T998" s="3">
        <v>512421.939289997</v>
      </c>
    </row>
    <row r="999">
      <c r="A999" s="3">
        <v>997.0</v>
      </c>
      <c r="B999" s="4">
        <v>43336.0</v>
      </c>
      <c r="C999" s="3">
        <v>445083.373598525</v>
      </c>
      <c r="D999" s="3">
        <v>423341.600219049</v>
      </c>
      <c r="E999" s="3">
        <v>591371.692898756</v>
      </c>
      <c r="F999" s="3">
        <v>445083.373598525</v>
      </c>
      <c r="G999" s="3">
        <v>445083.373598525</v>
      </c>
      <c r="H999" s="3">
        <v>65435.6703909002</v>
      </c>
      <c r="I999" s="3">
        <v>65435.6703909002</v>
      </c>
      <c r="J999" s="3">
        <v>65435.6703909002</v>
      </c>
      <c r="K999" s="3">
        <v>-170.514365084764</v>
      </c>
      <c r="L999" s="3">
        <v>-170.514365084764</v>
      </c>
      <c r="M999" s="3">
        <v>-170.514365084764</v>
      </c>
      <c r="N999" s="3">
        <v>65606.184755985</v>
      </c>
      <c r="O999" s="3">
        <v>65606.184755985</v>
      </c>
      <c r="P999" s="3">
        <v>65606.184755985</v>
      </c>
      <c r="Q999" s="3">
        <v>0.0</v>
      </c>
      <c r="R999" s="3">
        <v>0.0</v>
      </c>
      <c r="S999" s="3">
        <v>0.0</v>
      </c>
      <c r="T999" s="3">
        <v>510519.043989426</v>
      </c>
    </row>
    <row r="1000">
      <c r="A1000" s="3">
        <v>998.0</v>
      </c>
      <c r="B1000" s="4">
        <v>43337.0</v>
      </c>
      <c r="C1000" s="3">
        <v>443832.800694182</v>
      </c>
      <c r="D1000" s="3">
        <v>423104.914846945</v>
      </c>
      <c r="E1000" s="3">
        <v>600294.928256641</v>
      </c>
      <c r="F1000" s="3">
        <v>443832.800694182</v>
      </c>
      <c r="G1000" s="3">
        <v>443832.800694182</v>
      </c>
      <c r="H1000" s="3">
        <v>64829.6005510076</v>
      </c>
      <c r="I1000" s="3">
        <v>64829.6005510076</v>
      </c>
      <c r="J1000" s="3">
        <v>64829.6005510076</v>
      </c>
      <c r="K1000" s="3">
        <v>789.856236605961</v>
      </c>
      <c r="L1000" s="3">
        <v>789.856236605961</v>
      </c>
      <c r="M1000" s="3">
        <v>789.856236605961</v>
      </c>
      <c r="N1000" s="3">
        <v>64039.7443144016</v>
      </c>
      <c r="O1000" s="3">
        <v>64039.7443144016</v>
      </c>
      <c r="P1000" s="3">
        <v>64039.7443144016</v>
      </c>
      <c r="Q1000" s="3">
        <v>0.0</v>
      </c>
      <c r="R1000" s="3">
        <v>0.0</v>
      </c>
      <c r="S1000" s="3">
        <v>0.0</v>
      </c>
      <c r="T1000" s="3">
        <v>508662.401245189</v>
      </c>
    </row>
    <row r="1001">
      <c r="A1001" s="3">
        <v>999.0</v>
      </c>
      <c r="B1001" s="4">
        <v>43338.0</v>
      </c>
      <c r="C1001" s="3">
        <v>442582.227789838</v>
      </c>
      <c r="D1001" s="3">
        <v>417946.874918739</v>
      </c>
      <c r="E1001" s="3">
        <v>590814.063874991</v>
      </c>
      <c r="F1001" s="3">
        <v>442582.227789838</v>
      </c>
      <c r="G1001" s="3">
        <v>442582.227789838</v>
      </c>
      <c r="H1001" s="3">
        <v>61548.3312811071</v>
      </c>
      <c r="I1001" s="3">
        <v>61548.3312811071</v>
      </c>
      <c r="J1001" s="3">
        <v>61548.3312811071</v>
      </c>
      <c r="K1001" s="3">
        <v>-804.257528578958</v>
      </c>
      <c r="L1001" s="3">
        <v>-804.257528578958</v>
      </c>
      <c r="M1001" s="3">
        <v>-804.257528578958</v>
      </c>
      <c r="N1001" s="3">
        <v>62352.5888096861</v>
      </c>
      <c r="O1001" s="3">
        <v>62352.5888096861</v>
      </c>
      <c r="P1001" s="3">
        <v>62352.5888096861</v>
      </c>
      <c r="Q1001" s="3">
        <v>0.0</v>
      </c>
      <c r="R1001" s="3">
        <v>0.0</v>
      </c>
      <c r="S1001" s="3">
        <v>0.0</v>
      </c>
      <c r="T1001" s="3">
        <v>504130.559070945</v>
      </c>
    </row>
    <row r="1002">
      <c r="A1002" s="3">
        <v>1000.0</v>
      </c>
      <c r="B1002" s="4">
        <v>43339.0</v>
      </c>
      <c r="C1002" s="3">
        <v>441331.654885495</v>
      </c>
      <c r="D1002" s="3">
        <v>413035.196230818</v>
      </c>
      <c r="E1002" s="3">
        <v>584761.310471406</v>
      </c>
      <c r="F1002" s="3">
        <v>441331.654885495</v>
      </c>
      <c r="G1002" s="3">
        <v>441331.654885495</v>
      </c>
      <c r="H1002" s="3">
        <v>61386.8776288999</v>
      </c>
      <c r="I1002" s="3">
        <v>61386.8776288999</v>
      </c>
      <c r="J1002" s="3">
        <v>61386.8776288999</v>
      </c>
      <c r="K1002" s="3">
        <v>817.0277418103</v>
      </c>
      <c r="L1002" s="3">
        <v>817.0277418103</v>
      </c>
      <c r="M1002" s="3">
        <v>817.0277418103</v>
      </c>
      <c r="N1002" s="3">
        <v>60569.8498870896</v>
      </c>
      <c r="O1002" s="3">
        <v>60569.8498870896</v>
      </c>
      <c r="P1002" s="3">
        <v>60569.8498870896</v>
      </c>
      <c r="Q1002" s="3">
        <v>0.0</v>
      </c>
      <c r="R1002" s="3">
        <v>0.0</v>
      </c>
      <c r="S1002" s="3">
        <v>0.0</v>
      </c>
      <c r="T1002" s="3">
        <v>502718.532514395</v>
      </c>
    </row>
    <row r="1003">
      <c r="A1003" s="3">
        <v>1001.0</v>
      </c>
      <c r="B1003" s="4">
        <v>43340.0</v>
      </c>
      <c r="C1003" s="3">
        <v>440081.081981151</v>
      </c>
      <c r="D1003" s="3">
        <v>412029.219088611</v>
      </c>
      <c r="E1003" s="3">
        <v>588394.020464132</v>
      </c>
      <c r="F1003" s="3">
        <v>440081.081981151</v>
      </c>
      <c r="G1003" s="3">
        <v>440081.081981151</v>
      </c>
      <c r="H1003" s="3">
        <v>58750.0946483865</v>
      </c>
      <c r="I1003" s="3">
        <v>58750.0946483865</v>
      </c>
      <c r="J1003" s="3">
        <v>58750.0946483865</v>
      </c>
      <c r="K1003" s="3">
        <v>33.8097848258854</v>
      </c>
      <c r="L1003" s="3">
        <v>33.8097848258854</v>
      </c>
      <c r="M1003" s="3">
        <v>33.8097848258854</v>
      </c>
      <c r="N1003" s="3">
        <v>58716.2848635607</v>
      </c>
      <c r="O1003" s="3">
        <v>58716.2848635607</v>
      </c>
      <c r="P1003" s="3">
        <v>58716.2848635607</v>
      </c>
      <c r="Q1003" s="3">
        <v>0.0</v>
      </c>
      <c r="R1003" s="3">
        <v>0.0</v>
      </c>
      <c r="S1003" s="3">
        <v>0.0</v>
      </c>
      <c r="T1003" s="3">
        <v>498831.176629538</v>
      </c>
    </row>
    <row r="1004">
      <c r="A1004" s="3">
        <v>1002.0</v>
      </c>
      <c r="B1004" s="4">
        <v>43341.0</v>
      </c>
      <c r="C1004" s="3">
        <v>438830.509076808</v>
      </c>
      <c r="D1004" s="3">
        <v>409877.230703891</v>
      </c>
      <c r="E1004" s="3">
        <v>589506.447755946</v>
      </c>
      <c r="F1004" s="3">
        <v>438830.509076808</v>
      </c>
      <c r="G1004" s="3">
        <v>438830.509076808</v>
      </c>
      <c r="H1004" s="3">
        <v>57088.7736313068</v>
      </c>
      <c r="I1004" s="3">
        <v>57088.7736313068</v>
      </c>
      <c r="J1004" s="3">
        <v>57088.7736313068</v>
      </c>
      <c r="K1004" s="3">
        <v>273.057967315488</v>
      </c>
      <c r="L1004" s="3">
        <v>273.057967315488</v>
      </c>
      <c r="M1004" s="3">
        <v>273.057967315488</v>
      </c>
      <c r="N1004" s="3">
        <v>56815.7156639913</v>
      </c>
      <c r="O1004" s="3">
        <v>56815.7156639913</v>
      </c>
      <c r="P1004" s="3">
        <v>56815.7156639913</v>
      </c>
      <c r="Q1004" s="3">
        <v>0.0</v>
      </c>
      <c r="R1004" s="3">
        <v>0.0</v>
      </c>
      <c r="S1004" s="3">
        <v>0.0</v>
      </c>
      <c r="T1004" s="3">
        <v>495919.282708115</v>
      </c>
    </row>
    <row r="1005">
      <c r="A1005" s="3">
        <v>1003.0</v>
      </c>
      <c r="B1005" s="4">
        <v>43342.0</v>
      </c>
      <c r="C1005" s="3">
        <v>437579.936172464</v>
      </c>
      <c r="D1005" s="3">
        <v>403428.431952232</v>
      </c>
      <c r="E1005" s="3">
        <v>576419.698735722</v>
      </c>
      <c r="F1005" s="3">
        <v>437579.936172464</v>
      </c>
      <c r="G1005" s="3">
        <v>437579.936172464</v>
      </c>
      <c r="H1005" s="3">
        <v>53951.5101616059</v>
      </c>
      <c r="I1005" s="3">
        <v>53951.5101616059</v>
      </c>
      <c r="J1005" s="3">
        <v>53951.5101616059</v>
      </c>
      <c r="K1005" s="3">
        <v>-938.979836894213</v>
      </c>
      <c r="L1005" s="3">
        <v>-938.979836894213</v>
      </c>
      <c r="M1005" s="3">
        <v>-938.979836894213</v>
      </c>
      <c r="N1005" s="3">
        <v>54890.4899985001</v>
      </c>
      <c r="O1005" s="3">
        <v>54890.4899985001</v>
      </c>
      <c r="P1005" s="3">
        <v>54890.4899985001</v>
      </c>
      <c r="Q1005" s="3">
        <v>0.0</v>
      </c>
      <c r="R1005" s="3">
        <v>0.0</v>
      </c>
      <c r="S1005" s="3">
        <v>0.0</v>
      </c>
      <c r="T1005" s="3">
        <v>491531.44633407</v>
      </c>
    </row>
    <row r="1006">
      <c r="A1006" s="3">
        <v>1004.0</v>
      </c>
      <c r="B1006" s="4">
        <v>43343.0</v>
      </c>
      <c r="C1006" s="3">
        <v>436329.363268121</v>
      </c>
      <c r="D1006" s="3">
        <v>401603.896124153</v>
      </c>
      <c r="E1006" s="3">
        <v>575500.685721952</v>
      </c>
      <c r="F1006" s="3">
        <v>436329.363268121</v>
      </c>
      <c r="G1006" s="3">
        <v>436329.363268121</v>
      </c>
      <c r="H1006" s="3">
        <v>52790.4652466869</v>
      </c>
      <c r="I1006" s="3">
        <v>52790.4652466869</v>
      </c>
      <c r="J1006" s="3">
        <v>52790.4652466869</v>
      </c>
      <c r="K1006" s="3">
        <v>-170.514365085176</v>
      </c>
      <c r="L1006" s="3">
        <v>-170.514365085176</v>
      </c>
      <c r="M1006" s="3">
        <v>-170.514365085176</v>
      </c>
      <c r="N1006" s="3">
        <v>52960.9796117721</v>
      </c>
      <c r="O1006" s="3">
        <v>52960.9796117721</v>
      </c>
      <c r="P1006" s="3">
        <v>52960.9796117721</v>
      </c>
      <c r="Q1006" s="3">
        <v>0.0</v>
      </c>
      <c r="R1006" s="3">
        <v>0.0</v>
      </c>
      <c r="S1006" s="3">
        <v>0.0</v>
      </c>
      <c r="T1006" s="3">
        <v>489119.828514808</v>
      </c>
    </row>
    <row r="1007">
      <c r="A1007" s="3">
        <v>1005.0</v>
      </c>
      <c r="B1007" s="4">
        <v>43344.0</v>
      </c>
      <c r="C1007" s="3">
        <v>435078.790363777</v>
      </c>
      <c r="D1007" s="3">
        <v>396993.010547558</v>
      </c>
      <c r="E1007" s="3">
        <v>579204.942774404</v>
      </c>
      <c r="F1007" s="3">
        <v>435078.790363777</v>
      </c>
      <c r="G1007" s="3">
        <v>435078.790363777</v>
      </c>
      <c r="H1007" s="3">
        <v>51834.9862395994</v>
      </c>
      <c r="I1007" s="3">
        <v>51834.9862395994</v>
      </c>
      <c r="J1007" s="3">
        <v>51834.9862395994</v>
      </c>
      <c r="K1007" s="3">
        <v>789.856236606611</v>
      </c>
      <c r="L1007" s="3">
        <v>789.856236606611</v>
      </c>
      <c r="M1007" s="3">
        <v>789.856236606611</v>
      </c>
      <c r="N1007" s="3">
        <v>51045.1300029928</v>
      </c>
      <c r="O1007" s="3">
        <v>51045.1300029928</v>
      </c>
      <c r="P1007" s="3">
        <v>51045.1300029928</v>
      </c>
      <c r="Q1007" s="3">
        <v>0.0</v>
      </c>
      <c r="R1007" s="3">
        <v>0.0</v>
      </c>
      <c r="S1007" s="3">
        <v>0.0</v>
      </c>
      <c r="T1007" s="3">
        <v>486913.776603377</v>
      </c>
    </row>
    <row r="1008">
      <c r="A1008" s="3">
        <v>1006.0</v>
      </c>
      <c r="B1008" s="4">
        <v>43345.0</v>
      </c>
      <c r="C1008" s="3">
        <v>433828.217459434</v>
      </c>
      <c r="D1008" s="3">
        <v>393755.580908034</v>
      </c>
      <c r="E1008" s="3">
        <v>567157.754849097</v>
      </c>
      <c r="F1008" s="3">
        <v>433828.217459434</v>
      </c>
      <c r="G1008" s="3">
        <v>433828.217459434</v>
      </c>
      <c r="H1008" s="3">
        <v>48353.8176244519</v>
      </c>
      <c r="I1008" s="3">
        <v>48353.8176244519</v>
      </c>
      <c r="J1008" s="3">
        <v>48353.8176244519</v>
      </c>
      <c r="K1008" s="3">
        <v>-804.257528576876</v>
      </c>
      <c r="L1008" s="3">
        <v>-804.257528576876</v>
      </c>
      <c r="M1008" s="3">
        <v>-804.257528576876</v>
      </c>
      <c r="N1008" s="3">
        <v>49158.0751530288</v>
      </c>
      <c r="O1008" s="3">
        <v>49158.0751530288</v>
      </c>
      <c r="P1008" s="3">
        <v>49158.0751530288</v>
      </c>
      <c r="Q1008" s="3">
        <v>0.0</v>
      </c>
      <c r="R1008" s="3">
        <v>0.0</v>
      </c>
      <c r="S1008" s="3">
        <v>0.0</v>
      </c>
      <c r="T1008" s="3">
        <v>482182.035083886</v>
      </c>
    </row>
    <row r="1009">
      <c r="A1009" s="3">
        <v>1007.0</v>
      </c>
      <c r="B1009" s="4">
        <v>43346.0</v>
      </c>
      <c r="C1009" s="3">
        <v>432577.64455509</v>
      </c>
      <c r="D1009" s="3">
        <v>388771.773405118</v>
      </c>
      <c r="E1009" s="3">
        <v>567979.826372122</v>
      </c>
      <c r="F1009" s="3">
        <v>432577.64455509</v>
      </c>
      <c r="G1009" s="3">
        <v>432577.64455509</v>
      </c>
      <c r="H1009" s="3">
        <v>48128.8572509386</v>
      </c>
      <c r="I1009" s="3">
        <v>48128.8572509386</v>
      </c>
      <c r="J1009" s="3">
        <v>48128.8572509386</v>
      </c>
      <c r="K1009" s="3">
        <v>817.027741807653</v>
      </c>
      <c r="L1009" s="3">
        <v>817.027741807653</v>
      </c>
      <c r="M1009" s="3">
        <v>817.027741807653</v>
      </c>
      <c r="N1009" s="3">
        <v>47311.829509131</v>
      </c>
      <c r="O1009" s="3">
        <v>47311.829509131</v>
      </c>
      <c r="P1009" s="3">
        <v>47311.829509131</v>
      </c>
      <c r="Q1009" s="3">
        <v>0.0</v>
      </c>
      <c r="R1009" s="3">
        <v>0.0</v>
      </c>
      <c r="S1009" s="3">
        <v>0.0</v>
      </c>
      <c r="T1009" s="3">
        <v>480706.501806029</v>
      </c>
    </row>
    <row r="1010">
      <c r="A1010" s="3">
        <v>1008.0</v>
      </c>
      <c r="B1010" s="4">
        <v>43347.0</v>
      </c>
      <c r="C1010" s="3">
        <v>431327.071650747</v>
      </c>
      <c r="D1010" s="3">
        <v>387990.7486816</v>
      </c>
      <c r="E1010" s="3">
        <v>566784.441471197</v>
      </c>
      <c r="F1010" s="3">
        <v>431327.071650747</v>
      </c>
      <c r="G1010" s="3">
        <v>431327.071650747</v>
      </c>
      <c r="H1010" s="3">
        <v>45548.8775705948</v>
      </c>
      <c r="I1010" s="3">
        <v>45548.8775705948</v>
      </c>
      <c r="J1010" s="3">
        <v>45548.8775705948</v>
      </c>
      <c r="K1010" s="3">
        <v>33.8097848240938</v>
      </c>
      <c r="L1010" s="3">
        <v>33.8097848240938</v>
      </c>
      <c r="M1010" s="3">
        <v>33.8097848240938</v>
      </c>
      <c r="N1010" s="3">
        <v>45515.0677857707</v>
      </c>
      <c r="O1010" s="3">
        <v>45515.0677857707</v>
      </c>
      <c r="P1010" s="3">
        <v>45515.0677857707</v>
      </c>
      <c r="Q1010" s="3">
        <v>0.0</v>
      </c>
      <c r="R1010" s="3">
        <v>0.0</v>
      </c>
      <c r="S1010" s="3">
        <v>0.0</v>
      </c>
      <c r="T1010" s="3">
        <v>476875.949221341</v>
      </c>
    </row>
    <row r="1011">
      <c r="A1011" s="3">
        <v>1009.0</v>
      </c>
      <c r="B1011" s="4">
        <v>43348.0</v>
      </c>
      <c r="C1011" s="3">
        <v>430076.498746403</v>
      </c>
      <c r="D1011" s="3">
        <v>382787.053291388</v>
      </c>
      <c r="E1011" s="3">
        <v>560221.916683723</v>
      </c>
      <c r="F1011" s="3">
        <v>430076.498746403</v>
      </c>
      <c r="G1011" s="3">
        <v>430076.498746403</v>
      </c>
      <c r="H1011" s="3">
        <v>44046.0590415693</v>
      </c>
      <c r="I1011" s="3">
        <v>44046.0590415693</v>
      </c>
      <c r="J1011" s="3">
        <v>44046.0590415693</v>
      </c>
      <c r="K1011" s="3">
        <v>273.057967317684</v>
      </c>
      <c r="L1011" s="3">
        <v>273.057967317684</v>
      </c>
      <c r="M1011" s="3">
        <v>273.057967317684</v>
      </c>
      <c r="N1011" s="3">
        <v>43773.0010742517</v>
      </c>
      <c r="O1011" s="3">
        <v>43773.0010742517</v>
      </c>
      <c r="P1011" s="3">
        <v>43773.0010742517</v>
      </c>
      <c r="Q1011" s="3">
        <v>0.0</v>
      </c>
      <c r="R1011" s="3">
        <v>0.0</v>
      </c>
      <c r="S1011" s="3">
        <v>0.0</v>
      </c>
      <c r="T1011" s="3">
        <v>474122.557787972</v>
      </c>
    </row>
    <row r="1012">
      <c r="A1012" s="3">
        <v>1010.0</v>
      </c>
      <c r="B1012" s="4">
        <v>43349.0</v>
      </c>
      <c r="C1012" s="3">
        <v>428825.92584206</v>
      </c>
      <c r="D1012" s="3">
        <v>383178.409125786</v>
      </c>
      <c r="E1012" s="3">
        <v>556717.52361251</v>
      </c>
      <c r="F1012" s="3">
        <v>428825.92584206</v>
      </c>
      <c r="G1012" s="3">
        <v>428825.92584206</v>
      </c>
      <c r="H1012" s="3">
        <v>41148.3755205415</v>
      </c>
      <c r="I1012" s="3">
        <v>41148.3755205415</v>
      </c>
      <c r="J1012" s="3">
        <v>41148.3755205415</v>
      </c>
      <c r="K1012" s="3">
        <v>-938.979836892962</v>
      </c>
      <c r="L1012" s="3">
        <v>-938.979836892962</v>
      </c>
      <c r="M1012" s="3">
        <v>-938.979836892962</v>
      </c>
      <c r="N1012" s="3">
        <v>42087.3553574344</v>
      </c>
      <c r="O1012" s="3">
        <v>42087.3553574344</v>
      </c>
      <c r="P1012" s="3">
        <v>42087.3553574344</v>
      </c>
      <c r="Q1012" s="3">
        <v>0.0</v>
      </c>
      <c r="R1012" s="3">
        <v>0.0</v>
      </c>
      <c r="S1012" s="3">
        <v>0.0</v>
      </c>
      <c r="T1012" s="3">
        <v>469974.301362601</v>
      </c>
    </row>
    <row r="1013">
      <c r="A1013" s="3">
        <v>1011.0</v>
      </c>
      <c r="B1013" s="4">
        <v>43350.0</v>
      </c>
      <c r="C1013" s="3">
        <v>427575.352937716</v>
      </c>
      <c r="D1013" s="3">
        <v>376673.336254994</v>
      </c>
      <c r="E1013" s="3">
        <v>555702.15170096</v>
      </c>
      <c r="F1013" s="3">
        <v>427575.352937716</v>
      </c>
      <c r="G1013" s="3">
        <v>427575.352937716</v>
      </c>
      <c r="H1013" s="3">
        <v>40285.9414910969</v>
      </c>
      <c r="I1013" s="3">
        <v>40285.9414910969</v>
      </c>
      <c r="J1013" s="3">
        <v>40285.9414910969</v>
      </c>
      <c r="K1013" s="3">
        <v>-170.514365087523</v>
      </c>
      <c r="L1013" s="3">
        <v>-170.514365087523</v>
      </c>
      <c r="M1013" s="3">
        <v>-170.514365087523</v>
      </c>
      <c r="N1013" s="3">
        <v>40456.4558561844</v>
      </c>
      <c r="O1013" s="3">
        <v>40456.4558561844</v>
      </c>
      <c r="P1013" s="3">
        <v>40456.4558561844</v>
      </c>
      <c r="Q1013" s="3">
        <v>0.0</v>
      </c>
      <c r="R1013" s="3">
        <v>0.0</v>
      </c>
      <c r="S1013" s="3">
        <v>0.0</v>
      </c>
      <c r="T1013" s="3">
        <v>467861.294428813</v>
      </c>
    </row>
    <row r="1014">
      <c r="A1014" s="3">
        <v>1012.0</v>
      </c>
      <c r="B1014" s="4">
        <v>43351.0</v>
      </c>
      <c r="C1014" s="3">
        <v>426324.780033372</v>
      </c>
      <c r="D1014" s="3">
        <v>376712.405654432</v>
      </c>
      <c r="E1014" s="3">
        <v>554858.263458922</v>
      </c>
      <c r="F1014" s="3">
        <v>426324.780033372</v>
      </c>
      <c r="G1014" s="3">
        <v>426324.780033372</v>
      </c>
      <c r="H1014" s="3">
        <v>39665.2739927143</v>
      </c>
      <c r="I1014" s="3">
        <v>39665.2739927143</v>
      </c>
      <c r="J1014" s="3">
        <v>39665.2739927143</v>
      </c>
      <c r="K1014" s="3">
        <v>789.856236604012</v>
      </c>
      <c r="L1014" s="3">
        <v>789.856236604012</v>
      </c>
      <c r="M1014" s="3">
        <v>789.856236604012</v>
      </c>
      <c r="N1014" s="3">
        <v>38875.4177561103</v>
      </c>
      <c r="O1014" s="3">
        <v>38875.4177561103</v>
      </c>
      <c r="P1014" s="3">
        <v>38875.4177561103</v>
      </c>
      <c r="Q1014" s="3">
        <v>0.0</v>
      </c>
      <c r="R1014" s="3">
        <v>0.0</v>
      </c>
      <c r="S1014" s="3">
        <v>0.0</v>
      </c>
      <c r="T1014" s="3">
        <v>465990.054026087</v>
      </c>
    </row>
    <row r="1015">
      <c r="A1015" s="3">
        <v>1013.0</v>
      </c>
      <c r="B1015" s="4">
        <v>43352.0</v>
      </c>
      <c r="C1015" s="3">
        <v>425074.207129029</v>
      </c>
      <c r="D1015" s="3">
        <v>374037.178913686</v>
      </c>
      <c r="E1015" s="3">
        <v>553262.25869662</v>
      </c>
      <c r="F1015" s="3">
        <v>425074.207129029</v>
      </c>
      <c r="G1015" s="3">
        <v>425074.207129029</v>
      </c>
      <c r="H1015" s="3">
        <v>36532.1833248803</v>
      </c>
      <c r="I1015" s="3">
        <v>36532.1833248803</v>
      </c>
      <c r="J1015" s="3">
        <v>36532.1833248803</v>
      </c>
      <c r="K1015" s="3">
        <v>-804.257528579755</v>
      </c>
      <c r="L1015" s="3">
        <v>-804.257528579755</v>
      </c>
      <c r="M1015" s="3">
        <v>-804.257528579755</v>
      </c>
      <c r="N1015" s="3">
        <v>37336.44085346</v>
      </c>
      <c r="O1015" s="3">
        <v>37336.44085346</v>
      </c>
      <c r="P1015" s="3">
        <v>37336.44085346</v>
      </c>
      <c r="Q1015" s="3">
        <v>0.0</v>
      </c>
      <c r="R1015" s="3">
        <v>0.0</v>
      </c>
      <c r="S1015" s="3">
        <v>0.0</v>
      </c>
      <c r="T1015" s="3">
        <v>461606.390453909</v>
      </c>
    </row>
    <row r="1016">
      <c r="A1016" s="3">
        <v>1014.0</v>
      </c>
      <c r="B1016" s="4">
        <v>43353.0</v>
      </c>
      <c r="C1016" s="3">
        <v>423823.634224686</v>
      </c>
      <c r="D1016" s="3">
        <v>368817.016681626</v>
      </c>
      <c r="E1016" s="3">
        <v>543964.983338602</v>
      </c>
      <c r="F1016" s="3">
        <v>423823.634224686</v>
      </c>
      <c r="G1016" s="3">
        <v>423823.634224686</v>
      </c>
      <c r="H1016" s="3">
        <v>36646.2303406419</v>
      </c>
      <c r="I1016" s="3">
        <v>36646.2303406419</v>
      </c>
      <c r="J1016" s="3">
        <v>36646.2303406419</v>
      </c>
      <c r="K1016" s="3">
        <v>817.027741808268</v>
      </c>
      <c r="L1016" s="3">
        <v>817.027741808268</v>
      </c>
      <c r="M1016" s="3">
        <v>817.027741808268</v>
      </c>
      <c r="N1016" s="3">
        <v>35829.2025988337</v>
      </c>
      <c r="O1016" s="3">
        <v>35829.2025988337</v>
      </c>
      <c r="P1016" s="3">
        <v>35829.2025988337</v>
      </c>
      <c r="Q1016" s="3">
        <v>0.0</v>
      </c>
      <c r="R1016" s="3">
        <v>0.0</v>
      </c>
      <c r="S1016" s="3">
        <v>0.0</v>
      </c>
      <c r="T1016" s="3">
        <v>460469.864565328</v>
      </c>
    </row>
    <row r="1017">
      <c r="A1017" s="3">
        <v>1015.0</v>
      </c>
      <c r="B1017" s="4">
        <v>43354.0</v>
      </c>
      <c r="C1017" s="3">
        <v>422573.061320342</v>
      </c>
      <c r="D1017" s="3">
        <v>371171.205259027</v>
      </c>
      <c r="E1017" s="3">
        <v>545957.381402823</v>
      </c>
      <c r="F1017" s="3">
        <v>422573.061320342</v>
      </c>
      <c r="G1017" s="3">
        <v>422573.061320342</v>
      </c>
      <c r="H1017" s="3">
        <v>34375.1507797589</v>
      </c>
      <c r="I1017" s="3">
        <v>34375.1507797589</v>
      </c>
      <c r="J1017" s="3">
        <v>34375.1507797589</v>
      </c>
      <c r="K1017" s="3">
        <v>33.8097848267385</v>
      </c>
      <c r="L1017" s="3">
        <v>33.8097848267385</v>
      </c>
      <c r="M1017" s="3">
        <v>33.8097848267385</v>
      </c>
      <c r="N1017" s="3">
        <v>34341.3409949321</v>
      </c>
      <c r="O1017" s="3">
        <v>34341.3409949321</v>
      </c>
      <c r="P1017" s="3">
        <v>34341.3409949321</v>
      </c>
      <c r="Q1017" s="3">
        <v>0.0</v>
      </c>
      <c r="R1017" s="3">
        <v>0.0</v>
      </c>
      <c r="S1017" s="3">
        <v>0.0</v>
      </c>
      <c r="T1017" s="3">
        <v>456948.212100101</v>
      </c>
    </row>
    <row r="1018">
      <c r="A1018" s="3">
        <v>1016.0</v>
      </c>
      <c r="B1018" s="4">
        <v>43355.0</v>
      </c>
      <c r="C1018" s="3">
        <v>421322.488415999</v>
      </c>
      <c r="D1018" s="3">
        <v>366116.650241359</v>
      </c>
      <c r="E1018" s="3">
        <v>540693.33536092</v>
      </c>
      <c r="F1018" s="3">
        <v>421322.488415999</v>
      </c>
      <c r="G1018" s="3">
        <v>421322.488415999</v>
      </c>
      <c r="H1018" s="3">
        <v>33132.0738752387</v>
      </c>
      <c r="I1018" s="3">
        <v>33132.0738752387</v>
      </c>
      <c r="J1018" s="3">
        <v>33132.0738752387</v>
      </c>
      <c r="K1018" s="3">
        <v>273.057967315921</v>
      </c>
      <c r="L1018" s="3">
        <v>273.057967315921</v>
      </c>
      <c r="M1018" s="3">
        <v>273.057967315921</v>
      </c>
      <c r="N1018" s="3">
        <v>32859.0159079228</v>
      </c>
      <c r="O1018" s="3">
        <v>32859.0159079228</v>
      </c>
      <c r="P1018" s="3">
        <v>32859.0159079228</v>
      </c>
      <c r="Q1018" s="3">
        <v>0.0</v>
      </c>
      <c r="R1018" s="3">
        <v>0.0</v>
      </c>
      <c r="S1018" s="3">
        <v>0.0</v>
      </c>
      <c r="T1018" s="3">
        <v>454454.562291237</v>
      </c>
    </row>
    <row r="1019">
      <c r="A1019" s="3">
        <v>1017.0</v>
      </c>
      <c r="B1019" s="4">
        <v>43356.0</v>
      </c>
      <c r="C1019" s="3">
        <v>420071.915511655</v>
      </c>
      <c r="D1019" s="3">
        <v>363974.49662922</v>
      </c>
      <c r="E1019" s="3">
        <v>535120.04061358</v>
      </c>
      <c r="F1019" s="3">
        <v>420071.915511655</v>
      </c>
      <c r="G1019" s="3">
        <v>420071.915511655</v>
      </c>
      <c r="H1019" s="3">
        <v>30428.5548344486</v>
      </c>
      <c r="I1019" s="3">
        <v>30428.5548344486</v>
      </c>
      <c r="J1019" s="3">
        <v>30428.5548344486</v>
      </c>
      <c r="K1019" s="3">
        <v>-938.979836892075</v>
      </c>
      <c r="L1019" s="3">
        <v>-938.979836892075</v>
      </c>
      <c r="M1019" s="3">
        <v>-938.979836892075</v>
      </c>
      <c r="N1019" s="3">
        <v>31367.5346713407</v>
      </c>
      <c r="O1019" s="3">
        <v>31367.5346713407</v>
      </c>
      <c r="P1019" s="3">
        <v>31367.5346713407</v>
      </c>
      <c r="Q1019" s="3">
        <v>0.0</v>
      </c>
      <c r="R1019" s="3">
        <v>0.0</v>
      </c>
      <c r="S1019" s="3">
        <v>0.0</v>
      </c>
      <c r="T1019" s="3">
        <v>450500.470346104</v>
      </c>
    </row>
    <row r="1020">
      <c r="A1020" s="3">
        <v>1018.0</v>
      </c>
      <c r="B1020" s="4">
        <v>43357.0</v>
      </c>
      <c r="C1020" s="3">
        <v>418821.342607312</v>
      </c>
      <c r="D1020" s="3">
        <v>355817.439380793</v>
      </c>
      <c r="E1020" s="3">
        <v>541862.644039837</v>
      </c>
      <c r="F1020" s="3">
        <v>418821.342607312</v>
      </c>
      <c r="G1020" s="3">
        <v>418821.342607312</v>
      </c>
      <c r="H1020" s="3">
        <v>29681.5111166123</v>
      </c>
      <c r="I1020" s="3">
        <v>29681.5111166123</v>
      </c>
      <c r="J1020" s="3">
        <v>29681.5111166123</v>
      </c>
      <c r="K1020" s="3">
        <v>-170.514365087935</v>
      </c>
      <c r="L1020" s="3">
        <v>-170.514365087935</v>
      </c>
      <c r="M1020" s="3">
        <v>-170.514365087935</v>
      </c>
      <c r="N1020" s="3">
        <v>29852.0254817002</v>
      </c>
      <c r="O1020" s="3">
        <v>29852.0254817002</v>
      </c>
      <c r="P1020" s="3">
        <v>29852.0254817002</v>
      </c>
      <c r="Q1020" s="3">
        <v>0.0</v>
      </c>
      <c r="R1020" s="3">
        <v>0.0</v>
      </c>
      <c r="S1020" s="3">
        <v>0.0</v>
      </c>
      <c r="T1020" s="3">
        <v>448502.853723924</v>
      </c>
    </row>
    <row r="1021">
      <c r="A1021" s="3">
        <v>1019.0</v>
      </c>
      <c r="B1021" s="4">
        <v>43358.0</v>
      </c>
      <c r="C1021" s="3">
        <v>417570.769702968</v>
      </c>
      <c r="D1021" s="3">
        <v>357195.584803075</v>
      </c>
      <c r="E1021" s="3">
        <v>530541.474396632</v>
      </c>
      <c r="F1021" s="3">
        <v>417570.769702968</v>
      </c>
      <c r="G1021" s="3">
        <v>417570.769702968</v>
      </c>
      <c r="H1021" s="3">
        <v>29087.9963245239</v>
      </c>
      <c r="I1021" s="3">
        <v>29087.9963245239</v>
      </c>
      <c r="J1021" s="3">
        <v>29087.9963245239</v>
      </c>
      <c r="K1021" s="3">
        <v>789.856236608572</v>
      </c>
      <c r="L1021" s="3">
        <v>789.856236608572</v>
      </c>
      <c r="M1021" s="3">
        <v>789.856236608572</v>
      </c>
      <c r="N1021" s="3">
        <v>28298.1400879153</v>
      </c>
      <c r="O1021" s="3">
        <v>28298.1400879153</v>
      </c>
      <c r="P1021" s="3">
        <v>28298.1400879153</v>
      </c>
      <c r="Q1021" s="3">
        <v>0.0</v>
      </c>
      <c r="R1021" s="3">
        <v>0.0</v>
      </c>
      <c r="S1021" s="3">
        <v>0.0</v>
      </c>
      <c r="T1021" s="3">
        <v>446658.766027492</v>
      </c>
    </row>
    <row r="1022">
      <c r="A1022" s="3">
        <v>1020.0</v>
      </c>
      <c r="B1022" s="4">
        <v>43359.0</v>
      </c>
      <c r="C1022" s="3">
        <v>416320.196798625</v>
      </c>
      <c r="D1022" s="3">
        <v>360747.750130959</v>
      </c>
      <c r="E1022" s="3">
        <v>538340.002983929</v>
      </c>
      <c r="F1022" s="3">
        <v>416320.196798625</v>
      </c>
      <c r="G1022" s="3">
        <v>416320.196798625</v>
      </c>
      <c r="H1022" s="3">
        <v>25888.5082037621</v>
      </c>
      <c r="I1022" s="3">
        <v>25888.5082037621</v>
      </c>
      <c r="J1022" s="3">
        <v>25888.5082037621</v>
      </c>
      <c r="K1022" s="3">
        <v>-804.257528578335</v>
      </c>
      <c r="L1022" s="3">
        <v>-804.257528578335</v>
      </c>
      <c r="M1022" s="3">
        <v>-804.257528578335</v>
      </c>
      <c r="N1022" s="3">
        <v>26692.7657323404</v>
      </c>
      <c r="O1022" s="3">
        <v>26692.7657323404</v>
      </c>
      <c r="P1022" s="3">
        <v>26692.7657323404</v>
      </c>
      <c r="Q1022" s="3">
        <v>0.0</v>
      </c>
      <c r="R1022" s="3">
        <v>0.0</v>
      </c>
      <c r="S1022" s="3">
        <v>0.0</v>
      </c>
      <c r="T1022" s="3">
        <v>442208.705002387</v>
      </c>
    </row>
    <row r="1023">
      <c r="A1023" s="3">
        <v>1021.0</v>
      </c>
      <c r="B1023" s="4">
        <v>43360.0</v>
      </c>
      <c r="C1023" s="3">
        <v>415069.623894281</v>
      </c>
      <c r="D1023" s="3">
        <v>358611.547443209</v>
      </c>
      <c r="E1023" s="3">
        <v>525558.909274195</v>
      </c>
      <c r="F1023" s="3">
        <v>415069.623894281</v>
      </c>
      <c r="G1023" s="3">
        <v>415069.623894281</v>
      </c>
      <c r="H1023" s="3">
        <v>25841.7530155204</v>
      </c>
      <c r="I1023" s="3">
        <v>25841.7530155204</v>
      </c>
      <c r="J1023" s="3">
        <v>25841.7530155204</v>
      </c>
      <c r="K1023" s="3">
        <v>817.027741808845</v>
      </c>
      <c r="L1023" s="3">
        <v>817.027741808845</v>
      </c>
      <c r="M1023" s="3">
        <v>817.027741808845</v>
      </c>
      <c r="N1023" s="3">
        <v>25024.7252737115</v>
      </c>
      <c r="O1023" s="3">
        <v>25024.7252737115</v>
      </c>
      <c r="P1023" s="3">
        <v>25024.7252737115</v>
      </c>
      <c r="Q1023" s="3">
        <v>0.0</v>
      </c>
      <c r="R1023" s="3">
        <v>0.0</v>
      </c>
      <c r="S1023" s="3">
        <v>0.0</v>
      </c>
      <c r="T1023" s="3">
        <v>440911.376909801</v>
      </c>
    </row>
    <row r="1024">
      <c r="A1024" s="3">
        <v>1022.0</v>
      </c>
      <c r="B1024" s="4">
        <v>43361.0</v>
      </c>
      <c r="C1024" s="3">
        <v>413819.050989937</v>
      </c>
      <c r="D1024" s="3">
        <v>350149.94422774</v>
      </c>
      <c r="E1024" s="3">
        <v>526724.349626921</v>
      </c>
      <c r="F1024" s="3">
        <v>413819.050989937</v>
      </c>
      <c r="G1024" s="3">
        <v>413819.050989937</v>
      </c>
      <c r="H1024" s="3">
        <v>23319.2537421983</v>
      </c>
      <c r="I1024" s="3">
        <v>23319.2537421983</v>
      </c>
      <c r="J1024" s="3">
        <v>23319.2537421983</v>
      </c>
      <c r="K1024" s="3">
        <v>33.8097848251627</v>
      </c>
      <c r="L1024" s="3">
        <v>33.8097848251627</v>
      </c>
      <c r="M1024" s="3">
        <v>33.8097848251627</v>
      </c>
      <c r="N1024" s="3">
        <v>23285.4439573731</v>
      </c>
      <c r="O1024" s="3">
        <v>23285.4439573731</v>
      </c>
      <c r="P1024" s="3">
        <v>23285.4439573731</v>
      </c>
      <c r="Q1024" s="3">
        <v>0.0</v>
      </c>
      <c r="R1024" s="3">
        <v>0.0</v>
      </c>
      <c r="S1024" s="3">
        <v>0.0</v>
      </c>
      <c r="T1024" s="3">
        <v>437138.304732136</v>
      </c>
    </row>
    <row r="1025">
      <c r="A1025" s="3">
        <v>1023.0</v>
      </c>
      <c r="B1025" s="4">
        <v>43362.0</v>
      </c>
      <c r="C1025" s="3">
        <v>412568.478085594</v>
      </c>
      <c r="D1025" s="3">
        <v>342638.783778984</v>
      </c>
      <c r="E1025" s="3">
        <v>520245.099267034</v>
      </c>
      <c r="F1025" s="3">
        <v>412568.478085594</v>
      </c>
      <c r="G1025" s="3">
        <v>412568.478085594</v>
      </c>
      <c r="H1025" s="3">
        <v>21742.619400168</v>
      </c>
      <c r="I1025" s="3">
        <v>21742.619400168</v>
      </c>
      <c r="J1025" s="3">
        <v>21742.619400168</v>
      </c>
      <c r="K1025" s="3">
        <v>273.057967320489</v>
      </c>
      <c r="L1025" s="3">
        <v>273.057967320489</v>
      </c>
      <c r="M1025" s="3">
        <v>273.057967320489</v>
      </c>
      <c r="N1025" s="3">
        <v>21469.5614328476</v>
      </c>
      <c r="O1025" s="3">
        <v>21469.5614328476</v>
      </c>
      <c r="P1025" s="3">
        <v>21469.5614328476</v>
      </c>
      <c r="Q1025" s="3">
        <v>0.0</v>
      </c>
      <c r="R1025" s="3">
        <v>0.0</v>
      </c>
      <c r="S1025" s="3">
        <v>0.0</v>
      </c>
      <c r="T1025" s="3">
        <v>434311.097485762</v>
      </c>
    </row>
    <row r="1026">
      <c r="A1026" s="3">
        <v>1024.0</v>
      </c>
      <c r="B1026" s="4">
        <v>43363.0</v>
      </c>
      <c r="C1026" s="3">
        <v>411317.90518125</v>
      </c>
      <c r="D1026" s="3">
        <v>341100.62411261</v>
      </c>
      <c r="E1026" s="3">
        <v>520775.641431113</v>
      </c>
      <c r="F1026" s="3">
        <v>411317.90518125</v>
      </c>
      <c r="G1026" s="3">
        <v>411317.90518125</v>
      </c>
      <c r="H1026" s="3">
        <v>18636.4885309237</v>
      </c>
      <c r="I1026" s="3">
        <v>18636.4885309237</v>
      </c>
      <c r="J1026" s="3">
        <v>18636.4885309237</v>
      </c>
      <c r="K1026" s="3">
        <v>-938.979836891188</v>
      </c>
      <c r="L1026" s="3">
        <v>-938.979836891188</v>
      </c>
      <c r="M1026" s="3">
        <v>-938.979836891188</v>
      </c>
      <c r="N1026" s="3">
        <v>19575.4683678148</v>
      </c>
      <c r="O1026" s="3">
        <v>19575.4683678148</v>
      </c>
      <c r="P1026" s="3">
        <v>19575.4683678148</v>
      </c>
      <c r="Q1026" s="3">
        <v>0.0</v>
      </c>
      <c r="R1026" s="3">
        <v>0.0</v>
      </c>
      <c r="S1026" s="3">
        <v>0.0</v>
      </c>
      <c r="T1026" s="3">
        <v>429954.393712174</v>
      </c>
    </row>
    <row r="1027">
      <c r="A1027" s="3">
        <v>1025.0</v>
      </c>
      <c r="B1027" s="4">
        <v>43364.0</v>
      </c>
      <c r="C1027" s="3">
        <v>410067.332276907</v>
      </c>
      <c r="D1027" s="3">
        <v>342456.568336493</v>
      </c>
      <c r="E1027" s="3">
        <v>513401.489025228</v>
      </c>
      <c r="F1027" s="3">
        <v>410067.332276907</v>
      </c>
      <c r="G1027" s="3">
        <v>410067.332276907</v>
      </c>
      <c r="H1027" s="3">
        <v>17435.2340089334</v>
      </c>
      <c r="I1027" s="3">
        <v>17435.2340089334</v>
      </c>
      <c r="J1027" s="3">
        <v>17435.2340089334</v>
      </c>
      <c r="K1027" s="3">
        <v>-170.51436508345</v>
      </c>
      <c r="L1027" s="3">
        <v>-170.51436508345</v>
      </c>
      <c r="M1027" s="3">
        <v>-170.51436508345</v>
      </c>
      <c r="N1027" s="3">
        <v>17605.7483740169</v>
      </c>
      <c r="O1027" s="3">
        <v>17605.7483740169</v>
      </c>
      <c r="P1027" s="3">
        <v>17605.7483740169</v>
      </c>
      <c r="Q1027" s="3">
        <v>0.0</v>
      </c>
      <c r="R1027" s="3">
        <v>0.0</v>
      </c>
      <c r="S1027" s="3">
        <v>0.0</v>
      </c>
      <c r="T1027" s="3">
        <v>427502.56628584</v>
      </c>
    </row>
    <row r="1028">
      <c r="A1028" s="3">
        <v>1026.0</v>
      </c>
      <c r="B1028" s="4">
        <v>43365.0</v>
      </c>
      <c r="C1028" s="3">
        <v>408816.759372563</v>
      </c>
      <c r="D1028" s="3">
        <v>346025.828463353</v>
      </c>
      <c r="E1028" s="3">
        <v>516493.361566661</v>
      </c>
      <c r="F1028" s="3">
        <v>408816.759372563</v>
      </c>
      <c r="G1028" s="3">
        <v>408816.759372563</v>
      </c>
      <c r="H1028" s="3">
        <v>16357.3641627254</v>
      </c>
      <c r="I1028" s="3">
        <v>16357.3641627254</v>
      </c>
      <c r="J1028" s="3">
        <v>16357.3641627254</v>
      </c>
      <c r="K1028" s="3">
        <v>789.856236605312</v>
      </c>
      <c r="L1028" s="3">
        <v>789.856236605312</v>
      </c>
      <c r="M1028" s="3">
        <v>789.856236605312</v>
      </c>
      <c r="N1028" s="3">
        <v>15567.5079261201</v>
      </c>
      <c r="O1028" s="3">
        <v>15567.5079261201</v>
      </c>
      <c r="P1028" s="3">
        <v>15567.5079261201</v>
      </c>
      <c r="Q1028" s="3">
        <v>0.0</v>
      </c>
      <c r="R1028" s="3">
        <v>0.0</v>
      </c>
      <c r="S1028" s="3">
        <v>0.0</v>
      </c>
      <c r="T1028" s="3">
        <v>425174.123535289</v>
      </c>
    </row>
    <row r="1029">
      <c r="A1029" s="3">
        <v>1027.0</v>
      </c>
      <c r="B1029" s="4">
        <v>43366.0</v>
      </c>
      <c r="C1029" s="3">
        <v>407566.18646822</v>
      </c>
      <c r="D1029" s="3">
        <v>332222.652057847</v>
      </c>
      <c r="E1029" s="3">
        <v>509339.253454157</v>
      </c>
      <c r="F1029" s="3">
        <v>407566.18646822</v>
      </c>
      <c r="G1029" s="3">
        <v>407566.18646822</v>
      </c>
      <c r="H1029" s="3">
        <v>12668.3219553006</v>
      </c>
      <c r="I1029" s="3">
        <v>12668.3219553006</v>
      </c>
      <c r="J1029" s="3">
        <v>12668.3219553006</v>
      </c>
      <c r="K1029" s="3">
        <v>-804.257528579065</v>
      </c>
      <c r="L1029" s="3">
        <v>-804.257528579065</v>
      </c>
      <c r="M1029" s="3">
        <v>-804.257528579065</v>
      </c>
      <c r="N1029" s="3">
        <v>13472.5794838797</v>
      </c>
      <c r="O1029" s="3">
        <v>13472.5794838797</v>
      </c>
      <c r="P1029" s="3">
        <v>13472.5794838797</v>
      </c>
      <c r="Q1029" s="3">
        <v>0.0</v>
      </c>
      <c r="R1029" s="3">
        <v>0.0</v>
      </c>
      <c r="S1029" s="3">
        <v>0.0</v>
      </c>
      <c r="T1029" s="3">
        <v>420234.50842352</v>
      </c>
    </row>
    <row r="1030">
      <c r="A1030" s="3">
        <v>1028.0</v>
      </c>
      <c r="B1030" s="4">
        <v>43367.0</v>
      </c>
      <c r="C1030" s="3">
        <v>406315.613563876</v>
      </c>
      <c r="D1030" s="3">
        <v>330767.20488861</v>
      </c>
      <c r="E1030" s="3">
        <v>506504.450503704</v>
      </c>
      <c r="F1030" s="3">
        <v>406315.613563876</v>
      </c>
      <c r="G1030" s="3">
        <v>406315.613563876</v>
      </c>
      <c r="H1030" s="3">
        <v>12154.6138119389</v>
      </c>
      <c r="I1030" s="3">
        <v>12154.6138119389</v>
      </c>
      <c r="J1030" s="3">
        <v>12154.6138119389</v>
      </c>
      <c r="K1030" s="3">
        <v>817.027741807809</v>
      </c>
      <c r="L1030" s="3">
        <v>817.027741807809</v>
      </c>
      <c r="M1030" s="3">
        <v>817.027741807809</v>
      </c>
      <c r="N1030" s="3">
        <v>11337.5860701311</v>
      </c>
      <c r="O1030" s="3">
        <v>11337.5860701311</v>
      </c>
      <c r="P1030" s="3">
        <v>11337.5860701311</v>
      </c>
      <c r="Q1030" s="3">
        <v>0.0</v>
      </c>
      <c r="R1030" s="3">
        <v>0.0</v>
      </c>
      <c r="S1030" s="3">
        <v>0.0</v>
      </c>
      <c r="T1030" s="3">
        <v>418470.227375815</v>
      </c>
    </row>
    <row r="1031">
      <c r="A1031" s="3">
        <v>1029.0</v>
      </c>
      <c r="B1031" s="4">
        <v>43368.0</v>
      </c>
      <c r="C1031" s="3">
        <v>405065.040659533</v>
      </c>
      <c r="D1031" s="3">
        <v>328400.700214201</v>
      </c>
      <c r="E1031" s="3">
        <v>502490.237572636</v>
      </c>
      <c r="F1031" s="3">
        <v>405065.040659533</v>
      </c>
      <c r="G1031" s="3">
        <v>405065.040659533</v>
      </c>
      <c r="H1031" s="3">
        <v>9217.66882626579</v>
      </c>
      <c r="I1031" s="3">
        <v>9217.66882626579</v>
      </c>
      <c r="J1031" s="3">
        <v>9217.66882626579</v>
      </c>
      <c r="K1031" s="3">
        <v>33.8097848255892</v>
      </c>
      <c r="L1031" s="3">
        <v>33.8097848255892</v>
      </c>
      <c r="M1031" s="3">
        <v>33.8097848255892</v>
      </c>
      <c r="N1031" s="3">
        <v>9183.8590414402</v>
      </c>
      <c r="O1031" s="3">
        <v>9183.8590414402</v>
      </c>
      <c r="P1031" s="3">
        <v>9183.8590414402</v>
      </c>
      <c r="Q1031" s="3">
        <v>0.0</v>
      </c>
      <c r="R1031" s="3">
        <v>0.0</v>
      </c>
      <c r="S1031" s="3">
        <v>0.0</v>
      </c>
      <c r="T1031" s="3">
        <v>414282.709485799</v>
      </c>
    </row>
    <row r="1032">
      <c r="A1032" s="3">
        <v>1030.0</v>
      </c>
      <c r="B1032" s="4">
        <v>43369.0</v>
      </c>
      <c r="C1032" s="3">
        <v>403814.467755189</v>
      </c>
      <c r="D1032" s="3">
        <v>321399.214357421</v>
      </c>
      <c r="E1032" s="3">
        <v>500534.359059404</v>
      </c>
      <c r="F1032" s="3">
        <v>403814.467755189</v>
      </c>
      <c r="G1032" s="3">
        <v>403814.467755189</v>
      </c>
      <c r="H1032" s="3">
        <v>7310.26260117065</v>
      </c>
      <c r="I1032" s="3">
        <v>7310.26260117065</v>
      </c>
      <c r="J1032" s="3">
        <v>7310.26260117065</v>
      </c>
      <c r="K1032" s="3">
        <v>273.057967314768</v>
      </c>
      <c r="L1032" s="3">
        <v>273.057967314768</v>
      </c>
      <c r="M1032" s="3">
        <v>273.057967314768</v>
      </c>
      <c r="N1032" s="3">
        <v>7037.20463385588</v>
      </c>
      <c r="O1032" s="3">
        <v>7037.20463385588</v>
      </c>
      <c r="P1032" s="3">
        <v>7037.20463385588</v>
      </c>
      <c r="Q1032" s="3">
        <v>0.0</v>
      </c>
      <c r="R1032" s="3">
        <v>0.0</v>
      </c>
      <c r="S1032" s="3">
        <v>0.0</v>
      </c>
      <c r="T1032" s="3">
        <v>411124.73035636</v>
      </c>
    </row>
    <row r="1033">
      <c r="A1033" s="3">
        <v>1031.0</v>
      </c>
      <c r="B1033" s="4">
        <v>43370.0</v>
      </c>
      <c r="C1033" s="3">
        <v>402563.894850846</v>
      </c>
      <c r="D1033" s="3">
        <v>315288.981771908</v>
      </c>
      <c r="E1033" s="3">
        <v>493604.952460513</v>
      </c>
      <c r="F1033" s="3">
        <v>402563.894850846</v>
      </c>
      <c r="G1033" s="3">
        <v>402563.894850846</v>
      </c>
      <c r="H1033" s="3">
        <v>3988.53913610891</v>
      </c>
      <c r="I1033" s="3">
        <v>3988.53913610891</v>
      </c>
      <c r="J1033" s="3">
        <v>3988.53913610891</v>
      </c>
      <c r="K1033" s="3">
        <v>-938.979836894852</v>
      </c>
      <c r="L1033" s="3">
        <v>-938.979836894852</v>
      </c>
      <c r="M1033" s="3">
        <v>-938.979836894852</v>
      </c>
      <c r="N1033" s="3">
        <v>4927.51897300376</v>
      </c>
      <c r="O1033" s="3">
        <v>4927.51897300376</v>
      </c>
      <c r="P1033" s="3">
        <v>4927.51897300376</v>
      </c>
      <c r="Q1033" s="3">
        <v>0.0</v>
      </c>
      <c r="R1033" s="3">
        <v>0.0</v>
      </c>
      <c r="S1033" s="3">
        <v>0.0</v>
      </c>
      <c r="T1033" s="3">
        <v>406552.433986955</v>
      </c>
    </row>
    <row r="1034">
      <c r="A1034" s="3">
        <v>1032.0</v>
      </c>
      <c r="B1034" s="4">
        <v>43371.0</v>
      </c>
      <c r="C1034" s="3">
        <v>401313.321946502</v>
      </c>
      <c r="D1034" s="3">
        <v>318884.331737113</v>
      </c>
      <c r="E1034" s="3">
        <v>481461.42938432</v>
      </c>
      <c r="F1034" s="3">
        <v>401313.321946502</v>
      </c>
      <c r="G1034" s="3">
        <v>401313.321946502</v>
      </c>
      <c r="H1034" s="3">
        <v>2717.74113801839</v>
      </c>
      <c r="I1034" s="3">
        <v>2717.74113801839</v>
      </c>
      <c r="J1034" s="3">
        <v>2717.74113801839</v>
      </c>
      <c r="K1034" s="3">
        <v>-170.51436508876</v>
      </c>
      <c r="L1034" s="3">
        <v>-170.51436508876</v>
      </c>
      <c r="M1034" s="3">
        <v>-170.51436508876</v>
      </c>
      <c r="N1034" s="3">
        <v>2888.25550310715</v>
      </c>
      <c r="O1034" s="3">
        <v>2888.25550310715</v>
      </c>
      <c r="P1034" s="3">
        <v>2888.25550310715</v>
      </c>
      <c r="Q1034" s="3">
        <v>0.0</v>
      </c>
      <c r="R1034" s="3">
        <v>0.0</v>
      </c>
      <c r="S1034" s="3">
        <v>0.0</v>
      </c>
      <c r="T1034" s="3">
        <v>404031.063084521</v>
      </c>
    </row>
    <row r="1035">
      <c r="A1035" s="3">
        <v>1033.0</v>
      </c>
      <c r="B1035" s="4">
        <v>43372.0</v>
      </c>
      <c r="C1035" s="3">
        <v>400062.749042159</v>
      </c>
      <c r="D1035" s="3">
        <v>313541.180087727</v>
      </c>
      <c r="E1035" s="3">
        <v>491524.887575456</v>
      </c>
      <c r="F1035" s="3">
        <v>400062.749042159</v>
      </c>
      <c r="G1035" s="3">
        <v>400062.749042159</v>
      </c>
      <c r="H1035" s="3">
        <v>1745.60933104293</v>
      </c>
      <c r="I1035" s="3">
        <v>1745.60933104293</v>
      </c>
      <c r="J1035" s="3">
        <v>1745.60933104293</v>
      </c>
      <c r="K1035" s="3">
        <v>789.856236602712</v>
      </c>
      <c r="L1035" s="3">
        <v>789.856236602712</v>
      </c>
      <c r="M1035" s="3">
        <v>789.856236602712</v>
      </c>
      <c r="N1035" s="3">
        <v>955.753094440218</v>
      </c>
      <c r="O1035" s="3">
        <v>955.753094440218</v>
      </c>
      <c r="P1035" s="3">
        <v>955.753094440218</v>
      </c>
      <c r="Q1035" s="3">
        <v>0.0</v>
      </c>
      <c r="R1035" s="3">
        <v>0.0</v>
      </c>
      <c r="S1035" s="3">
        <v>0.0</v>
      </c>
      <c r="T1035" s="3">
        <v>401808.358373202</v>
      </c>
    </row>
    <row r="1036">
      <c r="A1036" s="3">
        <v>1034.0</v>
      </c>
      <c r="B1036" s="4">
        <v>43373.0</v>
      </c>
      <c r="C1036" s="3">
        <v>398812.176137815</v>
      </c>
      <c r="D1036" s="3">
        <v>310884.845580486</v>
      </c>
      <c r="E1036" s="3">
        <v>488842.835500938</v>
      </c>
      <c r="F1036" s="3">
        <v>398812.176137815</v>
      </c>
      <c r="G1036" s="3">
        <v>398812.176137815</v>
      </c>
      <c r="H1036" s="3">
        <v>-1635.82021140607</v>
      </c>
      <c r="I1036" s="3">
        <v>-1635.82021140607</v>
      </c>
      <c r="J1036" s="3">
        <v>-1635.82021140607</v>
      </c>
      <c r="K1036" s="3">
        <v>-804.257528579132</v>
      </c>
      <c r="L1036" s="3">
        <v>-804.257528579132</v>
      </c>
      <c r="M1036" s="3">
        <v>-804.257528579132</v>
      </c>
      <c r="N1036" s="3">
        <v>-831.562682826943</v>
      </c>
      <c r="O1036" s="3">
        <v>-831.562682826943</v>
      </c>
      <c r="P1036" s="3">
        <v>-831.562682826943</v>
      </c>
      <c r="Q1036" s="3">
        <v>0.0</v>
      </c>
      <c r="R1036" s="3">
        <v>0.0</v>
      </c>
      <c r="S1036" s="3">
        <v>0.0</v>
      </c>
      <c r="T1036" s="3">
        <v>397176.355926409</v>
      </c>
    </row>
    <row r="1037">
      <c r="A1037" s="3">
        <v>1035.0</v>
      </c>
      <c r="B1037" s="4">
        <v>43374.0</v>
      </c>
      <c r="C1037" s="3">
        <v>397561.603233472</v>
      </c>
      <c r="D1037" s="3">
        <v>309596.628288183</v>
      </c>
      <c r="E1037" s="3">
        <v>487168.973409209</v>
      </c>
      <c r="F1037" s="3">
        <v>397561.603233472</v>
      </c>
      <c r="G1037" s="3">
        <v>397561.603233472</v>
      </c>
      <c r="H1037" s="3">
        <v>-1617.06085940859</v>
      </c>
      <c r="I1037" s="3">
        <v>-1617.06085940859</v>
      </c>
      <c r="J1037" s="3">
        <v>-1617.06085940859</v>
      </c>
      <c r="K1037" s="3">
        <v>817.027741808386</v>
      </c>
      <c r="L1037" s="3">
        <v>817.027741808386</v>
      </c>
      <c r="M1037" s="3">
        <v>817.027741808386</v>
      </c>
      <c r="N1037" s="3">
        <v>-2434.08860121697</v>
      </c>
      <c r="O1037" s="3">
        <v>-2434.08860121697</v>
      </c>
      <c r="P1037" s="3">
        <v>-2434.08860121697</v>
      </c>
      <c r="Q1037" s="3">
        <v>0.0</v>
      </c>
      <c r="R1037" s="3">
        <v>0.0</v>
      </c>
      <c r="S1037" s="3">
        <v>0.0</v>
      </c>
      <c r="T1037" s="3">
        <v>395944.542374063</v>
      </c>
    </row>
    <row r="1038">
      <c r="A1038" s="3">
        <v>1036.0</v>
      </c>
      <c r="B1038" s="4">
        <v>43375.0</v>
      </c>
      <c r="C1038" s="3">
        <v>396311.030316863</v>
      </c>
      <c r="D1038" s="3">
        <v>297219.709591555</v>
      </c>
      <c r="E1038" s="3">
        <v>476304.129166163</v>
      </c>
      <c r="F1038" s="3">
        <v>396311.030316863</v>
      </c>
      <c r="G1038" s="3">
        <v>396311.030316863</v>
      </c>
      <c r="H1038" s="3">
        <v>-3778.23312135884</v>
      </c>
      <c r="I1038" s="3">
        <v>-3778.23312135884</v>
      </c>
      <c r="J1038" s="3">
        <v>-3778.23312135884</v>
      </c>
      <c r="K1038" s="3">
        <v>33.8097848260158</v>
      </c>
      <c r="L1038" s="3">
        <v>33.8097848260158</v>
      </c>
      <c r="M1038" s="3">
        <v>33.8097848260158</v>
      </c>
      <c r="N1038" s="3">
        <v>-3812.04290618486</v>
      </c>
      <c r="O1038" s="3">
        <v>-3812.04290618486</v>
      </c>
      <c r="P1038" s="3">
        <v>-3812.04290618486</v>
      </c>
      <c r="Q1038" s="3">
        <v>0.0</v>
      </c>
      <c r="R1038" s="3">
        <v>0.0</v>
      </c>
      <c r="S1038" s="3">
        <v>0.0</v>
      </c>
      <c r="T1038" s="3">
        <v>392532.797195504</v>
      </c>
    </row>
    <row r="1039">
      <c r="A1039" s="3">
        <v>1037.0</v>
      </c>
      <c r="B1039" s="4">
        <v>43376.0</v>
      </c>
      <c r="C1039" s="3">
        <v>395060.457400255</v>
      </c>
      <c r="D1039" s="3">
        <v>301123.801378889</v>
      </c>
      <c r="E1039" s="3">
        <v>474396.43113868</v>
      </c>
      <c r="F1039" s="3">
        <v>395060.457400255</v>
      </c>
      <c r="G1039" s="3">
        <v>395060.457400255</v>
      </c>
      <c r="H1039" s="3">
        <v>-4653.47305633638</v>
      </c>
      <c r="I1039" s="3">
        <v>-4653.47305633638</v>
      </c>
      <c r="J1039" s="3">
        <v>-4653.47305633638</v>
      </c>
      <c r="K1039" s="3">
        <v>273.057967316964</v>
      </c>
      <c r="L1039" s="3">
        <v>273.057967316964</v>
      </c>
      <c r="M1039" s="3">
        <v>273.057967316964</v>
      </c>
      <c r="N1039" s="3">
        <v>-4926.53102365334</v>
      </c>
      <c r="O1039" s="3">
        <v>-4926.53102365334</v>
      </c>
      <c r="P1039" s="3">
        <v>-4926.53102365334</v>
      </c>
      <c r="Q1039" s="3">
        <v>0.0</v>
      </c>
      <c r="R1039" s="3">
        <v>0.0</v>
      </c>
      <c r="S1039" s="3">
        <v>0.0</v>
      </c>
      <c r="T1039" s="3">
        <v>390406.984343919</v>
      </c>
    </row>
    <row r="1040">
      <c r="A1040" s="3">
        <v>1038.0</v>
      </c>
      <c r="B1040" s="4">
        <v>43377.0</v>
      </c>
      <c r="C1040" s="3">
        <v>393809.884483646</v>
      </c>
      <c r="D1040" s="3">
        <v>299061.461109262</v>
      </c>
      <c r="E1040" s="3">
        <v>474834.202717854</v>
      </c>
      <c r="F1040" s="3">
        <v>393809.884483646</v>
      </c>
      <c r="G1040" s="3">
        <v>393809.884483646</v>
      </c>
      <c r="H1040" s="3">
        <v>-6679.63142637231</v>
      </c>
      <c r="I1040" s="3">
        <v>-6679.63142637231</v>
      </c>
      <c r="J1040" s="3">
        <v>-6679.63142637231</v>
      </c>
      <c r="K1040" s="3">
        <v>-938.979836893965</v>
      </c>
      <c r="L1040" s="3">
        <v>-938.979836893965</v>
      </c>
      <c r="M1040" s="3">
        <v>-938.979836893965</v>
      </c>
      <c r="N1040" s="3">
        <v>-5740.65158947834</v>
      </c>
      <c r="O1040" s="3">
        <v>-5740.65158947834</v>
      </c>
      <c r="P1040" s="3">
        <v>-5740.65158947834</v>
      </c>
      <c r="Q1040" s="3">
        <v>0.0</v>
      </c>
      <c r="R1040" s="3">
        <v>0.0</v>
      </c>
      <c r="S1040" s="3">
        <v>0.0</v>
      </c>
      <c r="T1040" s="3">
        <v>387130.253057274</v>
      </c>
    </row>
    <row r="1041">
      <c r="A1041" s="3">
        <v>1039.0</v>
      </c>
      <c r="B1041" s="4">
        <v>43378.0</v>
      </c>
      <c r="C1041" s="3">
        <v>392559.311567038</v>
      </c>
      <c r="D1041" s="3">
        <v>293890.647970633</v>
      </c>
      <c r="E1041" s="3">
        <v>475255.91554384</v>
      </c>
      <c r="F1041" s="3">
        <v>392559.311567038</v>
      </c>
      <c r="G1041" s="3">
        <v>392559.311567038</v>
      </c>
      <c r="H1041" s="3">
        <v>-6391.12879228928</v>
      </c>
      <c r="I1041" s="3">
        <v>-6391.12879228928</v>
      </c>
      <c r="J1041" s="3">
        <v>-6391.12879228928</v>
      </c>
      <c r="K1041" s="3">
        <v>-170.514365086209</v>
      </c>
      <c r="L1041" s="3">
        <v>-170.514365086209</v>
      </c>
      <c r="M1041" s="3">
        <v>-170.514365086209</v>
      </c>
      <c r="N1041" s="3">
        <v>-6220.61442720307</v>
      </c>
      <c r="O1041" s="3">
        <v>-6220.61442720307</v>
      </c>
      <c r="P1041" s="3">
        <v>-6220.61442720307</v>
      </c>
      <c r="Q1041" s="3">
        <v>0.0</v>
      </c>
      <c r="R1041" s="3">
        <v>0.0</v>
      </c>
      <c r="S1041" s="3">
        <v>0.0</v>
      </c>
      <c r="T1041" s="3">
        <v>386168.182774749</v>
      </c>
    </row>
    <row r="1042">
      <c r="A1042" s="3">
        <v>1040.0</v>
      </c>
      <c r="B1042" s="4">
        <v>43379.0</v>
      </c>
      <c r="C1042" s="3">
        <v>391308.738650429</v>
      </c>
      <c r="D1042" s="3">
        <v>295440.174588719</v>
      </c>
      <c r="E1042" s="3">
        <v>476716.161203431</v>
      </c>
      <c r="F1042" s="3">
        <v>391308.738650429</v>
      </c>
      <c r="G1042" s="3">
        <v>391308.738650429</v>
      </c>
      <c r="H1042" s="3">
        <v>-5546.98445234496</v>
      </c>
      <c r="I1042" s="3">
        <v>-5546.98445234496</v>
      </c>
      <c r="J1042" s="3">
        <v>-5546.98445234496</v>
      </c>
      <c r="K1042" s="3">
        <v>789.856236603363</v>
      </c>
      <c r="L1042" s="3">
        <v>789.856236603363</v>
      </c>
      <c r="M1042" s="3">
        <v>789.856236603363</v>
      </c>
      <c r="N1042" s="3">
        <v>-6336.84068894833</v>
      </c>
      <c r="O1042" s="3">
        <v>-6336.84068894833</v>
      </c>
      <c r="P1042" s="3">
        <v>-6336.84068894833</v>
      </c>
      <c r="Q1042" s="3">
        <v>0.0</v>
      </c>
      <c r="R1042" s="3">
        <v>0.0</v>
      </c>
      <c r="S1042" s="3">
        <v>0.0</v>
      </c>
      <c r="T1042" s="3">
        <v>385761.754198084</v>
      </c>
    </row>
    <row r="1043">
      <c r="A1043" s="3">
        <v>1041.0</v>
      </c>
      <c r="B1043" s="4">
        <v>43380.0</v>
      </c>
      <c r="C1043" s="3">
        <v>390058.165733821</v>
      </c>
      <c r="D1043" s="3">
        <v>291282.712425462</v>
      </c>
      <c r="E1043" s="3">
        <v>468995.814408851</v>
      </c>
      <c r="F1043" s="3">
        <v>390058.165733821</v>
      </c>
      <c r="G1043" s="3">
        <v>390058.165733821</v>
      </c>
      <c r="H1043" s="3">
        <v>-6869.27225656195</v>
      </c>
      <c r="I1043" s="3">
        <v>-6869.27225656195</v>
      </c>
      <c r="J1043" s="3">
        <v>-6869.27225656195</v>
      </c>
      <c r="K1043" s="3">
        <v>-804.2575285792</v>
      </c>
      <c r="L1043" s="3">
        <v>-804.2575285792</v>
      </c>
      <c r="M1043" s="3">
        <v>-804.2575285792</v>
      </c>
      <c r="N1043" s="3">
        <v>-6065.01472798275</v>
      </c>
      <c r="O1043" s="3">
        <v>-6065.01472798275</v>
      </c>
      <c r="P1043" s="3">
        <v>-6065.01472798275</v>
      </c>
      <c r="Q1043" s="3">
        <v>0.0</v>
      </c>
      <c r="R1043" s="3">
        <v>0.0</v>
      </c>
      <c r="S1043" s="3">
        <v>0.0</v>
      </c>
      <c r="T1043" s="3">
        <v>383188.893477259</v>
      </c>
    </row>
    <row r="1044">
      <c r="A1044" s="3">
        <v>1042.0</v>
      </c>
      <c r="B1044" s="4">
        <v>43381.0</v>
      </c>
      <c r="C1044" s="3">
        <v>388807.592817213</v>
      </c>
      <c r="D1044" s="3">
        <v>296462.275039935</v>
      </c>
      <c r="E1044" s="3">
        <v>476091.26787445</v>
      </c>
      <c r="F1044" s="3">
        <v>388807.592817213</v>
      </c>
      <c r="G1044" s="3">
        <v>388807.592817213</v>
      </c>
      <c r="H1044" s="3">
        <v>-4570.02969008375</v>
      </c>
      <c r="I1044" s="3">
        <v>-4570.02969008375</v>
      </c>
      <c r="J1044" s="3">
        <v>-4570.02969008375</v>
      </c>
      <c r="K1044" s="3">
        <v>817.027741809001</v>
      </c>
      <c r="L1044" s="3">
        <v>817.027741809001</v>
      </c>
      <c r="M1044" s="3">
        <v>817.027741809001</v>
      </c>
      <c r="N1044" s="3">
        <v>-5387.05743189275</v>
      </c>
      <c r="O1044" s="3">
        <v>-5387.05743189275</v>
      </c>
      <c r="P1044" s="3">
        <v>-5387.05743189275</v>
      </c>
      <c r="Q1044" s="3">
        <v>0.0</v>
      </c>
      <c r="R1044" s="3">
        <v>0.0</v>
      </c>
      <c r="S1044" s="3">
        <v>0.0</v>
      </c>
      <c r="T1044" s="3">
        <v>384237.563127129</v>
      </c>
    </row>
    <row r="1045">
      <c r="A1045" s="3">
        <v>1043.0</v>
      </c>
      <c r="B1045" s="4">
        <v>43382.0</v>
      </c>
      <c r="C1045" s="3">
        <v>387557.019900604</v>
      </c>
      <c r="D1045" s="3">
        <v>295038.338782092</v>
      </c>
      <c r="E1045" s="3">
        <v>475486.648546956</v>
      </c>
      <c r="F1045" s="3">
        <v>387557.019900604</v>
      </c>
      <c r="G1045" s="3">
        <v>387557.019900604</v>
      </c>
      <c r="H1045" s="3">
        <v>-4258.18194669533</v>
      </c>
      <c r="I1045" s="3">
        <v>-4258.18194669533</v>
      </c>
      <c r="J1045" s="3">
        <v>-4258.18194669533</v>
      </c>
      <c r="K1045" s="3">
        <v>33.8097848264423</v>
      </c>
      <c r="L1045" s="3">
        <v>33.8097848264423</v>
      </c>
      <c r="M1045" s="3">
        <v>33.8097848264423</v>
      </c>
      <c r="N1045" s="3">
        <v>-4291.99173152177</v>
      </c>
      <c r="O1045" s="3">
        <v>-4291.99173152177</v>
      </c>
      <c r="P1045" s="3">
        <v>-4291.99173152177</v>
      </c>
      <c r="Q1045" s="3">
        <v>0.0</v>
      </c>
      <c r="R1045" s="3">
        <v>0.0</v>
      </c>
      <c r="S1045" s="3">
        <v>0.0</v>
      </c>
      <c r="T1045" s="3">
        <v>383298.837953909</v>
      </c>
    </row>
    <row r="1046">
      <c r="A1046" s="3">
        <v>1044.0</v>
      </c>
      <c r="B1046" s="4">
        <v>43383.0</v>
      </c>
      <c r="C1046" s="3">
        <v>386306.446983996</v>
      </c>
      <c r="D1046" s="3">
        <v>293212.355756637</v>
      </c>
      <c r="E1046" s="3">
        <v>467418.717823434</v>
      </c>
      <c r="F1046" s="3">
        <v>386306.446983996</v>
      </c>
      <c r="G1046" s="3">
        <v>386306.446983996</v>
      </c>
      <c r="H1046" s="3">
        <v>-2503.61484220901</v>
      </c>
      <c r="I1046" s="3">
        <v>-2503.61484220901</v>
      </c>
      <c r="J1046" s="3">
        <v>-2503.61484220901</v>
      </c>
      <c r="K1046" s="3">
        <v>273.057967321532</v>
      </c>
      <c r="L1046" s="3">
        <v>273.057967321532</v>
      </c>
      <c r="M1046" s="3">
        <v>273.057967321532</v>
      </c>
      <c r="N1046" s="3">
        <v>-2776.67280953055</v>
      </c>
      <c r="O1046" s="3">
        <v>-2776.67280953055</v>
      </c>
      <c r="P1046" s="3">
        <v>-2776.67280953055</v>
      </c>
      <c r="Q1046" s="3">
        <v>0.0</v>
      </c>
      <c r="R1046" s="3">
        <v>0.0</v>
      </c>
      <c r="S1046" s="3">
        <v>0.0</v>
      </c>
      <c r="T1046" s="3">
        <v>383802.832141787</v>
      </c>
    </row>
    <row r="1047">
      <c r="A1047" s="3">
        <v>1045.0</v>
      </c>
      <c r="B1047" s="4">
        <v>43384.0</v>
      </c>
      <c r="C1047" s="3">
        <v>385055.874067387</v>
      </c>
      <c r="D1047" s="3">
        <v>292249.546537032</v>
      </c>
      <c r="E1047" s="3">
        <v>469184.544458767</v>
      </c>
      <c r="F1047" s="3">
        <v>385055.874067387</v>
      </c>
      <c r="G1047" s="3">
        <v>385055.874067387</v>
      </c>
      <c r="H1047" s="3">
        <v>-1785.33797536203</v>
      </c>
      <c r="I1047" s="3">
        <v>-1785.33797536203</v>
      </c>
      <c r="J1047" s="3">
        <v>-1785.33797536203</v>
      </c>
      <c r="K1047" s="3">
        <v>-938.979836892714</v>
      </c>
      <c r="L1047" s="3">
        <v>-938.979836892714</v>
      </c>
      <c r="M1047" s="3">
        <v>-938.979836892714</v>
      </c>
      <c r="N1047" s="3">
        <v>-846.35813846932</v>
      </c>
      <c r="O1047" s="3">
        <v>-846.35813846932</v>
      </c>
      <c r="P1047" s="3">
        <v>-846.35813846932</v>
      </c>
      <c r="Q1047" s="3">
        <v>0.0</v>
      </c>
      <c r="R1047" s="3">
        <v>0.0</v>
      </c>
      <c r="S1047" s="3">
        <v>0.0</v>
      </c>
      <c r="T1047" s="3">
        <v>383270.536092025</v>
      </c>
    </row>
    <row r="1048">
      <c r="A1048" s="3">
        <v>1046.0</v>
      </c>
      <c r="B1048" s="4">
        <v>43385.0</v>
      </c>
      <c r="C1048" s="3">
        <v>383805.301150779</v>
      </c>
      <c r="D1048" s="3">
        <v>294039.731630638</v>
      </c>
      <c r="E1048" s="3">
        <v>478442.448804284</v>
      </c>
      <c r="F1048" s="3">
        <v>383805.301150779</v>
      </c>
      <c r="G1048" s="3">
        <v>383805.301150779</v>
      </c>
      <c r="H1048" s="3">
        <v>1314.38980256676</v>
      </c>
      <c r="I1048" s="3">
        <v>1314.38980256676</v>
      </c>
      <c r="J1048" s="3">
        <v>1314.38980256676</v>
      </c>
      <c r="K1048" s="3">
        <v>-170.514365086622</v>
      </c>
      <c r="L1048" s="3">
        <v>-170.514365086622</v>
      </c>
      <c r="M1048" s="3">
        <v>-170.514365086622</v>
      </c>
      <c r="N1048" s="3">
        <v>1484.90416765339</v>
      </c>
      <c r="O1048" s="3">
        <v>1484.90416765339</v>
      </c>
      <c r="P1048" s="3">
        <v>1484.90416765339</v>
      </c>
      <c r="Q1048" s="3">
        <v>0.0</v>
      </c>
      <c r="R1048" s="3">
        <v>0.0</v>
      </c>
      <c r="S1048" s="3">
        <v>0.0</v>
      </c>
      <c r="T1048" s="3">
        <v>385119.690953345</v>
      </c>
    </row>
    <row r="1049">
      <c r="A1049" s="3">
        <v>1047.0</v>
      </c>
      <c r="B1049" s="4">
        <v>43386.0</v>
      </c>
      <c r="C1049" s="3">
        <v>382554.72823417</v>
      </c>
      <c r="D1049" s="3">
        <v>301496.453013729</v>
      </c>
      <c r="E1049" s="3">
        <v>475039.492669517</v>
      </c>
      <c r="F1049" s="3">
        <v>382554.72823417</v>
      </c>
      <c r="G1049" s="3">
        <v>382554.72823417</v>
      </c>
      <c r="H1049" s="3">
        <v>4983.94240799508</v>
      </c>
      <c r="I1049" s="3">
        <v>4983.94240799508</v>
      </c>
      <c r="J1049" s="3">
        <v>4983.94240799508</v>
      </c>
      <c r="K1049" s="3">
        <v>789.856236604012</v>
      </c>
      <c r="L1049" s="3">
        <v>789.856236604012</v>
      </c>
      <c r="M1049" s="3">
        <v>789.856236604012</v>
      </c>
      <c r="N1049" s="3">
        <v>4194.08617139107</v>
      </c>
      <c r="O1049" s="3">
        <v>4194.08617139107</v>
      </c>
      <c r="P1049" s="3">
        <v>4194.08617139107</v>
      </c>
      <c r="Q1049" s="3">
        <v>0.0</v>
      </c>
      <c r="R1049" s="3">
        <v>0.0</v>
      </c>
      <c r="S1049" s="3">
        <v>0.0</v>
      </c>
      <c r="T1049" s="3">
        <v>387538.670642165</v>
      </c>
    </row>
    <row r="1050">
      <c r="A1050" s="3">
        <v>1048.0</v>
      </c>
      <c r="B1050" s="4">
        <v>43387.0</v>
      </c>
      <c r="C1050" s="3">
        <v>381304.155317562</v>
      </c>
      <c r="D1050" s="3">
        <v>295584.511454988</v>
      </c>
      <c r="E1050" s="3">
        <v>476459.868598839</v>
      </c>
      <c r="F1050" s="3">
        <v>381304.155317562</v>
      </c>
      <c r="G1050" s="3">
        <v>381304.155317562</v>
      </c>
      <c r="H1050" s="3">
        <v>6444.94543391067</v>
      </c>
      <c r="I1050" s="3">
        <v>6444.94543391067</v>
      </c>
      <c r="J1050" s="3">
        <v>6444.94543391067</v>
      </c>
      <c r="K1050" s="3">
        <v>-804.257528577781</v>
      </c>
      <c r="L1050" s="3">
        <v>-804.257528577781</v>
      </c>
      <c r="M1050" s="3">
        <v>-804.257528577781</v>
      </c>
      <c r="N1050" s="3">
        <v>7249.20296248845</v>
      </c>
      <c r="O1050" s="3">
        <v>7249.20296248845</v>
      </c>
      <c r="P1050" s="3">
        <v>7249.20296248845</v>
      </c>
      <c r="Q1050" s="3">
        <v>0.0</v>
      </c>
      <c r="R1050" s="3">
        <v>0.0</v>
      </c>
      <c r="S1050" s="3">
        <v>0.0</v>
      </c>
      <c r="T1050" s="3">
        <v>387749.100751473</v>
      </c>
    </row>
    <row r="1051">
      <c r="A1051" s="3">
        <v>1049.0</v>
      </c>
      <c r="B1051" s="4">
        <v>43388.0</v>
      </c>
      <c r="C1051" s="3">
        <v>380053.582400953</v>
      </c>
      <c r="D1051" s="3">
        <v>299726.824567411</v>
      </c>
      <c r="E1051" s="3">
        <v>476173.762384491</v>
      </c>
      <c r="F1051" s="3">
        <v>380053.582400953</v>
      </c>
      <c r="G1051" s="3">
        <v>380053.582400953</v>
      </c>
      <c r="H1051" s="3">
        <v>11426.58304643</v>
      </c>
      <c r="I1051" s="3">
        <v>11426.58304643</v>
      </c>
      <c r="J1051" s="3">
        <v>11426.58304643</v>
      </c>
      <c r="K1051" s="3">
        <v>817.027741807927</v>
      </c>
      <c r="L1051" s="3">
        <v>817.027741807927</v>
      </c>
      <c r="M1051" s="3">
        <v>817.027741807927</v>
      </c>
      <c r="N1051" s="3">
        <v>10609.555304622</v>
      </c>
      <c r="O1051" s="3">
        <v>10609.555304622</v>
      </c>
      <c r="P1051" s="3">
        <v>10609.555304622</v>
      </c>
      <c r="Q1051" s="3">
        <v>0.0</v>
      </c>
      <c r="R1051" s="3">
        <v>0.0</v>
      </c>
      <c r="S1051" s="3">
        <v>0.0</v>
      </c>
      <c r="T1051" s="3">
        <v>391480.165447383</v>
      </c>
    </row>
    <row r="1052">
      <c r="A1052" s="3">
        <v>1050.0</v>
      </c>
      <c r="B1052" s="4">
        <v>43389.0</v>
      </c>
      <c r="C1052" s="3">
        <v>378803.009484345</v>
      </c>
      <c r="D1052" s="3">
        <v>306749.397885967</v>
      </c>
      <c r="E1052" s="3">
        <v>481928.036788866</v>
      </c>
      <c r="F1052" s="3">
        <v>378803.009484345</v>
      </c>
      <c r="G1052" s="3">
        <v>378803.009484345</v>
      </c>
      <c r="H1052" s="3">
        <v>14260.0041735357</v>
      </c>
      <c r="I1052" s="3">
        <v>14260.0041735357</v>
      </c>
      <c r="J1052" s="3">
        <v>14260.0041735357</v>
      </c>
      <c r="K1052" s="3">
        <v>33.8097848248666</v>
      </c>
      <c r="L1052" s="3">
        <v>33.8097848248666</v>
      </c>
      <c r="M1052" s="3">
        <v>33.8097848248666</v>
      </c>
      <c r="N1052" s="3">
        <v>14226.1943887109</v>
      </c>
      <c r="O1052" s="3">
        <v>14226.1943887109</v>
      </c>
      <c r="P1052" s="3">
        <v>14226.1943887109</v>
      </c>
      <c r="Q1052" s="3">
        <v>0.0</v>
      </c>
      <c r="R1052" s="3">
        <v>0.0</v>
      </c>
      <c r="S1052" s="3">
        <v>0.0</v>
      </c>
      <c r="T1052" s="3">
        <v>393063.013657881</v>
      </c>
    </row>
    <row r="1053">
      <c r="A1053" s="3">
        <v>1051.0</v>
      </c>
      <c r="B1053" s="4">
        <v>43390.0</v>
      </c>
      <c r="C1053" s="3">
        <v>377552.436567737</v>
      </c>
      <c r="D1053" s="3">
        <v>312696.122201508</v>
      </c>
      <c r="E1053" s="3">
        <v>483095.116447945</v>
      </c>
      <c r="F1053" s="3">
        <v>377552.436567737</v>
      </c>
      <c r="G1053" s="3">
        <v>377552.436567737</v>
      </c>
      <c r="H1053" s="3">
        <v>18315.6632997901</v>
      </c>
      <c r="I1053" s="3">
        <v>18315.6632997901</v>
      </c>
      <c r="J1053" s="3">
        <v>18315.6632997901</v>
      </c>
      <c r="K1053" s="3">
        <v>273.057967318183</v>
      </c>
      <c r="L1053" s="3">
        <v>273.057967318183</v>
      </c>
      <c r="M1053" s="3">
        <v>273.057967318183</v>
      </c>
      <c r="N1053" s="3">
        <v>18042.6053324719</v>
      </c>
      <c r="O1053" s="3">
        <v>18042.6053324719</v>
      </c>
      <c r="P1053" s="3">
        <v>18042.6053324719</v>
      </c>
      <c r="Q1053" s="3">
        <v>0.0</v>
      </c>
      <c r="R1053" s="3">
        <v>0.0</v>
      </c>
      <c r="S1053" s="3">
        <v>0.0</v>
      </c>
      <c r="T1053" s="3">
        <v>395868.099867527</v>
      </c>
    </row>
    <row r="1054">
      <c r="A1054" s="3">
        <v>1052.0</v>
      </c>
      <c r="B1054" s="4">
        <v>43391.0</v>
      </c>
      <c r="C1054" s="3">
        <v>376301.863651128</v>
      </c>
      <c r="D1054" s="3">
        <v>307536.778038529</v>
      </c>
      <c r="E1054" s="3">
        <v>482004.760627258</v>
      </c>
      <c r="F1054" s="3">
        <v>376301.863651128</v>
      </c>
      <c r="G1054" s="3">
        <v>376301.863651128</v>
      </c>
      <c r="H1054" s="3">
        <v>21056.6204884256</v>
      </c>
      <c r="I1054" s="3">
        <v>21056.6204884256</v>
      </c>
      <c r="J1054" s="3">
        <v>21056.6204884256</v>
      </c>
      <c r="K1054" s="3">
        <v>-938.979836891463</v>
      </c>
      <c r="L1054" s="3">
        <v>-938.979836891463</v>
      </c>
      <c r="M1054" s="3">
        <v>-938.979836891463</v>
      </c>
      <c r="N1054" s="3">
        <v>21995.6003253171</v>
      </c>
      <c r="O1054" s="3">
        <v>21995.6003253171</v>
      </c>
      <c r="P1054" s="3">
        <v>21995.6003253171</v>
      </c>
      <c r="Q1054" s="3">
        <v>0.0</v>
      </c>
      <c r="R1054" s="3">
        <v>0.0</v>
      </c>
      <c r="S1054" s="3">
        <v>0.0</v>
      </c>
      <c r="T1054" s="3">
        <v>397358.484139554</v>
      </c>
    </row>
    <row r="1055">
      <c r="A1055" s="3">
        <v>1053.0</v>
      </c>
      <c r="B1055" s="4">
        <v>43392.0</v>
      </c>
      <c r="C1055" s="3">
        <v>375051.29073452</v>
      </c>
      <c r="D1055" s="3">
        <v>311965.552459635</v>
      </c>
      <c r="E1055" s="3">
        <v>484082.574140366</v>
      </c>
      <c r="F1055" s="3">
        <v>375051.29073452</v>
      </c>
      <c r="G1055" s="3">
        <v>375051.29073452</v>
      </c>
      <c r="H1055" s="3">
        <v>25845.8922922724</v>
      </c>
      <c r="I1055" s="3">
        <v>25845.8922922724</v>
      </c>
      <c r="J1055" s="3">
        <v>25845.8922922724</v>
      </c>
      <c r="K1055" s="3">
        <v>-170.514365087034</v>
      </c>
      <c r="L1055" s="3">
        <v>-170.514365087034</v>
      </c>
      <c r="M1055" s="3">
        <v>-170.514365087034</v>
      </c>
      <c r="N1055" s="3">
        <v>26016.4066573595</v>
      </c>
      <c r="O1055" s="3">
        <v>26016.4066573595</v>
      </c>
      <c r="P1055" s="3">
        <v>26016.4066573595</v>
      </c>
      <c r="Q1055" s="3">
        <v>0.0</v>
      </c>
      <c r="R1055" s="3">
        <v>0.0</v>
      </c>
      <c r="S1055" s="3">
        <v>0.0</v>
      </c>
      <c r="T1055" s="3">
        <v>400897.183026792</v>
      </c>
    </row>
    <row r="1056">
      <c r="A1056" s="3">
        <v>1054.0</v>
      </c>
      <c r="B1056" s="4">
        <v>43393.0</v>
      </c>
      <c r="C1056" s="3">
        <v>373800.717817911</v>
      </c>
      <c r="D1056" s="3">
        <v>317816.916795948</v>
      </c>
      <c r="E1056" s="3">
        <v>490287.270853592</v>
      </c>
      <c r="F1056" s="3">
        <v>373800.717817911</v>
      </c>
      <c r="G1056" s="3">
        <v>373800.717817911</v>
      </c>
      <c r="H1056" s="3">
        <v>30821.785682043</v>
      </c>
      <c r="I1056" s="3">
        <v>30821.785682043</v>
      </c>
      <c r="J1056" s="3">
        <v>30821.785682043</v>
      </c>
      <c r="K1056" s="3">
        <v>789.856236604662</v>
      </c>
      <c r="L1056" s="3">
        <v>789.856236604662</v>
      </c>
      <c r="M1056" s="3">
        <v>789.856236604662</v>
      </c>
      <c r="N1056" s="3">
        <v>30031.9294454383</v>
      </c>
      <c r="O1056" s="3">
        <v>30031.9294454383</v>
      </c>
      <c r="P1056" s="3">
        <v>30031.9294454383</v>
      </c>
      <c r="Q1056" s="3">
        <v>0.0</v>
      </c>
      <c r="R1056" s="3">
        <v>0.0</v>
      </c>
      <c r="S1056" s="3">
        <v>0.0</v>
      </c>
      <c r="T1056" s="3">
        <v>404622.503499954</v>
      </c>
    </row>
    <row r="1057">
      <c r="A1057" s="3">
        <v>1055.0</v>
      </c>
      <c r="B1057" s="4">
        <v>43394.0</v>
      </c>
      <c r="C1057" s="3">
        <v>372550.144901303</v>
      </c>
      <c r="D1057" s="3">
        <v>320676.549855444</v>
      </c>
      <c r="E1057" s="3">
        <v>497362.052232477</v>
      </c>
      <c r="F1057" s="3">
        <v>372550.144901303</v>
      </c>
      <c r="G1057" s="3">
        <v>372550.144901303</v>
      </c>
      <c r="H1057" s="3">
        <v>33161.9062980609</v>
      </c>
      <c r="I1057" s="3">
        <v>33161.9062980609</v>
      </c>
      <c r="J1057" s="3">
        <v>33161.9062980609</v>
      </c>
      <c r="K1057" s="3">
        <v>-804.257528579997</v>
      </c>
      <c r="L1057" s="3">
        <v>-804.257528579997</v>
      </c>
      <c r="M1057" s="3">
        <v>-804.257528579997</v>
      </c>
      <c r="N1057" s="3">
        <v>33966.1638266409</v>
      </c>
      <c r="O1057" s="3">
        <v>33966.1638266409</v>
      </c>
      <c r="P1057" s="3">
        <v>33966.1638266409</v>
      </c>
      <c r="Q1057" s="3">
        <v>0.0</v>
      </c>
      <c r="R1057" s="3">
        <v>0.0</v>
      </c>
      <c r="S1057" s="3">
        <v>0.0</v>
      </c>
      <c r="T1057" s="3">
        <v>405712.051199364</v>
      </c>
    </row>
    <row r="1058">
      <c r="A1058" s="3">
        <v>1056.0</v>
      </c>
      <c r="B1058" s="4">
        <v>43395.0</v>
      </c>
      <c r="C1058" s="3">
        <v>371299.571984695</v>
      </c>
      <c r="D1058" s="3">
        <v>322913.66211712</v>
      </c>
      <c r="E1058" s="3">
        <v>500708.389385214</v>
      </c>
      <c r="F1058" s="3">
        <v>371299.571984695</v>
      </c>
      <c r="G1058" s="3">
        <v>371299.571984695</v>
      </c>
      <c r="H1058" s="3">
        <v>38558.7546160479</v>
      </c>
      <c r="I1058" s="3">
        <v>38558.7546160479</v>
      </c>
      <c r="J1058" s="3">
        <v>38558.7546160479</v>
      </c>
      <c r="K1058" s="3">
        <v>817.027741808542</v>
      </c>
      <c r="L1058" s="3">
        <v>817.027741808542</v>
      </c>
      <c r="M1058" s="3">
        <v>817.027741808542</v>
      </c>
      <c r="N1058" s="3">
        <v>37741.7268742394</v>
      </c>
      <c r="O1058" s="3">
        <v>37741.7268742394</v>
      </c>
      <c r="P1058" s="3">
        <v>37741.7268742394</v>
      </c>
      <c r="Q1058" s="3">
        <v>0.0</v>
      </c>
      <c r="R1058" s="3">
        <v>0.0</v>
      </c>
      <c r="S1058" s="3">
        <v>0.0</v>
      </c>
      <c r="T1058" s="3">
        <v>409858.326600743</v>
      </c>
    </row>
    <row r="1059">
      <c r="A1059" s="3">
        <v>1057.0</v>
      </c>
      <c r="B1059" s="4">
        <v>43396.0</v>
      </c>
      <c r="C1059" s="3">
        <v>370048.999068086</v>
      </c>
      <c r="D1059" s="3">
        <v>322574.860732856</v>
      </c>
      <c r="E1059" s="3">
        <v>502179.927414804</v>
      </c>
      <c r="F1059" s="3">
        <v>370048.999068086</v>
      </c>
      <c r="G1059" s="3">
        <v>370048.999068086</v>
      </c>
      <c r="H1059" s="3">
        <v>41315.2854182921</v>
      </c>
      <c r="I1059" s="3">
        <v>41315.2854182921</v>
      </c>
      <c r="J1059" s="3">
        <v>41315.2854182921</v>
      </c>
      <c r="K1059" s="3">
        <v>33.8097848252931</v>
      </c>
      <c r="L1059" s="3">
        <v>33.8097848252931</v>
      </c>
      <c r="M1059" s="3">
        <v>33.8097848252931</v>
      </c>
      <c r="N1059" s="3">
        <v>41281.4756334668</v>
      </c>
      <c r="O1059" s="3">
        <v>41281.4756334668</v>
      </c>
      <c r="P1059" s="3">
        <v>41281.4756334668</v>
      </c>
      <c r="Q1059" s="3">
        <v>0.0</v>
      </c>
      <c r="R1059" s="3">
        <v>0.0</v>
      </c>
      <c r="S1059" s="3">
        <v>0.0</v>
      </c>
      <c r="T1059" s="3">
        <v>411364.284486378</v>
      </c>
    </row>
    <row r="1060">
      <c r="A1060" s="3">
        <v>1058.0</v>
      </c>
      <c r="B1060" s="4">
        <v>43397.0</v>
      </c>
      <c r="C1060" s="3">
        <v>368798.426151478</v>
      </c>
      <c r="D1060" s="3">
        <v>320237.723910052</v>
      </c>
      <c r="E1060" s="3">
        <v>503573.232882468</v>
      </c>
      <c r="F1060" s="3">
        <v>368798.426151478</v>
      </c>
      <c r="G1060" s="3">
        <v>368798.426151478</v>
      </c>
      <c r="H1060" s="3">
        <v>44783.2325597817</v>
      </c>
      <c r="I1060" s="3">
        <v>44783.2325597817</v>
      </c>
      <c r="J1060" s="3">
        <v>44783.2325597817</v>
      </c>
      <c r="K1060" s="3">
        <v>273.057967320379</v>
      </c>
      <c r="L1060" s="3">
        <v>273.057967320379</v>
      </c>
      <c r="M1060" s="3">
        <v>273.057967320379</v>
      </c>
      <c r="N1060" s="3">
        <v>44510.1745924613</v>
      </c>
      <c r="O1060" s="3">
        <v>44510.1745924613</v>
      </c>
      <c r="P1060" s="3">
        <v>44510.1745924613</v>
      </c>
      <c r="Q1060" s="3">
        <v>0.0</v>
      </c>
      <c r="R1060" s="3">
        <v>0.0</v>
      </c>
      <c r="S1060" s="3">
        <v>0.0</v>
      </c>
      <c r="T1060" s="3">
        <v>413581.658711259</v>
      </c>
    </row>
    <row r="1061">
      <c r="A1061" s="3">
        <v>1059.0</v>
      </c>
      <c r="B1061" s="4">
        <v>43398.0</v>
      </c>
      <c r="C1061" s="3">
        <v>367547.853234869</v>
      </c>
      <c r="D1061" s="3">
        <v>319096.642945603</v>
      </c>
      <c r="E1061" s="3">
        <v>504446.757920794</v>
      </c>
      <c r="F1061" s="3">
        <v>367547.853234869</v>
      </c>
      <c r="G1061" s="3">
        <v>367547.853234869</v>
      </c>
      <c r="H1061" s="3">
        <v>46417.1938574286</v>
      </c>
      <c r="I1061" s="3">
        <v>46417.1938574286</v>
      </c>
      <c r="J1061" s="3">
        <v>46417.1938574286</v>
      </c>
      <c r="K1061" s="3">
        <v>-938.979836895126</v>
      </c>
      <c r="L1061" s="3">
        <v>-938.979836895126</v>
      </c>
      <c r="M1061" s="3">
        <v>-938.979836895126</v>
      </c>
      <c r="N1061" s="3">
        <v>47356.1736943237</v>
      </c>
      <c r="O1061" s="3">
        <v>47356.1736943237</v>
      </c>
      <c r="P1061" s="3">
        <v>47356.1736943237</v>
      </c>
      <c r="Q1061" s="3">
        <v>0.0</v>
      </c>
      <c r="R1061" s="3">
        <v>0.0</v>
      </c>
      <c r="S1061" s="3">
        <v>0.0</v>
      </c>
      <c r="T1061" s="3">
        <v>413965.047092298</v>
      </c>
    </row>
    <row r="1062">
      <c r="A1062" s="3">
        <v>1060.0</v>
      </c>
      <c r="B1062" s="4">
        <v>43399.0</v>
      </c>
      <c r="C1062" s="3">
        <v>366297.280318261</v>
      </c>
      <c r="D1062" s="3">
        <v>328402.538283229</v>
      </c>
      <c r="E1062" s="3">
        <v>507513.081785659</v>
      </c>
      <c r="F1062" s="3">
        <v>366297.280318261</v>
      </c>
      <c r="G1062" s="3">
        <v>366297.280318261</v>
      </c>
      <c r="H1062" s="3">
        <v>49582.5423726624</v>
      </c>
      <c r="I1062" s="3">
        <v>49582.5423726624</v>
      </c>
      <c r="J1062" s="3">
        <v>49582.5423726624</v>
      </c>
      <c r="K1062" s="3">
        <v>-170.514365089381</v>
      </c>
      <c r="L1062" s="3">
        <v>-170.514365089381</v>
      </c>
      <c r="M1062" s="3">
        <v>-170.514365089381</v>
      </c>
      <c r="N1062" s="3">
        <v>49753.0567377517</v>
      </c>
      <c r="O1062" s="3">
        <v>49753.0567377517</v>
      </c>
      <c r="P1062" s="3">
        <v>49753.0567377517</v>
      </c>
      <c r="Q1062" s="3">
        <v>0.0</v>
      </c>
      <c r="R1062" s="3">
        <v>0.0</v>
      </c>
      <c r="S1062" s="3">
        <v>0.0</v>
      </c>
      <c r="T1062" s="3">
        <v>415879.822690923</v>
      </c>
    </row>
    <row r="1063">
      <c r="A1063" s="3">
        <v>1061.0</v>
      </c>
      <c r="B1063" s="4">
        <v>43400.0</v>
      </c>
      <c r="C1063" s="3">
        <v>365046.707401652</v>
      </c>
      <c r="D1063" s="3">
        <v>327957.32159141</v>
      </c>
      <c r="E1063" s="3">
        <v>501015.034497379</v>
      </c>
      <c r="F1063" s="3">
        <v>365046.707401652</v>
      </c>
      <c r="G1063" s="3">
        <v>365046.707401652</v>
      </c>
      <c r="H1063" s="3">
        <v>52431.0759941666</v>
      </c>
      <c r="I1063" s="3">
        <v>52431.0759941666</v>
      </c>
      <c r="J1063" s="3">
        <v>52431.0759941666</v>
      </c>
      <c r="K1063" s="3">
        <v>789.856236602063</v>
      </c>
      <c r="L1063" s="3">
        <v>789.856236602063</v>
      </c>
      <c r="M1063" s="3">
        <v>789.856236602063</v>
      </c>
      <c r="N1063" s="3">
        <v>51641.2197575645</v>
      </c>
      <c r="O1063" s="3">
        <v>51641.2197575645</v>
      </c>
      <c r="P1063" s="3">
        <v>51641.2197575645</v>
      </c>
      <c r="Q1063" s="3">
        <v>0.0</v>
      </c>
      <c r="R1063" s="3">
        <v>0.0</v>
      </c>
      <c r="S1063" s="3">
        <v>0.0</v>
      </c>
      <c r="T1063" s="3">
        <v>417477.783395819</v>
      </c>
    </row>
    <row r="1064">
      <c r="A1064" s="3">
        <v>1062.0</v>
      </c>
      <c r="B1064" s="4">
        <v>43401.0</v>
      </c>
      <c r="C1064" s="3">
        <v>363796.134485044</v>
      </c>
      <c r="D1064" s="3">
        <v>333807.929474284</v>
      </c>
      <c r="E1064" s="3">
        <v>503317.432958401</v>
      </c>
      <c r="F1064" s="3">
        <v>363796.134485044</v>
      </c>
      <c r="G1064" s="3">
        <v>363796.134485044</v>
      </c>
      <c r="H1064" s="3">
        <v>52165.082222554</v>
      </c>
      <c r="I1064" s="3">
        <v>52165.082222554</v>
      </c>
      <c r="J1064" s="3">
        <v>52165.082222554</v>
      </c>
      <c r="K1064" s="3">
        <v>-804.257528578578</v>
      </c>
      <c r="L1064" s="3">
        <v>-804.257528578578</v>
      </c>
      <c r="M1064" s="3">
        <v>-804.257528578578</v>
      </c>
      <c r="N1064" s="3">
        <v>52969.3397511326</v>
      </c>
      <c r="O1064" s="3">
        <v>52969.3397511326</v>
      </c>
      <c r="P1064" s="3">
        <v>52969.3397511326</v>
      </c>
      <c r="Q1064" s="3">
        <v>0.0</v>
      </c>
      <c r="R1064" s="3">
        <v>0.0</v>
      </c>
      <c r="S1064" s="3">
        <v>0.0</v>
      </c>
      <c r="T1064" s="3">
        <v>415961.216707598</v>
      </c>
    </row>
    <row r="1065">
      <c r="A1065" s="3">
        <v>1063.0</v>
      </c>
      <c r="B1065" s="4">
        <v>43402.0</v>
      </c>
      <c r="C1065" s="3">
        <v>362545.561568436</v>
      </c>
      <c r="D1065" s="3">
        <v>325726.815776308</v>
      </c>
      <c r="E1065" s="3">
        <v>504168.906708018</v>
      </c>
      <c r="F1065" s="3">
        <v>362545.561568436</v>
      </c>
      <c r="G1065" s="3">
        <v>362545.561568436</v>
      </c>
      <c r="H1065" s="3">
        <v>54512.7236630988</v>
      </c>
      <c r="I1065" s="3">
        <v>54512.7236630988</v>
      </c>
      <c r="J1065" s="3">
        <v>54512.7236630988</v>
      </c>
      <c r="K1065" s="3">
        <v>817.027741809119</v>
      </c>
      <c r="L1065" s="3">
        <v>817.027741809119</v>
      </c>
      <c r="M1065" s="3">
        <v>817.027741809119</v>
      </c>
      <c r="N1065" s="3">
        <v>53695.6959212897</v>
      </c>
      <c r="O1065" s="3">
        <v>53695.6959212897</v>
      </c>
      <c r="P1065" s="3">
        <v>53695.6959212897</v>
      </c>
      <c r="Q1065" s="3">
        <v>0.0</v>
      </c>
      <c r="R1065" s="3">
        <v>0.0</v>
      </c>
      <c r="S1065" s="3">
        <v>0.0</v>
      </c>
      <c r="T1065" s="3">
        <v>417058.285231534</v>
      </c>
    </row>
    <row r="1066">
      <c r="A1066" s="3">
        <v>1064.0</v>
      </c>
      <c r="B1066" s="4">
        <v>43403.0</v>
      </c>
      <c r="C1066" s="3">
        <v>361294.988651827</v>
      </c>
      <c r="D1066" s="3">
        <v>325456.684085226</v>
      </c>
      <c r="E1066" s="3">
        <v>499552.199954865</v>
      </c>
      <c r="F1066" s="3">
        <v>361294.988651827</v>
      </c>
      <c r="G1066" s="3">
        <v>361294.988651827</v>
      </c>
      <c r="H1066" s="3">
        <v>53823.1181990804</v>
      </c>
      <c r="I1066" s="3">
        <v>53823.1181990804</v>
      </c>
      <c r="J1066" s="3">
        <v>53823.1181990804</v>
      </c>
      <c r="K1066" s="3">
        <v>33.8097848257196</v>
      </c>
      <c r="L1066" s="3">
        <v>33.8097848257196</v>
      </c>
      <c r="M1066" s="3">
        <v>33.8097848257196</v>
      </c>
      <c r="N1066" s="3">
        <v>53789.3084142546</v>
      </c>
      <c r="O1066" s="3">
        <v>53789.3084142546</v>
      </c>
      <c r="P1066" s="3">
        <v>53789.3084142546</v>
      </c>
      <c r="Q1066" s="3">
        <v>0.0</v>
      </c>
      <c r="R1066" s="3">
        <v>0.0</v>
      </c>
      <c r="S1066" s="3">
        <v>0.0</v>
      </c>
      <c r="T1066" s="3">
        <v>415118.106850908</v>
      </c>
    </row>
    <row r="1067">
      <c r="A1067" s="3">
        <v>1065.0</v>
      </c>
      <c r="B1067" s="4">
        <v>43404.0</v>
      </c>
      <c r="C1067" s="3">
        <v>360044.415735219</v>
      </c>
      <c r="D1067" s="3">
        <v>319405.353994948</v>
      </c>
      <c r="E1067" s="3">
        <v>502757.643055979</v>
      </c>
      <c r="F1067" s="3">
        <v>360044.415735219</v>
      </c>
      <c r="G1067" s="3">
        <v>360044.415735219</v>
      </c>
      <c r="H1067" s="3">
        <v>53503.9212548182</v>
      </c>
      <c r="I1067" s="3">
        <v>53503.9212548182</v>
      </c>
      <c r="J1067" s="3">
        <v>53503.9212548182</v>
      </c>
      <c r="K1067" s="3">
        <v>273.057967320989</v>
      </c>
      <c r="L1067" s="3">
        <v>273.057967320989</v>
      </c>
      <c r="M1067" s="3">
        <v>273.057967320989</v>
      </c>
      <c r="N1067" s="3">
        <v>53230.8632874972</v>
      </c>
      <c r="O1067" s="3">
        <v>53230.8632874972</v>
      </c>
      <c r="P1067" s="3">
        <v>53230.8632874972</v>
      </c>
      <c r="Q1067" s="3">
        <v>0.0</v>
      </c>
      <c r="R1067" s="3">
        <v>0.0</v>
      </c>
      <c r="S1067" s="3">
        <v>0.0</v>
      </c>
      <c r="T1067" s="3">
        <v>413548.336990037</v>
      </c>
    </row>
    <row r="1068">
      <c r="A1068" s="3">
        <v>1066.0</v>
      </c>
      <c r="B1068" s="4">
        <v>43405.0</v>
      </c>
      <c r="C1068" s="3">
        <v>358793.84281861</v>
      </c>
      <c r="D1068" s="3">
        <v>325466.748334231</v>
      </c>
      <c r="E1068" s="3">
        <v>495591.785967096</v>
      </c>
      <c r="F1068" s="3">
        <v>358793.84281861</v>
      </c>
      <c r="G1068" s="3">
        <v>358793.84281861</v>
      </c>
      <c r="H1068" s="3">
        <v>51074.4172301327</v>
      </c>
      <c r="I1068" s="3">
        <v>51074.4172301327</v>
      </c>
      <c r="J1068" s="3">
        <v>51074.4172301327</v>
      </c>
      <c r="K1068" s="3">
        <v>-938.979836889325</v>
      </c>
      <c r="L1068" s="3">
        <v>-938.979836889325</v>
      </c>
      <c r="M1068" s="3">
        <v>-938.979836889325</v>
      </c>
      <c r="N1068" s="3">
        <v>52013.397067022</v>
      </c>
      <c r="O1068" s="3">
        <v>52013.397067022</v>
      </c>
      <c r="P1068" s="3">
        <v>52013.397067022</v>
      </c>
      <c r="Q1068" s="3">
        <v>0.0</v>
      </c>
      <c r="R1068" s="3">
        <v>0.0</v>
      </c>
      <c r="S1068" s="3">
        <v>0.0</v>
      </c>
      <c r="T1068" s="3">
        <v>409868.260048743</v>
      </c>
    </row>
    <row r="1069">
      <c r="A1069" s="3">
        <v>1067.0</v>
      </c>
      <c r="B1069" s="4">
        <v>43406.0</v>
      </c>
      <c r="C1069" s="3">
        <v>357543.269902002</v>
      </c>
      <c r="D1069" s="3">
        <v>319879.424285075</v>
      </c>
      <c r="E1069" s="3">
        <v>494679.535999413</v>
      </c>
      <c r="F1069" s="3">
        <v>357543.269902002</v>
      </c>
      <c r="G1069" s="3">
        <v>357543.269902002</v>
      </c>
      <c r="H1069" s="3">
        <v>49972.205275811</v>
      </c>
      <c r="I1069" s="3">
        <v>49972.205275811</v>
      </c>
      <c r="J1069" s="3">
        <v>49972.205275811</v>
      </c>
      <c r="K1069" s="3">
        <v>-170.514365084896</v>
      </c>
      <c r="L1069" s="3">
        <v>-170.514365084896</v>
      </c>
      <c r="M1069" s="3">
        <v>-170.514365084896</v>
      </c>
      <c r="N1069" s="3">
        <v>50142.7196408959</v>
      </c>
      <c r="O1069" s="3">
        <v>50142.7196408959</v>
      </c>
      <c r="P1069" s="3">
        <v>50142.7196408959</v>
      </c>
      <c r="Q1069" s="3">
        <v>0.0</v>
      </c>
      <c r="R1069" s="3">
        <v>0.0</v>
      </c>
      <c r="S1069" s="3">
        <v>0.0</v>
      </c>
      <c r="T1069" s="3">
        <v>407515.475177813</v>
      </c>
    </row>
    <row r="1070">
      <c r="A1070" s="3">
        <v>1068.0</v>
      </c>
      <c r="B1070" s="4">
        <v>43407.0</v>
      </c>
      <c r="C1070" s="3">
        <v>356292.696985394</v>
      </c>
      <c r="D1070" s="3">
        <v>312235.547259359</v>
      </c>
      <c r="E1070" s="3">
        <v>491851.792852189</v>
      </c>
      <c r="F1070" s="3">
        <v>356292.696985394</v>
      </c>
      <c r="G1070" s="3">
        <v>356292.696985394</v>
      </c>
      <c r="H1070" s="3">
        <v>48427.4164962523</v>
      </c>
      <c r="I1070" s="3">
        <v>48427.4164962523</v>
      </c>
      <c r="J1070" s="3">
        <v>48427.4164962523</v>
      </c>
      <c r="K1070" s="3">
        <v>789.856236607285</v>
      </c>
      <c r="L1070" s="3">
        <v>789.856236607285</v>
      </c>
      <c r="M1070" s="3">
        <v>789.856236607285</v>
      </c>
      <c r="N1070" s="3">
        <v>47637.560259645</v>
      </c>
      <c r="O1070" s="3">
        <v>47637.560259645</v>
      </c>
      <c r="P1070" s="3">
        <v>47637.560259645</v>
      </c>
      <c r="Q1070" s="3">
        <v>0.0</v>
      </c>
      <c r="R1070" s="3">
        <v>0.0</v>
      </c>
      <c r="S1070" s="3">
        <v>0.0</v>
      </c>
      <c r="T1070" s="3">
        <v>404720.113481646</v>
      </c>
    </row>
    <row r="1071">
      <c r="A1071" s="3">
        <v>1069.0</v>
      </c>
      <c r="B1071" s="4">
        <v>43408.0</v>
      </c>
      <c r="C1071" s="3">
        <v>355042.124068785</v>
      </c>
      <c r="D1071" s="3">
        <v>309184.372424141</v>
      </c>
      <c r="E1071" s="3">
        <v>485122.712727407</v>
      </c>
      <c r="F1071" s="3">
        <v>355042.124068785</v>
      </c>
      <c r="G1071" s="3">
        <v>355042.124068785</v>
      </c>
      <c r="H1071" s="3">
        <v>43725.1703992989</v>
      </c>
      <c r="I1071" s="3">
        <v>43725.1703992989</v>
      </c>
      <c r="J1071" s="3">
        <v>43725.1703992989</v>
      </c>
      <c r="K1071" s="3">
        <v>-804.257528577159</v>
      </c>
      <c r="L1071" s="3">
        <v>-804.257528577159</v>
      </c>
      <c r="M1071" s="3">
        <v>-804.257528577159</v>
      </c>
      <c r="N1071" s="3">
        <v>44529.427927876</v>
      </c>
      <c r="O1071" s="3">
        <v>44529.427927876</v>
      </c>
      <c r="P1071" s="3">
        <v>44529.427927876</v>
      </c>
      <c r="Q1071" s="3">
        <v>0.0</v>
      </c>
      <c r="R1071" s="3">
        <v>0.0</v>
      </c>
      <c r="S1071" s="3">
        <v>0.0</v>
      </c>
      <c r="T1071" s="3">
        <v>398767.294468084</v>
      </c>
    </row>
    <row r="1072">
      <c r="A1072" s="3">
        <v>1070.0</v>
      </c>
      <c r="B1072" s="4">
        <v>43409.0</v>
      </c>
      <c r="C1072" s="3">
        <v>353791.551152177</v>
      </c>
      <c r="D1072" s="3">
        <v>307187.892913989</v>
      </c>
      <c r="E1072" s="3">
        <v>476990.981493187</v>
      </c>
      <c r="F1072" s="3">
        <v>353791.551152177</v>
      </c>
      <c r="G1072" s="3">
        <v>353791.551152177</v>
      </c>
      <c r="H1072" s="3">
        <v>41679.2120567977</v>
      </c>
      <c r="I1072" s="3">
        <v>41679.2120567977</v>
      </c>
      <c r="J1072" s="3">
        <v>41679.2120567977</v>
      </c>
      <c r="K1072" s="3">
        <v>817.027741809696</v>
      </c>
      <c r="L1072" s="3">
        <v>817.027741809696</v>
      </c>
      <c r="M1072" s="3">
        <v>817.027741809696</v>
      </c>
      <c r="N1072" s="3">
        <v>40862.184314988</v>
      </c>
      <c r="O1072" s="3">
        <v>40862.184314988</v>
      </c>
      <c r="P1072" s="3">
        <v>40862.184314988</v>
      </c>
      <c r="Q1072" s="3">
        <v>0.0</v>
      </c>
      <c r="R1072" s="3">
        <v>0.0</v>
      </c>
      <c r="S1072" s="3">
        <v>0.0</v>
      </c>
      <c r="T1072" s="3">
        <v>395470.763208974</v>
      </c>
    </row>
    <row r="1073">
      <c r="A1073" s="3">
        <v>1071.0</v>
      </c>
      <c r="B1073" s="4">
        <v>43410.0</v>
      </c>
      <c r="C1073" s="3">
        <v>352540.978235568</v>
      </c>
      <c r="D1073" s="3">
        <v>302510.966049252</v>
      </c>
      <c r="E1073" s="3">
        <v>471904.349728898</v>
      </c>
      <c r="F1073" s="3">
        <v>352540.978235568</v>
      </c>
      <c r="G1073" s="3">
        <v>352540.978235568</v>
      </c>
      <c r="H1073" s="3">
        <v>36725.144097958</v>
      </c>
      <c r="I1073" s="3">
        <v>36725.144097958</v>
      </c>
      <c r="J1073" s="3">
        <v>36725.144097958</v>
      </c>
      <c r="K1073" s="3">
        <v>33.8097848263621</v>
      </c>
      <c r="L1073" s="3">
        <v>33.8097848263621</v>
      </c>
      <c r="M1073" s="3">
        <v>33.8097848263621</v>
      </c>
      <c r="N1073" s="3">
        <v>36691.3343131317</v>
      </c>
      <c r="O1073" s="3">
        <v>36691.3343131317</v>
      </c>
      <c r="P1073" s="3">
        <v>36691.3343131317</v>
      </c>
      <c r="Q1073" s="3">
        <v>0.0</v>
      </c>
      <c r="R1073" s="3">
        <v>0.0</v>
      </c>
      <c r="S1073" s="3">
        <v>0.0</v>
      </c>
      <c r="T1073" s="3">
        <v>389266.122333526</v>
      </c>
    </row>
    <row r="1074">
      <c r="A1074" s="3">
        <v>1072.0</v>
      </c>
      <c r="B1074" s="4">
        <v>43411.0</v>
      </c>
      <c r="C1074" s="3">
        <v>351290.40531896</v>
      </c>
      <c r="D1074" s="3">
        <v>292428.085392615</v>
      </c>
      <c r="E1074" s="3">
        <v>482007.68228511</v>
      </c>
      <c r="F1074" s="3">
        <v>351290.40531896</v>
      </c>
      <c r="G1074" s="3">
        <v>351290.40531896</v>
      </c>
      <c r="H1074" s="3">
        <v>32356.1043172016</v>
      </c>
      <c r="I1074" s="3">
        <v>32356.1043172016</v>
      </c>
      <c r="J1074" s="3">
        <v>32356.1043172016</v>
      </c>
      <c r="K1074" s="3">
        <v>273.057967319226</v>
      </c>
      <c r="L1074" s="3">
        <v>273.057967319226</v>
      </c>
      <c r="M1074" s="3">
        <v>273.057967319226</v>
      </c>
      <c r="N1074" s="3">
        <v>32083.0463498824</v>
      </c>
      <c r="O1074" s="3">
        <v>32083.0463498824</v>
      </c>
      <c r="P1074" s="3">
        <v>32083.0463498824</v>
      </c>
      <c r="Q1074" s="3">
        <v>0.0</v>
      </c>
      <c r="R1074" s="3">
        <v>0.0</v>
      </c>
      <c r="S1074" s="3">
        <v>0.0</v>
      </c>
      <c r="T1074" s="3">
        <v>383646.509636161</v>
      </c>
    </row>
    <row r="1075">
      <c r="A1075" s="3">
        <v>1073.0</v>
      </c>
      <c r="B1075" s="4">
        <v>43412.0</v>
      </c>
      <c r="C1075" s="3">
        <v>350039.832402351</v>
      </c>
      <c r="D1075" s="3">
        <v>298278.1454456</v>
      </c>
      <c r="E1075" s="3">
        <v>467198.081407453</v>
      </c>
      <c r="F1075" s="3">
        <v>350039.832402351</v>
      </c>
      <c r="G1075" s="3">
        <v>350039.832402351</v>
      </c>
      <c r="H1075" s="3">
        <v>26173.9415026015</v>
      </c>
      <c r="I1075" s="3">
        <v>26173.9415026015</v>
      </c>
      <c r="J1075" s="3">
        <v>26173.9415026015</v>
      </c>
      <c r="K1075" s="3">
        <v>-938.979836892989</v>
      </c>
      <c r="L1075" s="3">
        <v>-938.979836892989</v>
      </c>
      <c r="M1075" s="3">
        <v>-938.979836892989</v>
      </c>
      <c r="N1075" s="3">
        <v>27112.9213394945</v>
      </c>
      <c r="O1075" s="3">
        <v>27112.9213394945</v>
      </c>
      <c r="P1075" s="3">
        <v>27112.9213394945</v>
      </c>
      <c r="Q1075" s="3">
        <v>0.0</v>
      </c>
      <c r="R1075" s="3">
        <v>0.0</v>
      </c>
      <c r="S1075" s="3">
        <v>0.0</v>
      </c>
      <c r="T1075" s="3">
        <v>376213.773904953</v>
      </c>
    </row>
    <row r="1076">
      <c r="A1076" s="3">
        <v>1074.0</v>
      </c>
      <c r="B1076" s="4">
        <v>43413.0</v>
      </c>
      <c r="C1076" s="3">
        <v>348789.259485743</v>
      </c>
      <c r="D1076" s="3">
        <v>287358.321054161</v>
      </c>
      <c r="E1076" s="3">
        <v>457706.139528997</v>
      </c>
      <c r="F1076" s="3">
        <v>348789.259485743</v>
      </c>
      <c r="G1076" s="3">
        <v>348789.259485743</v>
      </c>
      <c r="H1076" s="3">
        <v>21694.0211888447</v>
      </c>
      <c r="I1076" s="3">
        <v>21694.0211888447</v>
      </c>
      <c r="J1076" s="3">
        <v>21694.0211888447</v>
      </c>
      <c r="K1076" s="3">
        <v>-170.514365085308</v>
      </c>
      <c r="L1076" s="3">
        <v>-170.514365085308</v>
      </c>
      <c r="M1076" s="3">
        <v>-170.514365085308</v>
      </c>
      <c r="N1076" s="3">
        <v>21864.53555393</v>
      </c>
      <c r="O1076" s="3">
        <v>21864.53555393</v>
      </c>
      <c r="P1076" s="3">
        <v>21864.53555393</v>
      </c>
      <c r="Q1076" s="3">
        <v>0.0</v>
      </c>
      <c r="R1076" s="3">
        <v>0.0</v>
      </c>
      <c r="S1076" s="3">
        <v>0.0</v>
      </c>
      <c r="T1076" s="3">
        <v>370483.280674587</v>
      </c>
    </row>
    <row r="1077">
      <c r="A1077" s="3">
        <v>1075.0</v>
      </c>
      <c r="B1077" s="4">
        <v>43414.0</v>
      </c>
      <c r="C1077" s="3">
        <v>347538.686569134</v>
      </c>
      <c r="D1077" s="3">
        <v>274137.075416915</v>
      </c>
      <c r="E1077" s="3">
        <v>448046.528539548</v>
      </c>
      <c r="F1077" s="3">
        <v>347538.686569134</v>
      </c>
      <c r="G1077" s="3">
        <v>347538.686569134</v>
      </c>
      <c r="H1077" s="3">
        <v>17217.6447776134</v>
      </c>
      <c r="I1077" s="3">
        <v>17217.6447776134</v>
      </c>
      <c r="J1077" s="3">
        <v>17217.6447776134</v>
      </c>
      <c r="K1077" s="3">
        <v>789.856236604025</v>
      </c>
      <c r="L1077" s="3">
        <v>789.856236604025</v>
      </c>
      <c r="M1077" s="3">
        <v>789.856236604025</v>
      </c>
      <c r="N1077" s="3">
        <v>16427.7885410094</v>
      </c>
      <c r="O1077" s="3">
        <v>16427.7885410094</v>
      </c>
      <c r="P1077" s="3">
        <v>16427.7885410094</v>
      </c>
      <c r="Q1077" s="3">
        <v>0.0</v>
      </c>
      <c r="R1077" s="3">
        <v>0.0</v>
      </c>
      <c r="S1077" s="3">
        <v>0.0</v>
      </c>
      <c r="T1077" s="3">
        <v>364756.331346748</v>
      </c>
    </row>
    <row r="1078">
      <c r="A1078" s="3">
        <v>1076.0</v>
      </c>
      <c r="B1078" s="4">
        <v>43415.0</v>
      </c>
      <c r="C1078" s="3">
        <v>346288.113652526</v>
      </c>
      <c r="D1078" s="3">
        <v>266846.682729168</v>
      </c>
      <c r="E1078" s="3">
        <v>440072.998591498</v>
      </c>
      <c r="F1078" s="3">
        <v>346288.113652526</v>
      </c>
      <c r="G1078" s="3">
        <v>346288.113652526</v>
      </c>
      <c r="H1078" s="3">
        <v>10092.8348270891</v>
      </c>
      <c r="I1078" s="3">
        <v>10092.8348270891</v>
      </c>
      <c r="J1078" s="3">
        <v>10092.8348270891</v>
      </c>
      <c r="K1078" s="3">
        <v>-804.257528577226</v>
      </c>
      <c r="L1078" s="3">
        <v>-804.257528577226</v>
      </c>
      <c r="M1078" s="3">
        <v>-804.257528577226</v>
      </c>
      <c r="N1078" s="3">
        <v>10897.0923556663</v>
      </c>
      <c r="O1078" s="3">
        <v>10897.0923556663</v>
      </c>
      <c r="P1078" s="3">
        <v>10897.0923556663</v>
      </c>
      <c r="Q1078" s="3">
        <v>0.0</v>
      </c>
      <c r="R1078" s="3">
        <v>0.0</v>
      </c>
      <c r="S1078" s="3">
        <v>0.0</v>
      </c>
      <c r="T1078" s="3">
        <v>356380.948479615</v>
      </c>
    </row>
    <row r="1079">
      <c r="A1079" s="3">
        <v>1077.0</v>
      </c>
      <c r="B1079" s="4">
        <v>43416.0</v>
      </c>
      <c r="C1079" s="3">
        <v>345037.540735917</v>
      </c>
      <c r="D1079" s="3">
        <v>261172.196501031</v>
      </c>
      <c r="E1079" s="3">
        <v>445629.284780792</v>
      </c>
      <c r="F1079" s="3">
        <v>345037.540735917</v>
      </c>
      <c r="G1079" s="3">
        <v>345037.540735917</v>
      </c>
      <c r="H1079" s="3">
        <v>6186.47040178776</v>
      </c>
      <c r="I1079" s="3">
        <v>6186.47040178776</v>
      </c>
      <c r="J1079" s="3">
        <v>6186.47040178776</v>
      </c>
      <c r="K1079" s="3">
        <v>817.02774180866</v>
      </c>
      <c r="L1079" s="3">
        <v>817.02774180866</v>
      </c>
      <c r="M1079" s="3">
        <v>817.02774180866</v>
      </c>
      <c r="N1079" s="3">
        <v>5369.4426599791</v>
      </c>
      <c r="O1079" s="3">
        <v>5369.4426599791</v>
      </c>
      <c r="P1079" s="3">
        <v>5369.4426599791</v>
      </c>
      <c r="Q1079" s="3">
        <v>0.0</v>
      </c>
      <c r="R1079" s="3">
        <v>0.0</v>
      </c>
      <c r="S1079" s="3">
        <v>0.0</v>
      </c>
      <c r="T1079" s="3">
        <v>351224.011137705</v>
      </c>
    </row>
    <row r="1080">
      <c r="A1080" s="3">
        <v>1078.0</v>
      </c>
      <c r="B1080" s="4">
        <v>43417.0</v>
      </c>
      <c r="C1080" s="3">
        <v>343786.967819309</v>
      </c>
      <c r="D1080" s="3">
        <v>258113.289616376</v>
      </c>
      <c r="E1080" s="3">
        <v>431544.857699257</v>
      </c>
      <c r="F1080" s="3">
        <v>343786.967819309</v>
      </c>
      <c r="G1080" s="3">
        <v>343786.967819309</v>
      </c>
      <c r="H1080" s="3">
        <v>-23.7746483869761</v>
      </c>
      <c r="I1080" s="3">
        <v>-23.7746483869761</v>
      </c>
      <c r="J1080" s="3">
        <v>-23.7746483869761</v>
      </c>
      <c r="K1080" s="3">
        <v>33.8097848245704</v>
      </c>
      <c r="L1080" s="3">
        <v>33.8097848245704</v>
      </c>
      <c r="M1080" s="3">
        <v>33.8097848245704</v>
      </c>
      <c r="N1080" s="3">
        <v>-57.5844332115465</v>
      </c>
      <c r="O1080" s="3">
        <v>-57.5844332115465</v>
      </c>
      <c r="P1080" s="3">
        <v>-57.5844332115465</v>
      </c>
      <c r="Q1080" s="3">
        <v>0.0</v>
      </c>
      <c r="R1080" s="3">
        <v>0.0</v>
      </c>
      <c r="S1080" s="3">
        <v>0.0</v>
      </c>
      <c r="T1080" s="3">
        <v>343763.193170922</v>
      </c>
    </row>
    <row r="1081">
      <c r="A1081" s="3">
        <v>1079.0</v>
      </c>
      <c r="B1081" s="4">
        <v>43418.0</v>
      </c>
      <c r="C1081" s="3">
        <v>342536.394902701</v>
      </c>
      <c r="D1081" s="3">
        <v>249726.111281371</v>
      </c>
      <c r="E1081" s="3">
        <v>424259.380722085</v>
      </c>
      <c r="F1081" s="3">
        <v>342536.394902701</v>
      </c>
      <c r="G1081" s="3">
        <v>342536.394902701</v>
      </c>
      <c r="H1081" s="3">
        <v>-5014.80567689818</v>
      </c>
      <c r="I1081" s="3">
        <v>-5014.80567689818</v>
      </c>
      <c r="J1081" s="3">
        <v>-5014.80567689818</v>
      </c>
      <c r="K1081" s="3">
        <v>273.057967317464</v>
      </c>
      <c r="L1081" s="3">
        <v>273.057967317464</v>
      </c>
      <c r="M1081" s="3">
        <v>273.057967317464</v>
      </c>
      <c r="N1081" s="3">
        <v>-5287.86364421564</v>
      </c>
      <c r="O1081" s="3">
        <v>-5287.86364421564</v>
      </c>
      <c r="P1081" s="3">
        <v>-5287.86364421564</v>
      </c>
      <c r="Q1081" s="3">
        <v>0.0</v>
      </c>
      <c r="R1081" s="3">
        <v>0.0</v>
      </c>
      <c r="S1081" s="3">
        <v>0.0</v>
      </c>
      <c r="T1081" s="3">
        <v>337521.589225802</v>
      </c>
    </row>
    <row r="1082">
      <c r="A1082" s="3">
        <v>1080.0</v>
      </c>
      <c r="B1082" s="4">
        <v>43419.0</v>
      </c>
      <c r="C1082" s="3">
        <v>341285.821986092</v>
      </c>
      <c r="D1082" s="3">
        <v>239712.237310589</v>
      </c>
      <c r="E1082" s="3">
        <v>419400.705103136</v>
      </c>
      <c r="F1082" s="3">
        <v>341285.821986092</v>
      </c>
      <c r="G1082" s="3">
        <v>341285.821986092</v>
      </c>
      <c r="H1082" s="3">
        <v>-11167.7125285433</v>
      </c>
      <c r="I1082" s="3">
        <v>-11167.7125285433</v>
      </c>
      <c r="J1082" s="3">
        <v>-11167.7125285433</v>
      </c>
      <c r="K1082" s="3">
        <v>-938.979836896652</v>
      </c>
      <c r="L1082" s="3">
        <v>-938.979836896652</v>
      </c>
      <c r="M1082" s="3">
        <v>-938.979836896652</v>
      </c>
      <c r="N1082" s="3">
        <v>-10228.7326916466</v>
      </c>
      <c r="O1082" s="3">
        <v>-10228.7326916466</v>
      </c>
      <c r="P1082" s="3">
        <v>-10228.7326916466</v>
      </c>
      <c r="Q1082" s="3">
        <v>0.0</v>
      </c>
      <c r="R1082" s="3">
        <v>0.0</v>
      </c>
      <c r="S1082" s="3">
        <v>0.0</v>
      </c>
      <c r="T1082" s="3">
        <v>330118.109457549</v>
      </c>
    </row>
    <row r="1083">
      <c r="A1083" s="3">
        <v>1081.0</v>
      </c>
      <c r="B1083" s="4">
        <v>43420.0</v>
      </c>
      <c r="C1083" s="3">
        <v>340035.249069484</v>
      </c>
      <c r="D1083" s="3">
        <v>238672.271894416</v>
      </c>
      <c r="E1083" s="3">
        <v>413584.690824224</v>
      </c>
      <c r="F1083" s="3">
        <v>340035.249069484</v>
      </c>
      <c r="G1083" s="3">
        <v>340035.249069484</v>
      </c>
      <c r="H1083" s="3">
        <v>-14963.4525149471</v>
      </c>
      <c r="I1083" s="3">
        <v>-14963.4525149471</v>
      </c>
      <c r="J1083" s="3">
        <v>-14963.4525149471</v>
      </c>
      <c r="K1083" s="3">
        <v>-170.514365085721</v>
      </c>
      <c r="L1083" s="3">
        <v>-170.514365085721</v>
      </c>
      <c r="M1083" s="3">
        <v>-170.514365085721</v>
      </c>
      <c r="N1083" s="3">
        <v>-14792.9381498613</v>
      </c>
      <c r="O1083" s="3">
        <v>-14792.9381498613</v>
      </c>
      <c r="P1083" s="3">
        <v>-14792.9381498613</v>
      </c>
      <c r="Q1083" s="3">
        <v>0.0</v>
      </c>
      <c r="R1083" s="3">
        <v>0.0</v>
      </c>
      <c r="S1083" s="3">
        <v>0.0</v>
      </c>
      <c r="T1083" s="3">
        <v>325071.796554537</v>
      </c>
    </row>
    <row r="1084">
      <c r="A1084" s="3">
        <v>1082.0</v>
      </c>
      <c r="B1084" s="4">
        <v>43421.0</v>
      </c>
      <c r="C1084" s="3">
        <v>338784.676152875</v>
      </c>
      <c r="D1084" s="3">
        <v>230166.921172515</v>
      </c>
      <c r="E1084" s="3">
        <v>405182.228316611</v>
      </c>
      <c r="F1084" s="3">
        <v>338784.676152875</v>
      </c>
      <c r="G1084" s="3">
        <v>338784.676152875</v>
      </c>
      <c r="H1084" s="3">
        <v>-18110.612817594</v>
      </c>
      <c r="I1084" s="3">
        <v>-18110.612817594</v>
      </c>
      <c r="J1084" s="3">
        <v>-18110.612817594</v>
      </c>
      <c r="K1084" s="3">
        <v>789.856236605336</v>
      </c>
      <c r="L1084" s="3">
        <v>789.856236605336</v>
      </c>
      <c r="M1084" s="3">
        <v>789.856236605336</v>
      </c>
      <c r="N1084" s="3">
        <v>-18900.4690541993</v>
      </c>
      <c r="O1084" s="3">
        <v>-18900.4690541993</v>
      </c>
      <c r="P1084" s="3">
        <v>-18900.4690541993</v>
      </c>
      <c r="Q1084" s="3">
        <v>0.0</v>
      </c>
      <c r="R1084" s="3">
        <v>0.0</v>
      </c>
      <c r="S1084" s="3">
        <v>0.0</v>
      </c>
      <c r="T1084" s="3">
        <v>320674.063335281</v>
      </c>
    </row>
    <row r="1085">
      <c r="A1085" s="3">
        <v>1083.0</v>
      </c>
      <c r="B1085" s="4">
        <v>43422.0</v>
      </c>
      <c r="C1085" s="3">
        <v>337534.103236267</v>
      </c>
      <c r="D1085" s="3">
        <v>224837.132760767</v>
      </c>
      <c r="E1085" s="3">
        <v>407031.938243151</v>
      </c>
      <c r="F1085" s="3">
        <v>337534.103236267</v>
      </c>
      <c r="G1085" s="3">
        <v>337534.103236267</v>
      </c>
      <c r="H1085" s="3">
        <v>-23284.4922460728</v>
      </c>
      <c r="I1085" s="3">
        <v>-23284.4922460728</v>
      </c>
      <c r="J1085" s="3">
        <v>-23284.4922460728</v>
      </c>
      <c r="K1085" s="3">
        <v>-804.257528577956</v>
      </c>
      <c r="L1085" s="3">
        <v>-804.257528577956</v>
      </c>
      <c r="M1085" s="3">
        <v>-804.257528577956</v>
      </c>
      <c r="N1085" s="3">
        <v>-22480.2347174948</v>
      </c>
      <c r="O1085" s="3">
        <v>-22480.2347174948</v>
      </c>
      <c r="P1085" s="3">
        <v>-22480.2347174948</v>
      </c>
      <c r="Q1085" s="3">
        <v>0.0</v>
      </c>
      <c r="R1085" s="3">
        <v>0.0</v>
      </c>
      <c r="S1085" s="3">
        <v>0.0</v>
      </c>
      <c r="T1085" s="3">
        <v>314249.610990194</v>
      </c>
    </row>
    <row r="1086">
      <c r="A1086" s="3">
        <v>1084.0</v>
      </c>
      <c r="B1086" s="4">
        <v>43423.0</v>
      </c>
      <c r="C1086" s="3">
        <v>336283.530319658</v>
      </c>
      <c r="D1086" s="3">
        <v>226844.189988293</v>
      </c>
      <c r="E1086" s="3">
        <v>398334.252069353</v>
      </c>
      <c r="F1086" s="3">
        <v>336283.530319658</v>
      </c>
      <c r="G1086" s="3">
        <v>336283.530319658</v>
      </c>
      <c r="H1086" s="3">
        <v>-24654.5190014917</v>
      </c>
      <c r="I1086" s="3">
        <v>-24654.5190014917</v>
      </c>
      <c r="J1086" s="3">
        <v>-24654.5190014917</v>
      </c>
      <c r="K1086" s="3">
        <v>817.027741809275</v>
      </c>
      <c r="L1086" s="3">
        <v>817.027741809275</v>
      </c>
      <c r="M1086" s="3">
        <v>817.027741809275</v>
      </c>
      <c r="N1086" s="3">
        <v>-25471.5467433009</v>
      </c>
      <c r="O1086" s="3">
        <v>-25471.5467433009</v>
      </c>
      <c r="P1086" s="3">
        <v>-25471.5467433009</v>
      </c>
      <c r="Q1086" s="3">
        <v>0.0</v>
      </c>
      <c r="R1086" s="3">
        <v>0.0</v>
      </c>
      <c r="S1086" s="3">
        <v>0.0</v>
      </c>
      <c r="T1086" s="3">
        <v>311629.011318167</v>
      </c>
    </row>
    <row r="1087">
      <c r="A1087" s="3">
        <v>1085.0</v>
      </c>
      <c r="B1087" s="4">
        <v>43424.0</v>
      </c>
      <c r="C1087" s="3">
        <v>335032.95740305</v>
      </c>
      <c r="D1087" s="3">
        <v>220069.129502496</v>
      </c>
      <c r="E1087" s="3">
        <v>395723.326097505</v>
      </c>
      <c r="F1087" s="3">
        <v>335032.95740305</v>
      </c>
      <c r="G1087" s="3">
        <v>335032.95740305</v>
      </c>
      <c r="H1087" s="3">
        <v>-27791.5599887803</v>
      </c>
      <c r="I1087" s="3">
        <v>-27791.5599887803</v>
      </c>
      <c r="J1087" s="3">
        <v>-27791.5599887803</v>
      </c>
      <c r="K1087" s="3">
        <v>33.8097848274311</v>
      </c>
      <c r="L1087" s="3">
        <v>33.8097848274311</v>
      </c>
      <c r="M1087" s="3">
        <v>33.8097848274311</v>
      </c>
      <c r="N1087" s="3">
        <v>-27825.3697736077</v>
      </c>
      <c r="O1087" s="3">
        <v>-27825.3697736077</v>
      </c>
      <c r="P1087" s="3">
        <v>-27825.3697736077</v>
      </c>
      <c r="Q1087" s="3">
        <v>0.0</v>
      </c>
      <c r="R1087" s="3">
        <v>0.0</v>
      </c>
      <c r="S1087" s="3">
        <v>0.0</v>
      </c>
      <c r="T1087" s="3">
        <v>307241.39741427</v>
      </c>
    </row>
    <row r="1088">
      <c r="A1088" s="3">
        <v>1086.0</v>
      </c>
      <c r="B1088" s="4">
        <v>43425.0</v>
      </c>
      <c r="C1088" s="3">
        <v>333782.384486441</v>
      </c>
      <c r="D1088" s="3">
        <v>217015.82233875</v>
      </c>
      <c r="E1088" s="3">
        <v>392169.166783138</v>
      </c>
      <c r="F1088" s="3">
        <v>333782.384486441</v>
      </c>
      <c r="G1088" s="3">
        <v>333782.384486441</v>
      </c>
      <c r="H1088" s="3">
        <v>-29232.2530165052</v>
      </c>
      <c r="I1088" s="3">
        <v>-29232.2530165052</v>
      </c>
      <c r="J1088" s="3">
        <v>-29232.2530165052</v>
      </c>
      <c r="K1088" s="3">
        <v>273.05796731966</v>
      </c>
      <c r="L1088" s="3">
        <v>273.05796731966</v>
      </c>
      <c r="M1088" s="3">
        <v>273.05796731966</v>
      </c>
      <c r="N1088" s="3">
        <v>-29505.3109838248</v>
      </c>
      <c r="O1088" s="3">
        <v>-29505.3109838248</v>
      </c>
      <c r="P1088" s="3">
        <v>-29505.3109838248</v>
      </c>
      <c r="Q1088" s="3">
        <v>0.0</v>
      </c>
      <c r="R1088" s="3">
        <v>0.0</v>
      </c>
      <c r="S1088" s="3">
        <v>0.0</v>
      </c>
      <c r="T1088" s="3">
        <v>304550.131469936</v>
      </c>
    </row>
    <row r="1089">
      <c r="A1089" s="3">
        <v>1087.0</v>
      </c>
      <c r="B1089" s="4">
        <v>43426.0</v>
      </c>
      <c r="C1089" s="3">
        <v>332531.811569833</v>
      </c>
      <c r="D1089" s="3">
        <v>214307.780126845</v>
      </c>
      <c r="E1089" s="3">
        <v>395490.415123138</v>
      </c>
      <c r="F1089" s="3">
        <v>332531.811569833</v>
      </c>
      <c r="G1089" s="3">
        <v>332531.811569833</v>
      </c>
      <c r="H1089" s="3">
        <v>-31427.3044371862</v>
      </c>
      <c r="I1089" s="3">
        <v>-31427.3044371862</v>
      </c>
      <c r="J1089" s="3">
        <v>-31427.3044371862</v>
      </c>
      <c r="K1089" s="3">
        <v>-938.979836890851</v>
      </c>
      <c r="L1089" s="3">
        <v>-938.979836890851</v>
      </c>
      <c r="M1089" s="3">
        <v>-938.979836890851</v>
      </c>
      <c r="N1089" s="3">
        <v>-30488.3246002953</v>
      </c>
      <c r="O1089" s="3">
        <v>-30488.3246002953</v>
      </c>
      <c r="P1089" s="3">
        <v>-30488.3246002953</v>
      </c>
      <c r="Q1089" s="3">
        <v>0.0</v>
      </c>
      <c r="R1089" s="3">
        <v>0.0</v>
      </c>
      <c r="S1089" s="3">
        <v>0.0</v>
      </c>
      <c r="T1089" s="3">
        <v>301104.507132647</v>
      </c>
    </row>
    <row r="1090">
      <c r="A1090" s="3">
        <v>1088.0</v>
      </c>
      <c r="B1090" s="4">
        <v>43427.0</v>
      </c>
      <c r="C1090" s="3">
        <v>331281.238653225</v>
      </c>
      <c r="D1090" s="3">
        <v>207106.872413774</v>
      </c>
      <c r="E1090" s="3">
        <v>387843.246244143</v>
      </c>
      <c r="F1090" s="3">
        <v>331281.238653225</v>
      </c>
      <c r="G1090" s="3">
        <v>331281.238653225</v>
      </c>
      <c r="H1090" s="3">
        <v>-30935.6289746302</v>
      </c>
      <c r="I1090" s="3">
        <v>-30935.6289746302</v>
      </c>
      <c r="J1090" s="3">
        <v>-30935.6289746302</v>
      </c>
      <c r="K1090" s="3">
        <v>-170.514365088068</v>
      </c>
      <c r="L1090" s="3">
        <v>-170.514365088068</v>
      </c>
      <c r="M1090" s="3">
        <v>-170.514365088068</v>
      </c>
      <c r="N1090" s="3">
        <v>-30765.1146095422</v>
      </c>
      <c r="O1090" s="3">
        <v>-30765.1146095422</v>
      </c>
      <c r="P1090" s="3">
        <v>-30765.1146095422</v>
      </c>
      <c r="Q1090" s="3">
        <v>0.0</v>
      </c>
      <c r="R1090" s="3">
        <v>0.0</v>
      </c>
      <c r="S1090" s="3">
        <v>0.0</v>
      </c>
      <c r="T1090" s="3">
        <v>300345.609678594</v>
      </c>
    </row>
    <row r="1091">
      <c r="A1091" s="3">
        <v>1089.0</v>
      </c>
      <c r="B1091" s="4">
        <v>43428.0</v>
      </c>
      <c r="C1091" s="3">
        <v>330030.665736616</v>
      </c>
      <c r="D1091" s="3">
        <v>214048.980376669</v>
      </c>
      <c r="E1091" s="3">
        <v>386476.479014191</v>
      </c>
      <c r="F1091" s="3">
        <v>330030.665736616</v>
      </c>
      <c r="G1091" s="3">
        <v>330030.665736616</v>
      </c>
      <c r="H1091" s="3">
        <v>-29550.3699439003</v>
      </c>
      <c r="I1091" s="3">
        <v>-29550.3699439003</v>
      </c>
      <c r="J1091" s="3">
        <v>-29550.3699439003</v>
      </c>
      <c r="K1091" s="3">
        <v>789.856236605986</v>
      </c>
      <c r="L1091" s="3">
        <v>789.856236605986</v>
      </c>
      <c r="M1091" s="3">
        <v>789.856236605986</v>
      </c>
      <c r="N1091" s="3">
        <v>-30340.2261805063</v>
      </c>
      <c r="O1091" s="3">
        <v>-30340.2261805063</v>
      </c>
      <c r="P1091" s="3">
        <v>-30340.2261805063</v>
      </c>
      <c r="Q1091" s="3">
        <v>0.0</v>
      </c>
      <c r="R1091" s="3">
        <v>0.0</v>
      </c>
      <c r="S1091" s="3">
        <v>0.0</v>
      </c>
      <c r="T1091" s="3">
        <v>300480.295792716</v>
      </c>
    </row>
    <row r="1092">
      <c r="A1092" s="3">
        <v>1090.0</v>
      </c>
      <c r="B1092" s="4">
        <v>43429.0</v>
      </c>
      <c r="C1092" s="3">
        <v>328780.092820008</v>
      </c>
      <c r="D1092" s="3">
        <v>220267.301358033</v>
      </c>
      <c r="E1092" s="3">
        <v>384115.673659701</v>
      </c>
      <c r="F1092" s="3">
        <v>328780.092820008</v>
      </c>
      <c r="G1092" s="3">
        <v>328780.092820008</v>
      </c>
      <c r="H1092" s="3">
        <v>-30036.0814723466</v>
      </c>
      <c r="I1092" s="3">
        <v>-30036.0814723466</v>
      </c>
      <c r="J1092" s="3">
        <v>-30036.0814723466</v>
      </c>
      <c r="K1092" s="3">
        <v>-804.257528578685</v>
      </c>
      <c r="L1092" s="3">
        <v>-804.257528578685</v>
      </c>
      <c r="M1092" s="3">
        <v>-804.257528578685</v>
      </c>
      <c r="N1092" s="3">
        <v>-29231.8239437679</v>
      </c>
      <c r="O1092" s="3">
        <v>-29231.8239437679</v>
      </c>
      <c r="P1092" s="3">
        <v>-29231.8239437679</v>
      </c>
      <c r="Q1092" s="3">
        <v>0.0</v>
      </c>
      <c r="R1092" s="3">
        <v>0.0</v>
      </c>
      <c r="S1092" s="3">
        <v>0.0</v>
      </c>
      <c r="T1092" s="3">
        <v>298744.011347661</v>
      </c>
    </row>
    <row r="1093">
      <c r="A1093" s="3">
        <v>1091.0</v>
      </c>
      <c r="B1093" s="4">
        <v>43430.0</v>
      </c>
      <c r="C1093" s="3">
        <v>327529.519903399</v>
      </c>
      <c r="D1093" s="3">
        <v>212583.410255728</v>
      </c>
      <c r="E1093" s="3">
        <v>392456.613532507</v>
      </c>
      <c r="F1093" s="3">
        <v>327529.519903399</v>
      </c>
      <c r="G1093" s="3">
        <v>327529.519903399</v>
      </c>
      <c r="H1093" s="3">
        <v>-26654.1352281749</v>
      </c>
      <c r="I1093" s="3">
        <v>-26654.1352281749</v>
      </c>
      <c r="J1093" s="3">
        <v>-26654.1352281749</v>
      </c>
      <c r="K1093" s="3">
        <v>817.027741809891</v>
      </c>
      <c r="L1093" s="3">
        <v>817.027741809891</v>
      </c>
      <c r="M1093" s="3">
        <v>817.027741809891</v>
      </c>
      <c r="N1093" s="3">
        <v>-27471.1629699848</v>
      </c>
      <c r="O1093" s="3">
        <v>-27471.1629699848</v>
      </c>
      <c r="P1093" s="3">
        <v>-27471.1629699848</v>
      </c>
      <c r="Q1093" s="3">
        <v>0.0</v>
      </c>
      <c r="R1093" s="3">
        <v>0.0</v>
      </c>
      <c r="S1093" s="3">
        <v>0.0</v>
      </c>
      <c r="T1093" s="3">
        <v>300875.384675224</v>
      </c>
    </row>
    <row r="1094">
      <c r="A1094" s="3">
        <v>1092.0</v>
      </c>
      <c r="B1094" s="4">
        <v>43431.0</v>
      </c>
      <c r="C1094" s="3">
        <v>326278.946986791</v>
      </c>
      <c r="D1094" s="3">
        <v>208102.832033084</v>
      </c>
      <c r="E1094" s="3">
        <v>390673.73300474</v>
      </c>
      <c r="F1094" s="3">
        <v>326278.946986791</v>
      </c>
      <c r="G1094" s="3">
        <v>326278.946986791</v>
      </c>
      <c r="H1094" s="3">
        <v>-25067.9560803863</v>
      </c>
      <c r="I1094" s="3">
        <v>-25067.9560803863</v>
      </c>
      <c r="J1094" s="3">
        <v>-25067.9560803863</v>
      </c>
      <c r="K1094" s="3">
        <v>33.8097848258554</v>
      </c>
      <c r="L1094" s="3">
        <v>33.8097848258554</v>
      </c>
      <c r="M1094" s="3">
        <v>33.8097848258554</v>
      </c>
      <c r="N1094" s="3">
        <v>-25101.7658652121</v>
      </c>
      <c r="O1094" s="3">
        <v>-25101.7658652121</v>
      </c>
      <c r="P1094" s="3">
        <v>-25101.7658652121</v>
      </c>
      <c r="Q1094" s="3">
        <v>0.0</v>
      </c>
      <c r="R1094" s="3">
        <v>0.0</v>
      </c>
      <c r="S1094" s="3">
        <v>0.0</v>
      </c>
      <c r="T1094" s="3">
        <v>301210.990906405</v>
      </c>
    </row>
    <row r="1095">
      <c r="A1095" s="3">
        <v>1093.0</v>
      </c>
      <c r="B1095" s="4">
        <v>43432.0</v>
      </c>
      <c r="C1095" s="3">
        <v>325028.374088699</v>
      </c>
      <c r="D1095" s="3">
        <v>212399.104651467</v>
      </c>
      <c r="E1095" s="3">
        <v>398359.865465162</v>
      </c>
      <c r="F1095" s="3">
        <v>325028.374088699</v>
      </c>
      <c r="G1095" s="3">
        <v>325028.374088699</v>
      </c>
      <c r="H1095" s="3">
        <v>-21905.268689427</v>
      </c>
      <c r="I1095" s="3">
        <v>-21905.268689427</v>
      </c>
      <c r="J1095" s="3">
        <v>-21905.268689427</v>
      </c>
      <c r="K1095" s="3">
        <v>273.057967320269</v>
      </c>
      <c r="L1095" s="3">
        <v>273.057967320269</v>
      </c>
      <c r="M1095" s="3">
        <v>273.057967320269</v>
      </c>
      <c r="N1095" s="3">
        <v>-22178.3266567473</v>
      </c>
      <c r="O1095" s="3">
        <v>-22178.3266567473</v>
      </c>
      <c r="P1095" s="3">
        <v>-22178.3266567473</v>
      </c>
      <c r="Q1095" s="3">
        <v>0.0</v>
      </c>
      <c r="R1095" s="3">
        <v>0.0</v>
      </c>
      <c r="S1095" s="3">
        <v>0.0</v>
      </c>
      <c r="T1095" s="3">
        <v>303123.105399272</v>
      </c>
    </row>
    <row r="1096">
      <c r="A1096" s="3">
        <v>1094.0</v>
      </c>
      <c r="B1096" s="4">
        <v>43433.0</v>
      </c>
      <c r="C1096" s="3">
        <v>323777.801190608</v>
      </c>
      <c r="D1096" s="3">
        <v>212649.827919985</v>
      </c>
      <c r="E1096" s="3">
        <v>390922.226664414</v>
      </c>
      <c r="F1096" s="3">
        <v>323777.801190608</v>
      </c>
      <c r="G1096" s="3">
        <v>323777.801190608</v>
      </c>
      <c r="H1096" s="3">
        <v>-19704.3487274052</v>
      </c>
      <c r="I1096" s="3">
        <v>-19704.3487274052</v>
      </c>
      <c r="J1096" s="3">
        <v>-19704.3487274052</v>
      </c>
      <c r="K1096" s="3">
        <v>-938.979836894514</v>
      </c>
      <c r="L1096" s="3">
        <v>-938.979836894514</v>
      </c>
      <c r="M1096" s="3">
        <v>-938.979836894514</v>
      </c>
      <c r="N1096" s="3">
        <v>-18765.3688905107</v>
      </c>
      <c r="O1096" s="3">
        <v>-18765.3688905107</v>
      </c>
      <c r="P1096" s="3">
        <v>-18765.3688905107</v>
      </c>
      <c r="Q1096" s="3">
        <v>0.0</v>
      </c>
      <c r="R1096" s="3">
        <v>0.0</v>
      </c>
      <c r="S1096" s="3">
        <v>0.0</v>
      </c>
      <c r="T1096" s="3">
        <v>304073.452463202</v>
      </c>
    </row>
    <row r="1097">
      <c r="A1097" s="3">
        <v>1095.0</v>
      </c>
      <c r="B1097" s="4">
        <v>43434.0</v>
      </c>
      <c r="C1097" s="3">
        <v>322527.228292516</v>
      </c>
      <c r="D1097" s="3">
        <v>219915.822666546</v>
      </c>
      <c r="E1097" s="3">
        <v>395520.031885275</v>
      </c>
      <c r="F1097" s="3">
        <v>322527.228292516</v>
      </c>
      <c r="G1097" s="3">
        <v>322527.228292516</v>
      </c>
      <c r="H1097" s="3">
        <v>-15106.2057888528</v>
      </c>
      <c r="I1097" s="3">
        <v>-15106.2057888528</v>
      </c>
      <c r="J1097" s="3">
        <v>-15106.2057888528</v>
      </c>
      <c r="K1097" s="3">
        <v>-170.514365085517</v>
      </c>
      <c r="L1097" s="3">
        <v>-170.514365085517</v>
      </c>
      <c r="M1097" s="3">
        <v>-170.514365085517</v>
      </c>
      <c r="N1097" s="3">
        <v>-14935.6914237672</v>
      </c>
      <c r="O1097" s="3">
        <v>-14935.6914237672</v>
      </c>
      <c r="P1097" s="3">
        <v>-14935.6914237672</v>
      </c>
      <c r="Q1097" s="3">
        <v>0.0</v>
      </c>
      <c r="R1097" s="3">
        <v>0.0</v>
      </c>
      <c r="S1097" s="3">
        <v>0.0</v>
      </c>
      <c r="T1097" s="3">
        <v>307421.022503663</v>
      </c>
    </row>
    <row r="1098">
      <c r="A1098" s="3">
        <v>1096.0</v>
      </c>
      <c r="B1098" s="4">
        <v>43435.0</v>
      </c>
      <c r="C1098" s="3">
        <v>321276.655394425</v>
      </c>
      <c r="D1098" s="3">
        <v>221108.638176818</v>
      </c>
      <c r="E1098" s="3">
        <v>392229.410004979</v>
      </c>
      <c r="F1098" s="3">
        <v>321276.655394425</v>
      </c>
      <c r="G1098" s="3">
        <v>321276.655394425</v>
      </c>
      <c r="H1098" s="3">
        <v>-9978.78437797146</v>
      </c>
      <c r="I1098" s="3">
        <v>-9978.78437797146</v>
      </c>
      <c r="J1098" s="3">
        <v>-9978.78437797146</v>
      </c>
      <c r="K1098" s="3">
        <v>789.856236606636</v>
      </c>
      <c r="L1098" s="3">
        <v>789.856236606636</v>
      </c>
      <c r="M1098" s="3">
        <v>789.856236606636</v>
      </c>
      <c r="N1098" s="3">
        <v>-10768.6406145781</v>
      </c>
      <c r="O1098" s="3">
        <v>-10768.6406145781</v>
      </c>
      <c r="P1098" s="3">
        <v>-10768.6406145781</v>
      </c>
      <c r="Q1098" s="3">
        <v>0.0</v>
      </c>
      <c r="R1098" s="3">
        <v>0.0</v>
      </c>
      <c r="S1098" s="3">
        <v>0.0</v>
      </c>
      <c r="T1098" s="3">
        <v>311297.871016453</v>
      </c>
    </row>
    <row r="1099">
      <c r="A1099" s="3">
        <v>1097.0</v>
      </c>
      <c r="B1099" s="4">
        <v>43436.0</v>
      </c>
      <c r="C1099" s="3">
        <v>320026.082496333</v>
      </c>
      <c r="D1099" s="3">
        <v>226969.635035158</v>
      </c>
      <c r="E1099" s="3">
        <v>405408.225637745</v>
      </c>
      <c r="F1099" s="3">
        <v>320026.082496333</v>
      </c>
      <c r="G1099" s="3">
        <v>320026.082496333</v>
      </c>
      <c r="H1099" s="3">
        <v>-7152.50937373954</v>
      </c>
      <c r="I1099" s="3">
        <v>-7152.50937373954</v>
      </c>
      <c r="J1099" s="3">
        <v>-7152.50937373954</v>
      </c>
      <c r="K1099" s="3">
        <v>-804.257528577266</v>
      </c>
      <c r="L1099" s="3">
        <v>-804.257528577266</v>
      </c>
      <c r="M1099" s="3">
        <v>-804.257528577266</v>
      </c>
      <c r="N1099" s="3">
        <v>-6348.25184516228</v>
      </c>
      <c r="O1099" s="3">
        <v>-6348.25184516228</v>
      </c>
      <c r="P1099" s="3">
        <v>-6348.25184516228</v>
      </c>
      <c r="Q1099" s="3">
        <v>0.0</v>
      </c>
      <c r="R1099" s="3">
        <v>0.0</v>
      </c>
      <c r="S1099" s="3">
        <v>0.0</v>
      </c>
      <c r="T1099" s="3">
        <v>312873.573122593</v>
      </c>
    </row>
    <row r="1100">
      <c r="A1100" s="3">
        <v>1098.0</v>
      </c>
      <c r="B1100" s="4">
        <v>43437.0</v>
      </c>
      <c r="C1100" s="3">
        <v>318775.509598241</v>
      </c>
      <c r="D1100" s="3">
        <v>229317.628634969</v>
      </c>
      <c r="E1100" s="3">
        <v>410651.320334522</v>
      </c>
      <c r="F1100" s="3">
        <v>318775.509598241</v>
      </c>
      <c r="G1100" s="3">
        <v>318775.509598241</v>
      </c>
      <c r="H1100" s="3">
        <v>-944.278715168791</v>
      </c>
      <c r="I1100" s="3">
        <v>-944.278715168791</v>
      </c>
      <c r="J1100" s="3">
        <v>-944.278715168791</v>
      </c>
      <c r="K1100" s="3">
        <v>817.027741808817</v>
      </c>
      <c r="L1100" s="3">
        <v>817.027741808817</v>
      </c>
      <c r="M1100" s="3">
        <v>817.027741808817</v>
      </c>
      <c r="N1100" s="3">
        <v>-1761.3064569776</v>
      </c>
      <c r="O1100" s="3">
        <v>-1761.3064569776</v>
      </c>
      <c r="P1100" s="3">
        <v>-1761.3064569776</v>
      </c>
      <c r="Q1100" s="3">
        <v>0.0</v>
      </c>
      <c r="R1100" s="3">
        <v>0.0</v>
      </c>
      <c r="S1100" s="3">
        <v>0.0</v>
      </c>
      <c r="T1100" s="3">
        <v>317831.230883073</v>
      </c>
    </row>
    <row r="1101">
      <c r="A1101" s="3">
        <v>1099.0</v>
      </c>
      <c r="B1101" s="4">
        <v>43438.0</v>
      </c>
      <c r="C1101" s="3">
        <v>317524.93670015</v>
      </c>
      <c r="D1101" s="3">
        <v>230215.539540716</v>
      </c>
      <c r="E1101" s="3">
        <v>405857.281359327</v>
      </c>
      <c r="F1101" s="3">
        <v>317524.93670015</v>
      </c>
      <c r="G1101" s="3">
        <v>317524.93670015</v>
      </c>
      <c r="H1101" s="3">
        <v>2938.45764813222</v>
      </c>
      <c r="I1101" s="3">
        <v>2938.45764813222</v>
      </c>
      <c r="J1101" s="3">
        <v>2938.45764813222</v>
      </c>
      <c r="K1101" s="3">
        <v>33.8097848262819</v>
      </c>
      <c r="L1101" s="3">
        <v>33.8097848262819</v>
      </c>
      <c r="M1101" s="3">
        <v>33.8097848262819</v>
      </c>
      <c r="N1101" s="3">
        <v>2904.64786330594</v>
      </c>
      <c r="O1101" s="3">
        <v>2904.64786330594</v>
      </c>
      <c r="P1101" s="3">
        <v>2904.64786330594</v>
      </c>
      <c r="Q1101" s="3">
        <v>0.0</v>
      </c>
      <c r="R1101" s="3">
        <v>0.0</v>
      </c>
      <c r="S1101" s="3">
        <v>0.0</v>
      </c>
      <c r="T1101" s="3">
        <v>320463.394348282</v>
      </c>
    </row>
    <row r="1102">
      <c r="A1102" s="3">
        <v>1100.0</v>
      </c>
      <c r="B1102" s="4">
        <v>43439.0</v>
      </c>
      <c r="C1102" s="3">
        <v>316274.363802058</v>
      </c>
      <c r="D1102" s="3">
        <v>234285.575695207</v>
      </c>
      <c r="E1102" s="3">
        <v>419259.914119232</v>
      </c>
      <c r="F1102" s="3">
        <v>316274.363802058</v>
      </c>
      <c r="G1102" s="3">
        <v>316274.363802058</v>
      </c>
      <c r="H1102" s="3">
        <v>7836.32244545016</v>
      </c>
      <c r="I1102" s="3">
        <v>7836.32244545016</v>
      </c>
      <c r="J1102" s="3">
        <v>7836.32244545016</v>
      </c>
      <c r="K1102" s="3">
        <v>273.057967318507</v>
      </c>
      <c r="L1102" s="3">
        <v>273.057967318507</v>
      </c>
      <c r="M1102" s="3">
        <v>273.057967318507</v>
      </c>
      <c r="N1102" s="3">
        <v>7563.26447813165</v>
      </c>
      <c r="O1102" s="3">
        <v>7563.26447813165</v>
      </c>
      <c r="P1102" s="3">
        <v>7563.26447813165</v>
      </c>
      <c r="Q1102" s="3">
        <v>0.0</v>
      </c>
      <c r="R1102" s="3">
        <v>0.0</v>
      </c>
      <c r="S1102" s="3">
        <v>0.0</v>
      </c>
      <c r="T1102" s="3">
        <v>324110.686247508</v>
      </c>
    </row>
    <row r="1103">
      <c r="A1103" s="3">
        <v>1101.0</v>
      </c>
      <c r="B1103" s="4">
        <v>43440.0</v>
      </c>
      <c r="C1103" s="3">
        <v>315023.790903967</v>
      </c>
      <c r="D1103" s="3">
        <v>230873.293400683</v>
      </c>
      <c r="E1103" s="3">
        <v>416229.412013944</v>
      </c>
      <c r="F1103" s="3">
        <v>315023.790903967</v>
      </c>
      <c r="G1103" s="3">
        <v>315023.790903967</v>
      </c>
      <c r="H1103" s="3">
        <v>11192.3248921269</v>
      </c>
      <c r="I1103" s="3">
        <v>11192.3248921269</v>
      </c>
      <c r="J1103" s="3">
        <v>11192.3248921269</v>
      </c>
      <c r="K1103" s="3">
        <v>-938.979836893263</v>
      </c>
      <c r="L1103" s="3">
        <v>-938.979836893263</v>
      </c>
      <c r="M1103" s="3">
        <v>-938.979836893263</v>
      </c>
      <c r="N1103" s="3">
        <v>12131.3047290202</v>
      </c>
      <c r="O1103" s="3">
        <v>12131.3047290202</v>
      </c>
      <c r="P1103" s="3">
        <v>12131.3047290202</v>
      </c>
      <c r="Q1103" s="3">
        <v>0.0</v>
      </c>
      <c r="R1103" s="3">
        <v>0.0</v>
      </c>
      <c r="S1103" s="3">
        <v>0.0</v>
      </c>
      <c r="T1103" s="3">
        <v>326216.115796094</v>
      </c>
    </row>
    <row r="1104">
      <c r="A1104" s="3">
        <v>1102.0</v>
      </c>
      <c r="B1104" s="4">
        <v>43441.0</v>
      </c>
      <c r="C1104" s="3">
        <v>313773.218005875</v>
      </c>
      <c r="D1104" s="3">
        <v>243876.27049751</v>
      </c>
      <c r="E1104" s="3">
        <v>419884.656062761</v>
      </c>
      <c r="F1104" s="3">
        <v>313773.218005875</v>
      </c>
      <c r="G1104" s="3">
        <v>313773.218005875</v>
      </c>
      <c r="H1104" s="3">
        <v>16359.9235566652</v>
      </c>
      <c r="I1104" s="3">
        <v>16359.9235566652</v>
      </c>
      <c r="J1104" s="3">
        <v>16359.9235566652</v>
      </c>
      <c r="K1104" s="3">
        <v>-170.514365090827</v>
      </c>
      <c r="L1104" s="3">
        <v>-170.514365090827</v>
      </c>
      <c r="M1104" s="3">
        <v>-170.514365090827</v>
      </c>
      <c r="N1104" s="3">
        <v>16530.437921756</v>
      </c>
      <c r="O1104" s="3">
        <v>16530.437921756</v>
      </c>
      <c r="P1104" s="3">
        <v>16530.437921756</v>
      </c>
      <c r="Q1104" s="3">
        <v>0.0</v>
      </c>
      <c r="R1104" s="3">
        <v>0.0</v>
      </c>
      <c r="S1104" s="3">
        <v>0.0</v>
      </c>
      <c r="T1104" s="3">
        <v>330133.141562541</v>
      </c>
    </row>
    <row r="1105">
      <c r="A1105" s="3">
        <v>1103.0</v>
      </c>
      <c r="B1105" s="4">
        <v>43442.0</v>
      </c>
      <c r="C1105" s="3">
        <v>312522.645107784</v>
      </c>
      <c r="D1105" s="3">
        <v>248746.648460601</v>
      </c>
      <c r="E1105" s="3">
        <v>418856.339470979</v>
      </c>
      <c r="F1105" s="3">
        <v>312522.645107784</v>
      </c>
      <c r="G1105" s="3">
        <v>312522.645107784</v>
      </c>
      <c r="H1105" s="3">
        <v>21478.7470839582</v>
      </c>
      <c r="I1105" s="3">
        <v>21478.7470839582</v>
      </c>
      <c r="J1105" s="3">
        <v>21478.7470839582</v>
      </c>
      <c r="K1105" s="3">
        <v>789.856236604037</v>
      </c>
      <c r="L1105" s="3">
        <v>789.856236604037</v>
      </c>
      <c r="M1105" s="3">
        <v>789.856236604037</v>
      </c>
      <c r="N1105" s="3">
        <v>20688.8908473542</v>
      </c>
      <c r="O1105" s="3">
        <v>20688.8908473542</v>
      </c>
      <c r="P1105" s="3">
        <v>20688.8908473542</v>
      </c>
      <c r="Q1105" s="3">
        <v>0.0</v>
      </c>
      <c r="R1105" s="3">
        <v>0.0</v>
      </c>
      <c r="S1105" s="3">
        <v>0.0</v>
      </c>
      <c r="T1105" s="3">
        <v>334001.392191742</v>
      </c>
    </row>
    <row r="1106">
      <c r="A1106" s="3">
        <v>1104.0</v>
      </c>
      <c r="B1106" s="4">
        <v>43443.0</v>
      </c>
      <c r="C1106" s="3">
        <v>311272.072209692</v>
      </c>
      <c r="D1106" s="3">
        <v>247418.539424708</v>
      </c>
      <c r="E1106" s="3">
        <v>426136.162798157</v>
      </c>
      <c r="F1106" s="3">
        <v>311272.072209692</v>
      </c>
      <c r="G1106" s="3">
        <v>311272.072209692</v>
      </c>
      <c r="H1106" s="3">
        <v>23738.6498694512</v>
      </c>
      <c r="I1106" s="3">
        <v>23738.6498694512</v>
      </c>
      <c r="J1106" s="3">
        <v>23738.6498694512</v>
      </c>
      <c r="K1106" s="3">
        <v>-804.257528579483</v>
      </c>
      <c r="L1106" s="3">
        <v>-804.257528579483</v>
      </c>
      <c r="M1106" s="3">
        <v>-804.257528579483</v>
      </c>
      <c r="N1106" s="3">
        <v>24542.9073980307</v>
      </c>
      <c r="O1106" s="3">
        <v>24542.9073980307</v>
      </c>
      <c r="P1106" s="3">
        <v>24542.9073980307</v>
      </c>
      <c r="Q1106" s="3">
        <v>0.0</v>
      </c>
      <c r="R1106" s="3">
        <v>0.0</v>
      </c>
      <c r="S1106" s="3">
        <v>0.0</v>
      </c>
      <c r="T1106" s="3">
        <v>335010.722079143</v>
      </c>
    </row>
    <row r="1107">
      <c r="A1107" s="3">
        <v>1105.0</v>
      </c>
      <c r="B1107" s="4">
        <v>43444.0</v>
      </c>
      <c r="C1107" s="3">
        <v>310021.499311601</v>
      </c>
      <c r="D1107" s="3">
        <v>250921.817159253</v>
      </c>
      <c r="E1107" s="3">
        <v>426916.619288638</v>
      </c>
      <c r="F1107" s="3">
        <v>310021.499311601</v>
      </c>
      <c r="G1107" s="3">
        <v>310021.499311601</v>
      </c>
      <c r="H1107" s="3">
        <v>28855.0116715929</v>
      </c>
      <c r="I1107" s="3">
        <v>28855.0116715929</v>
      </c>
      <c r="J1107" s="3">
        <v>28855.0116715929</v>
      </c>
      <c r="K1107" s="3">
        <v>817.027741809432</v>
      </c>
      <c r="L1107" s="3">
        <v>817.027741809432</v>
      </c>
      <c r="M1107" s="3">
        <v>817.027741809432</v>
      </c>
      <c r="N1107" s="3">
        <v>28037.9839297835</v>
      </c>
      <c r="O1107" s="3">
        <v>28037.9839297835</v>
      </c>
      <c r="P1107" s="3">
        <v>28037.9839297835</v>
      </c>
      <c r="Q1107" s="3">
        <v>0.0</v>
      </c>
      <c r="R1107" s="3">
        <v>0.0</v>
      </c>
      <c r="S1107" s="3">
        <v>0.0</v>
      </c>
      <c r="T1107" s="3">
        <v>338876.510983194</v>
      </c>
    </row>
    <row r="1108">
      <c r="A1108" s="3">
        <v>1106.0</v>
      </c>
      <c r="B1108" s="4">
        <v>43445.0</v>
      </c>
      <c r="C1108" s="3">
        <v>308770.926413509</v>
      </c>
      <c r="D1108" s="3">
        <v>251470.445607029</v>
      </c>
      <c r="E1108" s="3">
        <v>424576.666348159</v>
      </c>
      <c r="F1108" s="3">
        <v>308770.926413509</v>
      </c>
      <c r="G1108" s="3">
        <v>308770.926413509</v>
      </c>
      <c r="H1108" s="3">
        <v>31163.6617769352</v>
      </c>
      <c r="I1108" s="3">
        <v>31163.6617769352</v>
      </c>
      <c r="J1108" s="3">
        <v>31163.6617769352</v>
      </c>
      <c r="K1108" s="3">
        <v>33.8097848267086</v>
      </c>
      <c r="L1108" s="3">
        <v>33.8097848267086</v>
      </c>
      <c r="M1108" s="3">
        <v>33.8097848267086</v>
      </c>
      <c r="N1108" s="3">
        <v>31129.8519921085</v>
      </c>
      <c r="O1108" s="3">
        <v>31129.8519921085</v>
      </c>
      <c r="P1108" s="3">
        <v>31129.8519921085</v>
      </c>
      <c r="Q1108" s="3">
        <v>0.0</v>
      </c>
      <c r="R1108" s="3">
        <v>0.0</v>
      </c>
      <c r="S1108" s="3">
        <v>0.0</v>
      </c>
      <c r="T1108" s="3">
        <v>339934.588190444</v>
      </c>
    </row>
    <row r="1109">
      <c r="A1109" s="3">
        <v>1107.0</v>
      </c>
      <c r="B1109" s="4">
        <v>43446.0</v>
      </c>
      <c r="C1109" s="3">
        <v>307520.353515418</v>
      </c>
      <c r="D1109" s="3">
        <v>253911.690016418</v>
      </c>
      <c r="E1109" s="3">
        <v>428206.53824208</v>
      </c>
      <c r="F1109" s="3">
        <v>307520.353515418</v>
      </c>
      <c r="G1109" s="3">
        <v>307520.353515418</v>
      </c>
      <c r="H1109" s="3">
        <v>34058.2447046545</v>
      </c>
      <c r="I1109" s="3">
        <v>34058.2447046545</v>
      </c>
      <c r="J1109" s="3">
        <v>34058.2447046545</v>
      </c>
      <c r="K1109" s="3">
        <v>273.057967316744</v>
      </c>
      <c r="L1109" s="3">
        <v>273.057967316744</v>
      </c>
      <c r="M1109" s="3">
        <v>273.057967316744</v>
      </c>
      <c r="N1109" s="3">
        <v>33785.1867373377</v>
      </c>
      <c r="O1109" s="3">
        <v>33785.1867373377</v>
      </c>
      <c r="P1109" s="3">
        <v>33785.1867373377</v>
      </c>
      <c r="Q1109" s="3">
        <v>0.0</v>
      </c>
      <c r="R1109" s="3">
        <v>0.0</v>
      </c>
      <c r="S1109" s="3">
        <v>0.0</v>
      </c>
      <c r="T1109" s="3">
        <v>341578.598220072</v>
      </c>
    </row>
    <row r="1110">
      <c r="A1110" s="3">
        <v>1108.0</v>
      </c>
      <c r="B1110" s="4">
        <v>43447.0</v>
      </c>
      <c r="C1110" s="3">
        <v>306269.780617326</v>
      </c>
      <c r="D1110" s="3">
        <v>251188.120520757</v>
      </c>
      <c r="E1110" s="3">
        <v>433512.490649006</v>
      </c>
      <c r="F1110" s="3">
        <v>306269.780617326</v>
      </c>
      <c r="G1110" s="3">
        <v>306269.780617326</v>
      </c>
      <c r="H1110" s="3">
        <v>35043.0467197687</v>
      </c>
      <c r="I1110" s="3">
        <v>35043.0467197687</v>
      </c>
      <c r="J1110" s="3">
        <v>35043.0467197687</v>
      </c>
      <c r="K1110" s="3">
        <v>-938.979836892012</v>
      </c>
      <c r="L1110" s="3">
        <v>-938.979836892012</v>
      </c>
      <c r="M1110" s="3">
        <v>-938.979836892012</v>
      </c>
      <c r="N1110" s="3">
        <v>35982.0265566607</v>
      </c>
      <c r="O1110" s="3">
        <v>35982.0265566607</v>
      </c>
      <c r="P1110" s="3">
        <v>35982.0265566607</v>
      </c>
      <c r="Q1110" s="3">
        <v>0.0</v>
      </c>
      <c r="R1110" s="3">
        <v>0.0</v>
      </c>
      <c r="S1110" s="3">
        <v>0.0</v>
      </c>
      <c r="T1110" s="3">
        <v>341312.827337095</v>
      </c>
    </row>
    <row r="1111">
      <c r="A1111" s="3">
        <v>1109.0</v>
      </c>
      <c r="B1111" s="4">
        <v>43448.0</v>
      </c>
      <c r="C1111" s="3">
        <v>305019.207719234</v>
      </c>
      <c r="D1111" s="3">
        <v>252011.226844183</v>
      </c>
      <c r="E1111" s="3">
        <v>426429.76280899</v>
      </c>
      <c r="F1111" s="3">
        <v>305019.207719234</v>
      </c>
      <c r="G1111" s="3">
        <v>305019.207719234</v>
      </c>
      <c r="H1111" s="3">
        <v>37539.3827139268</v>
      </c>
      <c r="I1111" s="3">
        <v>37539.3827139268</v>
      </c>
      <c r="J1111" s="3">
        <v>37539.3827139268</v>
      </c>
      <c r="K1111" s="3">
        <v>-170.514365088276</v>
      </c>
      <c r="L1111" s="3">
        <v>-170.514365088276</v>
      </c>
      <c r="M1111" s="3">
        <v>-170.514365088276</v>
      </c>
      <c r="N1111" s="3">
        <v>37709.8970790151</v>
      </c>
      <c r="O1111" s="3">
        <v>37709.8970790151</v>
      </c>
      <c r="P1111" s="3">
        <v>37709.8970790151</v>
      </c>
      <c r="Q1111" s="3">
        <v>0.0</v>
      </c>
      <c r="R1111" s="3">
        <v>0.0</v>
      </c>
      <c r="S1111" s="3">
        <v>0.0</v>
      </c>
      <c r="T1111" s="3">
        <v>342558.590433161</v>
      </c>
    </row>
    <row r="1112">
      <c r="A1112" s="3">
        <v>1110.0</v>
      </c>
      <c r="B1112" s="4">
        <v>43449.0</v>
      </c>
      <c r="C1112" s="3">
        <v>303768.634821143</v>
      </c>
      <c r="D1112" s="3">
        <v>256519.55331593</v>
      </c>
      <c r="E1112" s="3">
        <v>428149.013345593</v>
      </c>
      <c r="F1112" s="3">
        <v>303768.634821143</v>
      </c>
      <c r="G1112" s="3">
        <v>303768.634821143</v>
      </c>
      <c r="H1112" s="3">
        <v>39759.4966453809</v>
      </c>
      <c r="I1112" s="3">
        <v>39759.4966453809</v>
      </c>
      <c r="J1112" s="3">
        <v>39759.4966453809</v>
      </c>
      <c r="K1112" s="3">
        <v>789.856236604687</v>
      </c>
      <c r="L1112" s="3">
        <v>789.856236604687</v>
      </c>
      <c r="M1112" s="3">
        <v>789.856236604687</v>
      </c>
      <c r="N1112" s="3">
        <v>38969.6404087762</v>
      </c>
      <c r="O1112" s="3">
        <v>38969.6404087762</v>
      </c>
      <c r="P1112" s="3">
        <v>38969.6404087762</v>
      </c>
      <c r="Q1112" s="3">
        <v>0.0</v>
      </c>
      <c r="R1112" s="3">
        <v>0.0</v>
      </c>
      <c r="S1112" s="3">
        <v>0.0</v>
      </c>
      <c r="T1112" s="3">
        <v>343528.131466524</v>
      </c>
    </row>
    <row r="1113">
      <c r="A1113" s="3">
        <v>1111.0</v>
      </c>
      <c r="B1113" s="4">
        <v>43450.0</v>
      </c>
      <c r="C1113" s="3">
        <v>302518.061923051</v>
      </c>
      <c r="D1113" s="3">
        <v>252897.500009653</v>
      </c>
      <c r="E1113" s="3">
        <v>427956.661234727</v>
      </c>
      <c r="F1113" s="3">
        <v>302518.061923051</v>
      </c>
      <c r="G1113" s="3">
        <v>302518.061923051</v>
      </c>
      <c r="H1113" s="3">
        <v>38968.7006373618</v>
      </c>
      <c r="I1113" s="3">
        <v>38968.7006373618</v>
      </c>
      <c r="J1113" s="3">
        <v>38968.7006373618</v>
      </c>
      <c r="K1113" s="3">
        <v>-804.257528578063</v>
      </c>
      <c r="L1113" s="3">
        <v>-804.257528578063</v>
      </c>
      <c r="M1113" s="3">
        <v>-804.257528578063</v>
      </c>
      <c r="N1113" s="3">
        <v>39772.9581659398</v>
      </c>
      <c r="O1113" s="3">
        <v>39772.9581659398</v>
      </c>
      <c r="P1113" s="3">
        <v>39772.9581659398</v>
      </c>
      <c r="Q1113" s="3">
        <v>0.0</v>
      </c>
      <c r="R1113" s="3">
        <v>0.0</v>
      </c>
      <c r="S1113" s="3">
        <v>0.0</v>
      </c>
      <c r="T1113" s="3">
        <v>341486.762560413</v>
      </c>
    </row>
    <row r="1114">
      <c r="A1114" s="3">
        <v>1112.0</v>
      </c>
      <c r="B1114" s="4">
        <v>43451.0</v>
      </c>
      <c r="C1114" s="3">
        <v>301267.48902496</v>
      </c>
      <c r="D1114" s="3">
        <v>253962.517618856</v>
      </c>
      <c r="E1114" s="3">
        <v>423855.607106528</v>
      </c>
      <c r="F1114" s="3">
        <v>301267.48902496</v>
      </c>
      <c r="G1114" s="3">
        <v>301267.48902496</v>
      </c>
      <c r="H1114" s="3">
        <v>40958.7120645058</v>
      </c>
      <c r="I1114" s="3">
        <v>40958.7120645058</v>
      </c>
      <c r="J1114" s="3">
        <v>40958.7120645058</v>
      </c>
      <c r="K1114" s="3">
        <v>817.027741808396</v>
      </c>
      <c r="L1114" s="3">
        <v>817.027741808396</v>
      </c>
      <c r="M1114" s="3">
        <v>817.027741808396</v>
      </c>
      <c r="N1114" s="3">
        <v>40141.6843226974</v>
      </c>
      <c r="O1114" s="3">
        <v>40141.6843226974</v>
      </c>
      <c r="P1114" s="3">
        <v>40141.6843226974</v>
      </c>
      <c r="Q1114" s="3">
        <v>0.0</v>
      </c>
      <c r="R1114" s="3">
        <v>0.0</v>
      </c>
      <c r="S1114" s="3">
        <v>0.0</v>
      </c>
      <c r="T1114" s="3">
        <v>342226.201089466</v>
      </c>
    </row>
    <row r="1115">
      <c r="A1115" s="3">
        <v>1113.0</v>
      </c>
      <c r="B1115" s="4">
        <v>43452.0</v>
      </c>
      <c r="C1115" s="3">
        <v>300016.916126868</v>
      </c>
      <c r="D1115" s="3">
        <v>250067.647364619</v>
      </c>
      <c r="E1115" s="3">
        <v>423974.223409922</v>
      </c>
      <c r="F1115" s="3">
        <v>300016.916126868</v>
      </c>
      <c r="G1115" s="3">
        <v>300016.916126868</v>
      </c>
      <c r="H1115" s="3">
        <v>40140.6205909948</v>
      </c>
      <c r="I1115" s="3">
        <v>40140.6205909948</v>
      </c>
      <c r="J1115" s="3">
        <v>40140.6205909948</v>
      </c>
      <c r="K1115" s="3">
        <v>33.8097848271349</v>
      </c>
      <c r="L1115" s="3">
        <v>33.8097848271349</v>
      </c>
      <c r="M1115" s="3">
        <v>33.8097848271349</v>
      </c>
      <c r="N1115" s="3">
        <v>40106.8108061677</v>
      </c>
      <c r="O1115" s="3">
        <v>40106.8108061677</v>
      </c>
      <c r="P1115" s="3">
        <v>40106.8108061677</v>
      </c>
      <c r="Q1115" s="3">
        <v>0.0</v>
      </c>
      <c r="R1115" s="3">
        <v>0.0</v>
      </c>
      <c r="S1115" s="3">
        <v>0.0</v>
      </c>
      <c r="T1115" s="3">
        <v>340157.536717863</v>
      </c>
    </row>
    <row r="1116">
      <c r="A1116" s="3">
        <v>1114.0</v>
      </c>
      <c r="B1116" s="4">
        <v>43453.0</v>
      </c>
      <c r="C1116" s="3">
        <v>298766.343228777</v>
      </c>
      <c r="D1116" s="3">
        <v>245969.450019336</v>
      </c>
      <c r="E1116" s="3">
        <v>425789.588865107</v>
      </c>
      <c r="F1116" s="3">
        <v>298766.343228777</v>
      </c>
      <c r="G1116" s="3">
        <v>298766.343228777</v>
      </c>
      <c r="H1116" s="3">
        <v>39980.3531423581</v>
      </c>
      <c r="I1116" s="3">
        <v>39980.3531423581</v>
      </c>
      <c r="J1116" s="3">
        <v>39980.3531423581</v>
      </c>
      <c r="K1116" s="3">
        <v>273.057967321312</v>
      </c>
      <c r="L1116" s="3">
        <v>273.057967321312</v>
      </c>
      <c r="M1116" s="3">
        <v>273.057967321312</v>
      </c>
      <c r="N1116" s="3">
        <v>39707.2951750368</v>
      </c>
      <c r="O1116" s="3">
        <v>39707.2951750368</v>
      </c>
      <c r="P1116" s="3">
        <v>39707.2951750368</v>
      </c>
      <c r="Q1116" s="3">
        <v>0.0</v>
      </c>
      <c r="R1116" s="3">
        <v>0.0</v>
      </c>
      <c r="S1116" s="3">
        <v>0.0</v>
      </c>
      <c r="T1116" s="3">
        <v>338746.696371135</v>
      </c>
    </row>
    <row r="1117">
      <c r="A1117" s="3">
        <v>1115.0</v>
      </c>
      <c r="B1117" s="4">
        <v>43454.0</v>
      </c>
      <c r="C1117" s="3">
        <v>297515.770330685</v>
      </c>
      <c r="D1117" s="3">
        <v>238623.913589527</v>
      </c>
      <c r="E1117" s="3">
        <v>421187.022064454</v>
      </c>
      <c r="F1117" s="3">
        <v>297515.770330685</v>
      </c>
      <c r="G1117" s="3">
        <v>297515.770330685</v>
      </c>
      <c r="H1117" s="3">
        <v>38049.7053707103</v>
      </c>
      <c r="I1117" s="3">
        <v>38049.7053707103</v>
      </c>
      <c r="J1117" s="3">
        <v>38049.7053707103</v>
      </c>
      <c r="K1117" s="3">
        <v>-938.979836891126</v>
      </c>
      <c r="L1117" s="3">
        <v>-938.979836891126</v>
      </c>
      <c r="M1117" s="3">
        <v>-938.979836891126</v>
      </c>
      <c r="N1117" s="3">
        <v>38988.6852076014</v>
      </c>
      <c r="O1117" s="3">
        <v>38988.6852076014</v>
      </c>
      <c r="P1117" s="3">
        <v>38988.6852076014</v>
      </c>
      <c r="Q1117" s="3">
        <v>0.0</v>
      </c>
      <c r="R1117" s="3">
        <v>0.0</v>
      </c>
      <c r="S1117" s="3">
        <v>0.0</v>
      </c>
      <c r="T1117" s="3">
        <v>335565.475701396</v>
      </c>
    </row>
    <row r="1118">
      <c r="A1118" s="3">
        <v>1116.0</v>
      </c>
      <c r="B1118" s="4">
        <v>43455.0</v>
      </c>
      <c r="C1118" s="3">
        <v>296265.197432594</v>
      </c>
      <c r="D1118" s="3">
        <v>245239.314970366</v>
      </c>
      <c r="E1118" s="3">
        <v>431683.331315234</v>
      </c>
      <c r="F1118" s="3">
        <v>296265.197432594</v>
      </c>
      <c r="G1118" s="3">
        <v>296265.197432594</v>
      </c>
      <c r="H1118" s="3">
        <v>37831.0854518913</v>
      </c>
      <c r="I1118" s="3">
        <v>37831.0854518913</v>
      </c>
      <c r="J1118" s="3">
        <v>37831.0854518913</v>
      </c>
      <c r="K1118" s="3">
        <v>-170.514365083791</v>
      </c>
      <c r="L1118" s="3">
        <v>-170.514365083791</v>
      </c>
      <c r="M1118" s="3">
        <v>-170.514365083791</v>
      </c>
      <c r="N1118" s="3">
        <v>38001.5998169751</v>
      </c>
      <c r="O1118" s="3">
        <v>38001.5998169751</v>
      </c>
      <c r="P1118" s="3">
        <v>38001.5998169751</v>
      </c>
      <c r="Q1118" s="3">
        <v>0.0</v>
      </c>
      <c r="R1118" s="3">
        <v>0.0</v>
      </c>
      <c r="S1118" s="3">
        <v>0.0</v>
      </c>
      <c r="T1118" s="3">
        <v>334096.282884485</v>
      </c>
    </row>
    <row r="1119">
      <c r="A1119" s="3">
        <v>1117.0</v>
      </c>
      <c r="B1119" s="4">
        <v>43456.0</v>
      </c>
      <c r="C1119" s="3">
        <v>295014.624534502</v>
      </c>
      <c r="D1119" s="3">
        <v>242593.80860161</v>
      </c>
      <c r="E1119" s="3">
        <v>425173.962793581</v>
      </c>
      <c r="F1119" s="3">
        <v>295014.624534502</v>
      </c>
      <c r="G1119" s="3">
        <v>295014.624534502</v>
      </c>
      <c r="H1119" s="3">
        <v>37589.965449448</v>
      </c>
      <c r="I1119" s="3">
        <v>37589.965449448</v>
      </c>
      <c r="J1119" s="3">
        <v>37589.965449448</v>
      </c>
      <c r="K1119" s="3">
        <v>789.856236605337</v>
      </c>
      <c r="L1119" s="3">
        <v>789.856236605337</v>
      </c>
      <c r="M1119" s="3">
        <v>789.856236605337</v>
      </c>
      <c r="N1119" s="3">
        <v>36800.1092128426</v>
      </c>
      <c r="O1119" s="3">
        <v>36800.1092128426</v>
      </c>
      <c r="P1119" s="3">
        <v>36800.1092128426</v>
      </c>
      <c r="Q1119" s="3">
        <v>0.0</v>
      </c>
      <c r="R1119" s="3">
        <v>0.0</v>
      </c>
      <c r="S1119" s="3">
        <v>0.0</v>
      </c>
      <c r="T1119" s="3">
        <v>332604.58998395</v>
      </c>
    </row>
    <row r="1120">
      <c r="A1120" s="3">
        <v>1118.0</v>
      </c>
      <c r="B1120" s="4">
        <v>43457.0</v>
      </c>
      <c r="C1120" s="3">
        <v>293764.05163641</v>
      </c>
      <c r="D1120" s="3">
        <v>245166.617993522</v>
      </c>
      <c r="E1120" s="3">
        <v>419633.710433153</v>
      </c>
      <c r="F1120" s="3">
        <v>293764.05163641</v>
      </c>
      <c r="G1120" s="3">
        <v>293764.05163641</v>
      </c>
      <c r="H1120" s="3">
        <v>34635.8020400485</v>
      </c>
      <c r="I1120" s="3">
        <v>34635.8020400485</v>
      </c>
      <c r="J1120" s="3">
        <v>34635.8020400485</v>
      </c>
      <c r="K1120" s="3">
        <v>-804.257528578793</v>
      </c>
      <c r="L1120" s="3">
        <v>-804.257528578793</v>
      </c>
      <c r="M1120" s="3">
        <v>-804.257528578793</v>
      </c>
      <c r="N1120" s="3">
        <v>35440.0595686273</v>
      </c>
      <c r="O1120" s="3">
        <v>35440.0595686273</v>
      </c>
      <c r="P1120" s="3">
        <v>35440.0595686273</v>
      </c>
      <c r="Q1120" s="3">
        <v>0.0</v>
      </c>
      <c r="R1120" s="3">
        <v>0.0</v>
      </c>
      <c r="S1120" s="3">
        <v>0.0</v>
      </c>
      <c r="T1120" s="3">
        <v>328399.853676459</v>
      </c>
    </row>
    <row r="1121">
      <c r="A1121" s="3">
        <v>1119.0</v>
      </c>
      <c r="B1121" s="4">
        <v>43458.0</v>
      </c>
      <c r="C1121" s="3">
        <v>292513.478738319</v>
      </c>
      <c r="D1121" s="3">
        <v>242001.62750427</v>
      </c>
      <c r="E1121" s="3">
        <v>416563.59501277</v>
      </c>
      <c r="F1121" s="3">
        <v>292513.478738319</v>
      </c>
      <c r="G1121" s="3">
        <v>292513.478738319</v>
      </c>
      <c r="H1121" s="3">
        <v>34794.4163083281</v>
      </c>
      <c r="I1121" s="3">
        <v>34794.4163083281</v>
      </c>
      <c r="J1121" s="3">
        <v>34794.4163083281</v>
      </c>
      <c r="K1121" s="3">
        <v>817.027741807361</v>
      </c>
      <c r="L1121" s="3">
        <v>817.027741807361</v>
      </c>
      <c r="M1121" s="3">
        <v>817.027741807361</v>
      </c>
      <c r="N1121" s="3">
        <v>33977.3885665208</v>
      </c>
      <c r="O1121" s="3">
        <v>33977.3885665208</v>
      </c>
      <c r="P1121" s="3">
        <v>33977.3885665208</v>
      </c>
      <c r="Q1121" s="3">
        <v>0.0</v>
      </c>
      <c r="R1121" s="3">
        <v>0.0</v>
      </c>
      <c r="S1121" s="3">
        <v>0.0</v>
      </c>
      <c r="T1121" s="3">
        <v>327307.895046647</v>
      </c>
    </row>
    <row r="1122">
      <c r="A1122" s="3">
        <v>1120.0</v>
      </c>
      <c r="B1122" s="4">
        <v>43459.0</v>
      </c>
      <c r="C1122" s="3">
        <v>291262.905840227</v>
      </c>
      <c r="D1122" s="3">
        <v>238128.442087333</v>
      </c>
      <c r="E1122" s="3">
        <v>412008.206749017</v>
      </c>
      <c r="F1122" s="3">
        <v>291262.905840227</v>
      </c>
      <c r="G1122" s="3">
        <v>291262.905840227</v>
      </c>
      <c r="H1122" s="3">
        <v>32500.2878393091</v>
      </c>
      <c r="I1122" s="3">
        <v>32500.2878393091</v>
      </c>
      <c r="J1122" s="3">
        <v>32500.2878393091</v>
      </c>
      <c r="K1122" s="3">
        <v>33.8097848255592</v>
      </c>
      <c r="L1122" s="3">
        <v>33.8097848255592</v>
      </c>
      <c r="M1122" s="3">
        <v>33.8097848255592</v>
      </c>
      <c r="N1122" s="3">
        <v>32466.4780544836</v>
      </c>
      <c r="O1122" s="3">
        <v>32466.4780544836</v>
      </c>
      <c r="P1122" s="3">
        <v>32466.4780544836</v>
      </c>
      <c r="Q1122" s="3">
        <v>0.0</v>
      </c>
      <c r="R1122" s="3">
        <v>0.0</v>
      </c>
      <c r="S1122" s="3">
        <v>0.0</v>
      </c>
      <c r="T1122" s="3">
        <v>323763.193679537</v>
      </c>
    </row>
    <row r="1123">
      <c r="A1123" s="3">
        <v>1121.0</v>
      </c>
      <c r="B1123" s="4">
        <v>43460.0</v>
      </c>
      <c r="C1123" s="3">
        <v>290012.332942136</v>
      </c>
      <c r="D1123" s="3">
        <v>235158.299975374</v>
      </c>
      <c r="E1123" s="3">
        <v>406126.986659305</v>
      </c>
      <c r="F1123" s="3">
        <v>290012.332942136</v>
      </c>
      <c r="G1123" s="3">
        <v>290012.332942136</v>
      </c>
      <c r="H1123" s="3">
        <v>31231.6466319774</v>
      </c>
      <c r="I1123" s="3">
        <v>31231.6466319774</v>
      </c>
      <c r="J1123" s="3">
        <v>31231.6466319774</v>
      </c>
      <c r="K1123" s="3">
        <v>273.057967315591</v>
      </c>
      <c r="L1123" s="3">
        <v>273.057967315591</v>
      </c>
      <c r="M1123" s="3">
        <v>273.057967315591</v>
      </c>
      <c r="N1123" s="3">
        <v>30958.5886646618</v>
      </c>
      <c r="O1123" s="3">
        <v>30958.5886646618</v>
      </c>
      <c r="P1123" s="3">
        <v>30958.5886646618</v>
      </c>
      <c r="Q1123" s="3">
        <v>0.0</v>
      </c>
      <c r="R1123" s="3">
        <v>0.0</v>
      </c>
      <c r="S1123" s="3">
        <v>0.0</v>
      </c>
      <c r="T1123" s="3">
        <v>321243.979574113</v>
      </c>
    </row>
    <row r="1124">
      <c r="A1124" s="3">
        <v>1122.0</v>
      </c>
      <c r="B1124" s="4">
        <v>43461.0</v>
      </c>
      <c r="C1124" s="3">
        <v>288761.760044044</v>
      </c>
      <c r="D1124" s="3">
        <v>224059.792242722</v>
      </c>
      <c r="E1124" s="3">
        <v>404459.702788386</v>
      </c>
      <c r="F1124" s="3">
        <v>288761.760044044</v>
      </c>
      <c r="G1124" s="3">
        <v>288761.760044044</v>
      </c>
      <c r="H1124" s="3">
        <v>28561.4388162353</v>
      </c>
      <c r="I1124" s="3">
        <v>28561.4388162353</v>
      </c>
      <c r="J1124" s="3">
        <v>28561.4388162353</v>
      </c>
      <c r="K1124" s="3">
        <v>-938.979836894789</v>
      </c>
      <c r="L1124" s="3">
        <v>-938.979836894789</v>
      </c>
      <c r="M1124" s="3">
        <v>-938.979836894789</v>
      </c>
      <c r="N1124" s="3">
        <v>29500.4186531301</v>
      </c>
      <c r="O1124" s="3">
        <v>29500.4186531301</v>
      </c>
      <c r="P1124" s="3">
        <v>29500.4186531301</v>
      </c>
      <c r="Q1124" s="3">
        <v>0.0</v>
      </c>
      <c r="R1124" s="3">
        <v>0.0</v>
      </c>
      <c r="S1124" s="3">
        <v>0.0</v>
      </c>
      <c r="T1124" s="3">
        <v>317323.19886028</v>
      </c>
    </row>
    <row r="1125">
      <c r="A1125" s="3">
        <v>1123.0</v>
      </c>
      <c r="B1125" s="4">
        <v>43462.0</v>
      </c>
      <c r="C1125" s="3">
        <v>287511.187145953</v>
      </c>
      <c r="D1125" s="3">
        <v>227413.462091844</v>
      </c>
      <c r="E1125" s="3">
        <v>405792.772340172</v>
      </c>
      <c r="F1125" s="3">
        <v>287511.187145953</v>
      </c>
      <c r="G1125" s="3">
        <v>287511.187145953</v>
      </c>
      <c r="H1125" s="3">
        <v>27962.3111326973</v>
      </c>
      <c r="I1125" s="3">
        <v>27962.3111326973</v>
      </c>
      <c r="J1125" s="3">
        <v>27962.3111326973</v>
      </c>
      <c r="K1125" s="3">
        <v>-170.514365089101</v>
      </c>
      <c r="L1125" s="3">
        <v>-170.514365089101</v>
      </c>
      <c r="M1125" s="3">
        <v>-170.514365089101</v>
      </c>
      <c r="N1125" s="3">
        <v>28132.8254977864</v>
      </c>
      <c r="O1125" s="3">
        <v>28132.8254977864</v>
      </c>
      <c r="P1125" s="3">
        <v>28132.8254977864</v>
      </c>
      <c r="Q1125" s="3">
        <v>0.0</v>
      </c>
      <c r="R1125" s="3">
        <v>0.0</v>
      </c>
      <c r="S1125" s="3">
        <v>0.0</v>
      </c>
      <c r="T1125" s="3">
        <v>315473.49827865</v>
      </c>
    </row>
    <row r="1126">
      <c r="A1126" s="3">
        <v>1124.0</v>
      </c>
      <c r="B1126" s="4">
        <v>43463.0</v>
      </c>
      <c r="C1126" s="3">
        <v>286260.614247861</v>
      </c>
      <c r="D1126" s="3">
        <v>227024.726052534</v>
      </c>
      <c r="E1126" s="3">
        <v>403669.898276814</v>
      </c>
      <c r="F1126" s="3">
        <v>286260.614247861</v>
      </c>
      <c r="G1126" s="3">
        <v>286260.614247861</v>
      </c>
      <c r="H1126" s="3">
        <v>27679.6002762004</v>
      </c>
      <c r="I1126" s="3">
        <v>27679.6002762004</v>
      </c>
      <c r="J1126" s="3">
        <v>27679.6002762004</v>
      </c>
      <c r="K1126" s="3">
        <v>789.856236605987</v>
      </c>
      <c r="L1126" s="3">
        <v>789.856236605987</v>
      </c>
      <c r="M1126" s="3">
        <v>789.856236605987</v>
      </c>
      <c r="N1126" s="3">
        <v>26889.7440395944</v>
      </c>
      <c r="O1126" s="3">
        <v>26889.7440395944</v>
      </c>
      <c r="P1126" s="3">
        <v>26889.7440395944</v>
      </c>
      <c r="Q1126" s="3">
        <v>0.0</v>
      </c>
      <c r="R1126" s="3">
        <v>0.0</v>
      </c>
      <c r="S1126" s="3">
        <v>0.0</v>
      </c>
      <c r="T1126" s="3">
        <v>313940.214524062</v>
      </c>
    </row>
    <row r="1127">
      <c r="A1127" s="3">
        <v>1125.0</v>
      </c>
      <c r="B1127" s="4">
        <v>43464.0</v>
      </c>
      <c r="C1127" s="3">
        <v>285010.04134977</v>
      </c>
      <c r="D1127" s="3">
        <v>225329.897162999</v>
      </c>
      <c r="E1127" s="3">
        <v>391416.721280805</v>
      </c>
      <c r="F1127" s="3">
        <v>285010.04134977</v>
      </c>
      <c r="G1127" s="3">
        <v>285010.04134977</v>
      </c>
      <c r="H1127" s="3">
        <v>24993.0717731884</v>
      </c>
      <c r="I1127" s="3">
        <v>24993.0717731884</v>
      </c>
      <c r="J1127" s="3">
        <v>24993.0717731884</v>
      </c>
      <c r="K1127" s="3">
        <v>-804.25752857886</v>
      </c>
      <c r="L1127" s="3">
        <v>-804.25752857886</v>
      </c>
      <c r="M1127" s="3">
        <v>-804.25752857886</v>
      </c>
      <c r="N1127" s="3">
        <v>25797.3293017672</v>
      </c>
      <c r="O1127" s="3">
        <v>25797.3293017672</v>
      </c>
      <c r="P1127" s="3">
        <v>25797.3293017672</v>
      </c>
      <c r="Q1127" s="3">
        <v>0.0</v>
      </c>
      <c r="R1127" s="3">
        <v>0.0</v>
      </c>
      <c r="S1127" s="3">
        <v>0.0</v>
      </c>
      <c r="T1127" s="3">
        <v>310003.113122958</v>
      </c>
    </row>
    <row r="1128">
      <c r="A1128" s="3">
        <v>1126.0</v>
      </c>
      <c r="B1128" s="4">
        <v>43465.0</v>
      </c>
      <c r="C1128" s="3">
        <v>283759.468451678</v>
      </c>
      <c r="D1128" s="3">
        <v>216141.285894618</v>
      </c>
      <c r="E1128" s="3">
        <v>394508.658845403</v>
      </c>
      <c r="F1128" s="3">
        <v>283759.468451678</v>
      </c>
      <c r="G1128" s="3">
        <v>283759.468451678</v>
      </c>
      <c r="H1128" s="3">
        <v>25690.3734702767</v>
      </c>
      <c r="I1128" s="3">
        <v>25690.3734702767</v>
      </c>
      <c r="J1128" s="3">
        <v>25690.3734702767</v>
      </c>
      <c r="K1128" s="3">
        <v>817.027741807937</v>
      </c>
      <c r="L1128" s="3">
        <v>817.027741807937</v>
      </c>
      <c r="M1128" s="3">
        <v>817.027741807937</v>
      </c>
      <c r="N1128" s="3">
        <v>24873.3457284687</v>
      </c>
      <c r="O1128" s="3">
        <v>24873.3457284687</v>
      </c>
      <c r="P1128" s="3">
        <v>24873.3457284687</v>
      </c>
      <c r="Q1128" s="3">
        <v>0.0</v>
      </c>
      <c r="R1128" s="3">
        <v>0.0</v>
      </c>
      <c r="S1128" s="3">
        <v>0.0</v>
      </c>
      <c r="T1128" s="3">
        <v>309449.841921955</v>
      </c>
    </row>
    <row r="1129">
      <c r="A1129" s="3">
        <v>1127.0</v>
      </c>
      <c r="B1129" s="4">
        <v>43466.0</v>
      </c>
      <c r="C1129" s="3">
        <v>282508.895553587</v>
      </c>
      <c r="D1129" s="3">
        <v>219695.360626936</v>
      </c>
      <c r="E1129" s="3">
        <v>392531.198807927</v>
      </c>
      <c r="F1129" s="3">
        <v>282508.895553587</v>
      </c>
      <c r="G1129" s="3">
        <v>282508.895553587</v>
      </c>
      <c r="H1129" s="3">
        <v>24160.6274085372</v>
      </c>
      <c r="I1129" s="3">
        <v>24160.6274085372</v>
      </c>
      <c r="J1129" s="3">
        <v>24160.6274085372</v>
      </c>
      <c r="K1129" s="3">
        <v>33.8097848237677</v>
      </c>
      <c r="L1129" s="3">
        <v>33.8097848237677</v>
      </c>
      <c r="M1129" s="3">
        <v>33.8097848237677</v>
      </c>
      <c r="N1129" s="3">
        <v>24126.8176237134</v>
      </c>
      <c r="O1129" s="3">
        <v>24126.8176237134</v>
      </c>
      <c r="P1129" s="3">
        <v>24126.8176237134</v>
      </c>
      <c r="Q1129" s="3">
        <v>0.0</v>
      </c>
      <c r="R1129" s="3">
        <v>0.0</v>
      </c>
      <c r="S1129" s="3">
        <v>0.0</v>
      </c>
      <c r="T1129" s="3">
        <v>306669.522962124</v>
      </c>
    </row>
    <row r="1130">
      <c r="A1130" s="3">
        <v>1128.0</v>
      </c>
      <c r="B1130" s="4">
        <v>43467.0</v>
      </c>
      <c r="C1130" s="3">
        <v>281258.322655495</v>
      </c>
      <c r="D1130" s="3">
        <v>221633.92759601</v>
      </c>
      <c r="E1130" s="3">
        <v>390589.538149126</v>
      </c>
      <c r="F1130" s="3">
        <v>281258.322655495</v>
      </c>
      <c r="G1130" s="3">
        <v>281258.322655495</v>
      </c>
      <c r="H1130" s="3">
        <v>23831.0062006299</v>
      </c>
      <c r="I1130" s="3">
        <v>23831.0062006299</v>
      </c>
      <c r="J1130" s="3">
        <v>23831.0062006299</v>
      </c>
      <c r="K1130" s="3">
        <v>273.057967317787</v>
      </c>
      <c r="L1130" s="3">
        <v>273.057967317787</v>
      </c>
      <c r="M1130" s="3">
        <v>273.057967317787</v>
      </c>
      <c r="N1130" s="3">
        <v>23557.9482333122</v>
      </c>
      <c r="O1130" s="3">
        <v>23557.9482333122</v>
      </c>
      <c r="P1130" s="3">
        <v>23557.9482333122</v>
      </c>
      <c r="Q1130" s="3">
        <v>0.0</v>
      </c>
      <c r="R1130" s="3">
        <v>0.0</v>
      </c>
      <c r="S1130" s="3">
        <v>0.0</v>
      </c>
      <c r="T1130" s="3">
        <v>305089.328856125</v>
      </c>
    </row>
    <row r="1131">
      <c r="A1131" s="3">
        <v>1129.0</v>
      </c>
      <c r="B1131" s="4">
        <v>43468.0</v>
      </c>
      <c r="C1131" s="3">
        <v>280007.749757404</v>
      </c>
      <c r="D1131" s="3">
        <v>210791.459847985</v>
      </c>
      <c r="E1131" s="3">
        <v>388052.425984682</v>
      </c>
      <c r="F1131" s="3">
        <v>280007.749757404</v>
      </c>
      <c r="G1131" s="3">
        <v>280007.749757404</v>
      </c>
      <c r="H1131" s="3">
        <v>22219.3275612523</v>
      </c>
      <c r="I1131" s="3">
        <v>22219.3275612523</v>
      </c>
      <c r="J1131" s="3">
        <v>22219.3275612523</v>
      </c>
      <c r="K1131" s="3">
        <v>-938.979836893902</v>
      </c>
      <c r="L1131" s="3">
        <v>-938.979836893902</v>
      </c>
      <c r="M1131" s="3">
        <v>-938.979836893902</v>
      </c>
      <c r="N1131" s="3">
        <v>23158.3073981462</v>
      </c>
      <c r="O1131" s="3">
        <v>23158.3073981462</v>
      </c>
      <c r="P1131" s="3">
        <v>23158.3073981462</v>
      </c>
      <c r="Q1131" s="3">
        <v>0.0</v>
      </c>
      <c r="R1131" s="3">
        <v>0.0</v>
      </c>
      <c r="S1131" s="3">
        <v>0.0</v>
      </c>
      <c r="T1131" s="3">
        <v>302227.077318656</v>
      </c>
    </row>
    <row r="1132">
      <c r="A1132" s="3">
        <v>1130.0</v>
      </c>
      <c r="B1132" s="4">
        <v>43469.0</v>
      </c>
      <c r="C1132" s="3">
        <v>278757.176859312</v>
      </c>
      <c r="D1132" s="3">
        <v>210802.099170022</v>
      </c>
      <c r="E1132" s="3">
        <v>384651.220912172</v>
      </c>
      <c r="F1132" s="3">
        <v>278757.176859312</v>
      </c>
      <c r="G1132" s="3">
        <v>278757.176859312</v>
      </c>
      <c r="H1132" s="3">
        <v>22740.7658562521</v>
      </c>
      <c r="I1132" s="3">
        <v>22740.7658562521</v>
      </c>
      <c r="J1132" s="3">
        <v>22740.7658562521</v>
      </c>
      <c r="K1132" s="3">
        <v>-170.51436508655</v>
      </c>
      <c r="L1132" s="3">
        <v>-170.51436508655</v>
      </c>
      <c r="M1132" s="3">
        <v>-170.51436508655</v>
      </c>
      <c r="N1132" s="3">
        <v>22911.2802213386</v>
      </c>
      <c r="O1132" s="3">
        <v>22911.2802213386</v>
      </c>
      <c r="P1132" s="3">
        <v>22911.2802213386</v>
      </c>
      <c r="Q1132" s="3">
        <v>0.0</v>
      </c>
      <c r="R1132" s="3">
        <v>0.0</v>
      </c>
      <c r="S1132" s="3">
        <v>0.0</v>
      </c>
      <c r="T1132" s="3">
        <v>301497.942715564</v>
      </c>
    </row>
    <row r="1133">
      <c r="A1133" s="3">
        <v>1131.0</v>
      </c>
      <c r="B1133" s="4">
        <v>43470.0</v>
      </c>
      <c r="C1133" s="3">
        <v>277506.60396122</v>
      </c>
      <c r="D1133" s="3">
        <v>207411.85771812</v>
      </c>
      <c r="E1133" s="3">
        <v>392214.581789034</v>
      </c>
      <c r="F1133" s="3">
        <v>277506.60396122</v>
      </c>
      <c r="G1133" s="3">
        <v>277506.60396122</v>
      </c>
      <c r="H1133" s="3">
        <v>23582.6181750104</v>
      </c>
      <c r="I1133" s="3">
        <v>23582.6181750104</v>
      </c>
      <c r="J1133" s="3">
        <v>23582.6181750104</v>
      </c>
      <c r="K1133" s="3">
        <v>789.856236603388</v>
      </c>
      <c r="L1133" s="3">
        <v>789.856236603388</v>
      </c>
      <c r="M1133" s="3">
        <v>789.856236603388</v>
      </c>
      <c r="N1133" s="3">
        <v>22792.761938407</v>
      </c>
      <c r="O1133" s="3">
        <v>22792.761938407</v>
      </c>
      <c r="P1133" s="3">
        <v>22792.761938407</v>
      </c>
      <c r="Q1133" s="3">
        <v>0.0</v>
      </c>
      <c r="R1133" s="3">
        <v>0.0</v>
      </c>
      <c r="S1133" s="3">
        <v>0.0</v>
      </c>
      <c r="T1133" s="3">
        <v>301089.222136231</v>
      </c>
    </row>
    <row r="1134">
      <c r="A1134" s="3">
        <v>1132.0</v>
      </c>
      <c r="B1134" s="4">
        <v>43471.0</v>
      </c>
      <c r="C1134" s="3">
        <v>276256.031063129</v>
      </c>
      <c r="D1134" s="3">
        <v>209540.734843822</v>
      </c>
      <c r="E1134" s="3">
        <v>382455.676543157</v>
      </c>
      <c r="F1134" s="3">
        <v>276256.031063129</v>
      </c>
      <c r="G1134" s="3">
        <v>276256.031063129</v>
      </c>
      <c r="H1134" s="3">
        <v>21967.819827922</v>
      </c>
      <c r="I1134" s="3">
        <v>21967.819827922</v>
      </c>
      <c r="J1134" s="3">
        <v>21967.819827922</v>
      </c>
      <c r="K1134" s="3">
        <v>-804.25752857959</v>
      </c>
      <c r="L1134" s="3">
        <v>-804.25752857959</v>
      </c>
      <c r="M1134" s="3">
        <v>-804.25752857959</v>
      </c>
      <c r="N1134" s="3">
        <v>22772.0773565016</v>
      </c>
      <c r="O1134" s="3">
        <v>22772.0773565016</v>
      </c>
      <c r="P1134" s="3">
        <v>22772.0773565016</v>
      </c>
      <c r="Q1134" s="3">
        <v>0.0</v>
      </c>
      <c r="R1134" s="3">
        <v>0.0</v>
      </c>
      <c r="S1134" s="3">
        <v>0.0</v>
      </c>
      <c r="T1134" s="3">
        <v>298223.850891051</v>
      </c>
    </row>
    <row r="1135">
      <c r="A1135" s="3">
        <v>1133.0</v>
      </c>
      <c r="B1135" s="4">
        <v>43472.0</v>
      </c>
      <c r="C1135" s="3">
        <v>275005.458165038</v>
      </c>
      <c r="D1135" s="3">
        <v>209236.527219724</v>
      </c>
      <c r="E1135" s="3">
        <v>387914.456162299</v>
      </c>
      <c r="F1135" s="3">
        <v>275005.458165038</v>
      </c>
      <c r="G1135" s="3">
        <v>275005.458165038</v>
      </c>
      <c r="H1135" s="3">
        <v>23630.1247629807</v>
      </c>
      <c r="I1135" s="3">
        <v>23630.1247629807</v>
      </c>
      <c r="J1135" s="3">
        <v>23630.1247629807</v>
      </c>
      <c r="K1135" s="3">
        <v>817.027741808553</v>
      </c>
      <c r="L1135" s="3">
        <v>817.027741808553</v>
      </c>
      <c r="M1135" s="3">
        <v>817.027741808553</v>
      </c>
      <c r="N1135" s="3">
        <v>22813.0970211722</v>
      </c>
      <c r="O1135" s="3">
        <v>22813.0970211722</v>
      </c>
      <c r="P1135" s="3">
        <v>22813.0970211722</v>
      </c>
      <c r="Q1135" s="3">
        <v>0.0</v>
      </c>
      <c r="R1135" s="3">
        <v>0.0</v>
      </c>
      <c r="S1135" s="3">
        <v>0.0</v>
      </c>
      <c r="T1135" s="3">
        <v>298635.582928018</v>
      </c>
    </row>
    <row r="1136">
      <c r="A1136" s="3">
        <v>1134.0</v>
      </c>
      <c r="B1136" s="4">
        <v>43473.0</v>
      </c>
      <c r="C1136" s="3">
        <v>273754.885266946</v>
      </c>
      <c r="D1136" s="3">
        <v>207529.383038477</v>
      </c>
      <c r="E1136" s="3">
        <v>384823.972789896</v>
      </c>
      <c r="F1136" s="3">
        <v>273754.885266946</v>
      </c>
      <c r="G1136" s="3">
        <v>273754.885266946</v>
      </c>
      <c r="H1136" s="3">
        <v>22909.3266307851</v>
      </c>
      <c r="I1136" s="3">
        <v>22909.3266307851</v>
      </c>
      <c r="J1136" s="3">
        <v>22909.3266307851</v>
      </c>
      <c r="K1136" s="3">
        <v>33.8097848264124</v>
      </c>
      <c r="L1136" s="3">
        <v>33.8097848264124</v>
      </c>
      <c r="M1136" s="3">
        <v>33.8097848264124</v>
      </c>
      <c r="N1136" s="3">
        <v>22875.5168459587</v>
      </c>
      <c r="O1136" s="3">
        <v>22875.5168459587</v>
      </c>
      <c r="P1136" s="3">
        <v>22875.5168459587</v>
      </c>
      <c r="Q1136" s="3">
        <v>0.0</v>
      </c>
      <c r="R1136" s="3">
        <v>0.0</v>
      </c>
      <c r="S1136" s="3">
        <v>0.0</v>
      </c>
      <c r="T1136" s="3">
        <v>296664.211897731</v>
      </c>
    </row>
    <row r="1137">
      <c r="A1137" s="3">
        <v>1135.0</v>
      </c>
      <c r="B1137" s="4">
        <v>43474.0</v>
      </c>
      <c r="C1137" s="3">
        <v>272504.312368854</v>
      </c>
      <c r="D1137" s="3">
        <v>205140.44210072</v>
      </c>
      <c r="E1137" s="3">
        <v>390823.48228326</v>
      </c>
      <c r="F1137" s="3">
        <v>272504.312368854</v>
      </c>
      <c r="G1137" s="3">
        <v>272504.312368854</v>
      </c>
      <c r="H1137" s="3">
        <v>23189.321415034</v>
      </c>
      <c r="I1137" s="3">
        <v>23189.321415034</v>
      </c>
      <c r="J1137" s="3">
        <v>23189.321415034</v>
      </c>
      <c r="K1137" s="3">
        <v>273.057967316025</v>
      </c>
      <c r="L1137" s="3">
        <v>273.057967316025</v>
      </c>
      <c r="M1137" s="3">
        <v>273.057967316025</v>
      </c>
      <c r="N1137" s="3">
        <v>22916.263447718</v>
      </c>
      <c r="O1137" s="3">
        <v>22916.263447718</v>
      </c>
      <c r="P1137" s="3">
        <v>22916.263447718</v>
      </c>
      <c r="Q1137" s="3">
        <v>0.0</v>
      </c>
      <c r="R1137" s="3">
        <v>0.0</v>
      </c>
      <c r="S1137" s="3">
        <v>0.0</v>
      </c>
      <c r="T1137" s="3">
        <v>295693.633783888</v>
      </c>
    </row>
    <row r="1138">
      <c r="A1138" s="3">
        <v>1136.0</v>
      </c>
      <c r="B1138" s="4">
        <v>43475.0</v>
      </c>
      <c r="C1138" s="3">
        <v>271253.739470763</v>
      </c>
      <c r="D1138" s="3">
        <v>202693.303645019</v>
      </c>
      <c r="E1138" s="3">
        <v>380978.921549182</v>
      </c>
      <c r="F1138" s="3">
        <v>271253.739470763</v>
      </c>
      <c r="G1138" s="3">
        <v>271253.739470763</v>
      </c>
      <c r="H1138" s="3">
        <v>21952.0041539965</v>
      </c>
      <c r="I1138" s="3">
        <v>21952.0041539965</v>
      </c>
      <c r="J1138" s="3">
        <v>21952.0041539965</v>
      </c>
      <c r="K1138" s="3">
        <v>-938.979836893016</v>
      </c>
      <c r="L1138" s="3">
        <v>-938.979836893016</v>
      </c>
      <c r="M1138" s="3">
        <v>-938.979836893016</v>
      </c>
      <c r="N1138" s="3">
        <v>22890.9839908895</v>
      </c>
      <c r="O1138" s="3">
        <v>22890.9839908895</v>
      </c>
      <c r="P1138" s="3">
        <v>22890.9839908895</v>
      </c>
      <c r="Q1138" s="3">
        <v>0.0</v>
      </c>
      <c r="R1138" s="3">
        <v>0.0</v>
      </c>
      <c r="S1138" s="3">
        <v>0.0</v>
      </c>
      <c r="T1138" s="3">
        <v>293205.74362476</v>
      </c>
    </row>
    <row r="1139">
      <c r="A1139" s="3">
        <v>1137.0</v>
      </c>
      <c r="B1139" s="4">
        <v>43476.0</v>
      </c>
      <c r="C1139" s="3">
        <v>270003.166572671</v>
      </c>
      <c r="D1139" s="3">
        <v>203524.000365686</v>
      </c>
      <c r="E1139" s="3">
        <v>377287.796331629</v>
      </c>
      <c r="F1139" s="3">
        <v>270003.166572671</v>
      </c>
      <c r="G1139" s="3">
        <v>270003.166572671</v>
      </c>
      <c r="H1139" s="3">
        <v>22585.0626841485</v>
      </c>
      <c r="I1139" s="3">
        <v>22585.0626841485</v>
      </c>
      <c r="J1139" s="3">
        <v>22585.0626841485</v>
      </c>
      <c r="K1139" s="3">
        <v>-170.514365086962</v>
      </c>
      <c r="L1139" s="3">
        <v>-170.514365086962</v>
      </c>
      <c r="M1139" s="3">
        <v>-170.514365086962</v>
      </c>
      <c r="N1139" s="3">
        <v>22755.5770492355</v>
      </c>
      <c r="O1139" s="3">
        <v>22755.5770492355</v>
      </c>
      <c r="P1139" s="3">
        <v>22755.5770492355</v>
      </c>
      <c r="Q1139" s="3">
        <v>0.0</v>
      </c>
      <c r="R1139" s="3">
        <v>0.0</v>
      </c>
      <c r="S1139" s="3">
        <v>0.0</v>
      </c>
      <c r="T1139" s="3">
        <v>292588.22925682</v>
      </c>
    </row>
    <row r="1140">
      <c r="A1140" s="3">
        <v>1138.0</v>
      </c>
      <c r="B1140" s="4">
        <v>43477.0</v>
      </c>
      <c r="C1140" s="3">
        <v>268752.59367458</v>
      </c>
      <c r="D1140" s="3">
        <v>203098.148172911</v>
      </c>
      <c r="E1140" s="3">
        <v>380652.219466757</v>
      </c>
      <c r="F1140" s="3">
        <v>268752.59367458</v>
      </c>
      <c r="G1140" s="3">
        <v>268752.59367458</v>
      </c>
      <c r="H1140" s="3">
        <v>23257.5761413201</v>
      </c>
      <c r="I1140" s="3">
        <v>23257.5761413201</v>
      </c>
      <c r="J1140" s="3">
        <v>23257.5761413201</v>
      </c>
      <c r="K1140" s="3">
        <v>789.856236607949</v>
      </c>
      <c r="L1140" s="3">
        <v>789.856236607949</v>
      </c>
      <c r="M1140" s="3">
        <v>789.856236607949</v>
      </c>
      <c r="N1140" s="3">
        <v>22467.7199047122</v>
      </c>
      <c r="O1140" s="3">
        <v>22467.7199047122</v>
      </c>
      <c r="P1140" s="3">
        <v>22467.7199047122</v>
      </c>
      <c r="Q1140" s="3">
        <v>0.0</v>
      </c>
      <c r="R1140" s="3">
        <v>0.0</v>
      </c>
      <c r="S1140" s="3">
        <v>0.0</v>
      </c>
      <c r="T1140" s="3">
        <v>292010.1698159</v>
      </c>
    </row>
    <row r="1141">
      <c r="A1141" s="3">
        <v>1139.0</v>
      </c>
      <c r="B1141" s="4">
        <v>43478.0</v>
      </c>
      <c r="C1141" s="3">
        <v>267502.020776488</v>
      </c>
      <c r="D1141" s="3">
        <v>197215.713356508</v>
      </c>
      <c r="E1141" s="3">
        <v>371734.945049779</v>
      </c>
      <c r="F1141" s="3">
        <v>267502.020776488</v>
      </c>
      <c r="G1141" s="3">
        <v>267502.020776488</v>
      </c>
      <c r="H1141" s="3">
        <v>21184.0903200691</v>
      </c>
      <c r="I1141" s="3">
        <v>21184.0903200691</v>
      </c>
      <c r="J1141" s="3">
        <v>21184.0903200691</v>
      </c>
      <c r="K1141" s="3">
        <v>-804.257528577509</v>
      </c>
      <c r="L1141" s="3">
        <v>-804.257528577509</v>
      </c>
      <c r="M1141" s="3">
        <v>-804.257528577509</v>
      </c>
      <c r="N1141" s="3">
        <v>21988.3478486466</v>
      </c>
      <c r="O1141" s="3">
        <v>21988.3478486466</v>
      </c>
      <c r="P1141" s="3">
        <v>21988.3478486466</v>
      </c>
      <c r="Q1141" s="3">
        <v>0.0</v>
      </c>
      <c r="R1141" s="3">
        <v>0.0</v>
      </c>
      <c r="S1141" s="3">
        <v>0.0</v>
      </c>
      <c r="T1141" s="3">
        <v>288686.111096558</v>
      </c>
    </row>
    <row r="1142">
      <c r="A1142" s="3">
        <v>1140.0</v>
      </c>
      <c r="B1142" s="4">
        <v>43479.0</v>
      </c>
      <c r="C1142" s="3">
        <v>266251.447878397</v>
      </c>
      <c r="D1142" s="3">
        <v>204138.19375278</v>
      </c>
      <c r="E1142" s="3">
        <v>377996.707617405</v>
      </c>
      <c r="F1142" s="3">
        <v>266251.447878397</v>
      </c>
      <c r="G1142" s="3">
        <v>266251.447878397</v>
      </c>
      <c r="H1142" s="3">
        <v>22100.0701663578</v>
      </c>
      <c r="I1142" s="3">
        <v>22100.0701663578</v>
      </c>
      <c r="J1142" s="3">
        <v>22100.0701663578</v>
      </c>
      <c r="K1142" s="3">
        <v>817.027741809091</v>
      </c>
      <c r="L1142" s="3">
        <v>817.027741809091</v>
      </c>
      <c r="M1142" s="3">
        <v>817.027741809091</v>
      </c>
      <c r="N1142" s="3">
        <v>21283.0424245487</v>
      </c>
      <c r="O1142" s="3">
        <v>21283.0424245487</v>
      </c>
      <c r="P1142" s="3">
        <v>21283.0424245487</v>
      </c>
      <c r="Q1142" s="3">
        <v>0.0</v>
      </c>
      <c r="R1142" s="3">
        <v>0.0</v>
      </c>
      <c r="S1142" s="3">
        <v>0.0</v>
      </c>
      <c r="T1142" s="3">
        <v>288351.518044755</v>
      </c>
    </row>
    <row r="1143">
      <c r="A1143" s="3">
        <v>1141.0</v>
      </c>
      <c r="B1143" s="4">
        <v>43480.0</v>
      </c>
      <c r="C1143" s="3">
        <v>265000.874980305</v>
      </c>
      <c r="D1143" s="3">
        <v>196733.650688882</v>
      </c>
      <c r="E1143" s="3">
        <v>367648.860400803</v>
      </c>
      <c r="F1143" s="3">
        <v>265000.874980305</v>
      </c>
      <c r="G1143" s="3">
        <v>265000.874980305</v>
      </c>
      <c r="H1143" s="3">
        <v>20357.0978997282</v>
      </c>
      <c r="I1143" s="3">
        <v>20357.0978997282</v>
      </c>
      <c r="J1143" s="3">
        <v>20357.0978997282</v>
      </c>
      <c r="K1143" s="3">
        <v>33.8097848248367</v>
      </c>
      <c r="L1143" s="3">
        <v>33.8097848248367</v>
      </c>
      <c r="M1143" s="3">
        <v>33.8097848248367</v>
      </c>
      <c r="N1143" s="3">
        <v>20323.2881149033</v>
      </c>
      <c r="O1143" s="3">
        <v>20323.2881149033</v>
      </c>
      <c r="P1143" s="3">
        <v>20323.2881149033</v>
      </c>
      <c r="Q1143" s="3">
        <v>0.0</v>
      </c>
      <c r="R1143" s="3">
        <v>0.0</v>
      </c>
      <c r="S1143" s="3">
        <v>0.0</v>
      </c>
      <c r="T1143" s="3">
        <v>285357.972880033</v>
      </c>
    </row>
    <row r="1144">
      <c r="A1144" s="3">
        <v>1142.0</v>
      </c>
      <c r="B1144" s="4">
        <v>43481.0</v>
      </c>
      <c r="C1144" s="3">
        <v>263750.302082213</v>
      </c>
      <c r="D1144" s="3">
        <v>186756.158433117</v>
      </c>
      <c r="E1144" s="3">
        <v>363086.515883278</v>
      </c>
      <c r="F1144" s="3">
        <v>263750.302082213</v>
      </c>
      <c r="G1144" s="3">
        <v>263750.302082213</v>
      </c>
      <c r="H1144" s="3">
        <v>19360.6186232754</v>
      </c>
      <c r="I1144" s="3">
        <v>19360.6186232754</v>
      </c>
      <c r="J1144" s="3">
        <v>19360.6186232754</v>
      </c>
      <c r="K1144" s="3">
        <v>273.057967316634</v>
      </c>
      <c r="L1144" s="3">
        <v>273.057967316634</v>
      </c>
      <c r="M1144" s="3">
        <v>273.057967316634</v>
      </c>
      <c r="N1144" s="3">
        <v>19087.5606559588</v>
      </c>
      <c r="O1144" s="3">
        <v>19087.5606559588</v>
      </c>
      <c r="P1144" s="3">
        <v>19087.5606559588</v>
      </c>
      <c r="Q1144" s="3">
        <v>0.0</v>
      </c>
      <c r="R1144" s="3">
        <v>0.0</v>
      </c>
      <c r="S1144" s="3">
        <v>0.0</v>
      </c>
      <c r="T1144" s="3">
        <v>283110.920705489</v>
      </c>
    </row>
    <row r="1145">
      <c r="A1145" s="3">
        <v>1143.0</v>
      </c>
      <c r="B1145" s="4">
        <v>43482.0</v>
      </c>
      <c r="C1145" s="3">
        <v>262499.729184122</v>
      </c>
      <c r="D1145" s="3">
        <v>193978.872242981</v>
      </c>
      <c r="E1145" s="3">
        <v>368744.053707835</v>
      </c>
      <c r="F1145" s="3">
        <v>262499.729184122</v>
      </c>
      <c r="G1145" s="3">
        <v>262499.729184122</v>
      </c>
      <c r="H1145" s="3">
        <v>16623.2350238572</v>
      </c>
      <c r="I1145" s="3">
        <v>16623.2350238572</v>
      </c>
      <c r="J1145" s="3">
        <v>16623.2350238572</v>
      </c>
      <c r="K1145" s="3">
        <v>-938.979836891765</v>
      </c>
      <c r="L1145" s="3">
        <v>-938.979836891765</v>
      </c>
      <c r="M1145" s="3">
        <v>-938.979836891765</v>
      </c>
      <c r="N1145" s="3">
        <v>17562.214860749</v>
      </c>
      <c r="O1145" s="3">
        <v>17562.214860749</v>
      </c>
      <c r="P1145" s="3">
        <v>17562.214860749</v>
      </c>
      <c r="Q1145" s="3">
        <v>0.0</v>
      </c>
      <c r="R1145" s="3">
        <v>0.0</v>
      </c>
      <c r="S1145" s="3">
        <v>0.0</v>
      </c>
      <c r="T1145" s="3">
        <v>279122.964207979</v>
      </c>
    </row>
    <row r="1146">
      <c r="A1146" s="3">
        <v>1144.0</v>
      </c>
      <c r="B1146" s="4">
        <v>43483.0</v>
      </c>
      <c r="C1146" s="3">
        <v>261249.15628603</v>
      </c>
      <c r="D1146" s="3">
        <v>187775.078040954</v>
      </c>
      <c r="E1146" s="3">
        <v>362745.358705244</v>
      </c>
      <c r="F1146" s="3">
        <v>261249.15628603</v>
      </c>
      <c r="G1146" s="3">
        <v>261249.15628603</v>
      </c>
      <c r="H1146" s="3">
        <v>15571.6310486753</v>
      </c>
      <c r="I1146" s="3">
        <v>15571.6310486753</v>
      </c>
      <c r="J1146" s="3">
        <v>15571.6310486753</v>
      </c>
      <c r="K1146" s="3">
        <v>-170.514365082477</v>
      </c>
      <c r="L1146" s="3">
        <v>-170.514365082477</v>
      </c>
      <c r="M1146" s="3">
        <v>-170.514365082477</v>
      </c>
      <c r="N1146" s="3">
        <v>15742.1454137578</v>
      </c>
      <c r="O1146" s="3">
        <v>15742.1454137578</v>
      </c>
      <c r="P1146" s="3">
        <v>15742.1454137578</v>
      </c>
      <c r="Q1146" s="3">
        <v>0.0</v>
      </c>
      <c r="R1146" s="3">
        <v>0.0</v>
      </c>
      <c r="S1146" s="3">
        <v>0.0</v>
      </c>
      <c r="T1146" s="3">
        <v>276820.787334706</v>
      </c>
    </row>
    <row r="1147">
      <c r="A1147" s="3">
        <v>1145.0</v>
      </c>
      <c r="B1147" s="4">
        <v>43484.0</v>
      </c>
      <c r="C1147" s="3">
        <v>259998.583387939</v>
      </c>
      <c r="D1147" s="3">
        <v>186858.543229563</v>
      </c>
      <c r="E1147" s="3">
        <v>365880.983964113</v>
      </c>
      <c r="F1147" s="3">
        <v>259998.583387939</v>
      </c>
      <c r="G1147" s="3">
        <v>259998.583387939</v>
      </c>
      <c r="H1147" s="3">
        <v>14421.0566518985</v>
      </c>
      <c r="I1147" s="3">
        <v>14421.0566518985</v>
      </c>
      <c r="J1147" s="3">
        <v>14421.0566518985</v>
      </c>
      <c r="K1147" s="3">
        <v>789.856236604688</v>
      </c>
      <c r="L1147" s="3">
        <v>789.856236604688</v>
      </c>
      <c r="M1147" s="3">
        <v>789.856236604688</v>
      </c>
      <c r="N1147" s="3">
        <v>13631.2004152938</v>
      </c>
      <c r="O1147" s="3">
        <v>13631.2004152938</v>
      </c>
      <c r="P1147" s="3">
        <v>13631.2004152938</v>
      </c>
      <c r="Q1147" s="3">
        <v>0.0</v>
      </c>
      <c r="R1147" s="3">
        <v>0.0</v>
      </c>
      <c r="S1147" s="3">
        <v>0.0</v>
      </c>
      <c r="T1147" s="3">
        <v>274419.640039837</v>
      </c>
    </row>
    <row r="1148">
      <c r="A1148" s="3">
        <v>1146.0</v>
      </c>
      <c r="B1148" s="4">
        <v>43485.0</v>
      </c>
      <c r="C1148" s="3">
        <v>258748.010489847</v>
      </c>
      <c r="D1148" s="3">
        <v>181273.027202068</v>
      </c>
      <c r="E1148" s="3">
        <v>356951.913644459</v>
      </c>
      <c r="F1148" s="3">
        <v>258748.010489847</v>
      </c>
      <c r="G1148" s="3">
        <v>258748.010489847</v>
      </c>
      <c r="H1148" s="3">
        <v>10438.0767987684</v>
      </c>
      <c r="I1148" s="3">
        <v>10438.0767987684</v>
      </c>
      <c r="J1148" s="3">
        <v>10438.0767987684</v>
      </c>
      <c r="K1148" s="3">
        <v>-804.257528577577</v>
      </c>
      <c r="L1148" s="3">
        <v>-804.257528577577</v>
      </c>
      <c r="M1148" s="3">
        <v>-804.257528577577</v>
      </c>
      <c r="N1148" s="3">
        <v>11242.334327346</v>
      </c>
      <c r="O1148" s="3">
        <v>11242.334327346</v>
      </c>
      <c r="P1148" s="3">
        <v>11242.334327346</v>
      </c>
      <c r="Q1148" s="3">
        <v>0.0</v>
      </c>
      <c r="R1148" s="3">
        <v>0.0</v>
      </c>
      <c r="S1148" s="3">
        <v>0.0</v>
      </c>
      <c r="T1148" s="3">
        <v>269186.087288616</v>
      </c>
    </row>
    <row r="1149">
      <c r="A1149" s="3">
        <v>1147.0</v>
      </c>
      <c r="B1149" s="4">
        <v>43486.0</v>
      </c>
      <c r="C1149" s="3">
        <v>257497.437591756</v>
      </c>
      <c r="D1149" s="3">
        <v>180442.4184625</v>
      </c>
      <c r="E1149" s="3">
        <v>348859.707191485</v>
      </c>
      <c r="F1149" s="3">
        <v>257497.437591756</v>
      </c>
      <c r="G1149" s="3">
        <v>257497.437591756</v>
      </c>
      <c r="H1149" s="3">
        <v>9414.5219581219</v>
      </c>
      <c r="I1149" s="3">
        <v>9414.5219581219</v>
      </c>
      <c r="J1149" s="3">
        <v>9414.5219581219</v>
      </c>
      <c r="K1149" s="3">
        <v>817.027741808094</v>
      </c>
      <c r="L1149" s="3">
        <v>817.027741808094</v>
      </c>
      <c r="M1149" s="3">
        <v>817.027741808094</v>
      </c>
      <c r="N1149" s="3">
        <v>8597.49421631381</v>
      </c>
      <c r="O1149" s="3">
        <v>8597.49421631381</v>
      </c>
      <c r="P1149" s="3">
        <v>8597.49421631381</v>
      </c>
      <c r="Q1149" s="3">
        <v>0.0</v>
      </c>
      <c r="R1149" s="3">
        <v>0.0</v>
      </c>
      <c r="S1149" s="3">
        <v>0.0</v>
      </c>
      <c r="T1149" s="3">
        <v>266911.959549878</v>
      </c>
    </row>
    <row r="1150">
      <c r="A1150" s="3">
        <v>1148.0</v>
      </c>
      <c r="B1150" s="4">
        <v>43487.0</v>
      </c>
      <c r="C1150" s="3">
        <v>256246.864693664</v>
      </c>
      <c r="D1150" s="3">
        <v>171596.360262165</v>
      </c>
      <c r="E1150" s="3">
        <v>351942.133263613</v>
      </c>
      <c r="F1150" s="3">
        <v>256246.864693664</v>
      </c>
      <c r="G1150" s="3">
        <v>256246.864693664</v>
      </c>
      <c r="H1150" s="3">
        <v>5761.05038765641</v>
      </c>
      <c r="I1150" s="3">
        <v>5761.05038765641</v>
      </c>
      <c r="J1150" s="3">
        <v>5761.05038765641</v>
      </c>
      <c r="K1150" s="3">
        <v>33.8097848252632</v>
      </c>
      <c r="L1150" s="3">
        <v>33.8097848252632</v>
      </c>
      <c r="M1150" s="3">
        <v>33.8097848252632</v>
      </c>
      <c r="N1150" s="3">
        <v>5727.24060283115</v>
      </c>
      <c r="O1150" s="3">
        <v>5727.24060283115</v>
      </c>
      <c r="P1150" s="3">
        <v>5727.24060283115</v>
      </c>
      <c r="Q1150" s="3">
        <v>0.0</v>
      </c>
      <c r="R1150" s="3">
        <v>0.0</v>
      </c>
      <c r="S1150" s="3">
        <v>0.0</v>
      </c>
      <c r="T1150" s="3">
        <v>262007.915081321</v>
      </c>
    </row>
    <row r="1151">
      <c r="A1151" s="3">
        <v>1149.0</v>
      </c>
      <c r="B1151" s="4">
        <v>43488.0</v>
      </c>
      <c r="C1151" s="3">
        <v>254996.291795573</v>
      </c>
      <c r="D1151" s="3">
        <v>168663.002764099</v>
      </c>
      <c r="E1151" s="3">
        <v>338493.539193529</v>
      </c>
      <c r="F1151" s="3">
        <v>254996.291795573</v>
      </c>
      <c r="G1151" s="3">
        <v>254996.291795573</v>
      </c>
      <c r="H1151" s="3">
        <v>2943.16958033591</v>
      </c>
      <c r="I1151" s="3">
        <v>2943.16958033591</v>
      </c>
      <c r="J1151" s="3">
        <v>2943.16958033591</v>
      </c>
      <c r="K1151" s="3">
        <v>273.057967314872</v>
      </c>
      <c r="L1151" s="3">
        <v>273.057967314872</v>
      </c>
      <c r="M1151" s="3">
        <v>273.057967314872</v>
      </c>
      <c r="N1151" s="3">
        <v>2670.11161302104</v>
      </c>
      <c r="O1151" s="3">
        <v>2670.11161302104</v>
      </c>
      <c r="P1151" s="3">
        <v>2670.11161302104</v>
      </c>
      <c r="Q1151" s="3">
        <v>0.0</v>
      </c>
      <c r="R1151" s="3">
        <v>0.0</v>
      </c>
      <c r="S1151" s="3">
        <v>0.0</v>
      </c>
      <c r="T1151" s="3">
        <v>257939.461375909</v>
      </c>
    </row>
    <row r="1152">
      <c r="A1152" s="3">
        <v>1150.0</v>
      </c>
      <c r="B1152" s="4">
        <v>43489.0</v>
      </c>
      <c r="C1152" s="3">
        <v>253745.71889748</v>
      </c>
      <c r="D1152" s="3">
        <v>164156.731251979</v>
      </c>
      <c r="E1152" s="3">
        <v>340888.890777185</v>
      </c>
      <c r="F1152" s="3">
        <v>253745.71889748</v>
      </c>
      <c r="G1152" s="3">
        <v>253745.71889748</v>
      </c>
      <c r="H1152" s="3">
        <v>-1467.2335614218</v>
      </c>
      <c r="I1152" s="3">
        <v>-1467.2335614218</v>
      </c>
      <c r="J1152" s="3">
        <v>-1467.2335614218</v>
      </c>
      <c r="K1152" s="3">
        <v>-938.979836895428</v>
      </c>
      <c r="L1152" s="3">
        <v>-938.979836895428</v>
      </c>
      <c r="M1152" s="3">
        <v>-938.979836895428</v>
      </c>
      <c r="N1152" s="3">
        <v>-528.253724526372</v>
      </c>
      <c r="O1152" s="3">
        <v>-528.253724526372</v>
      </c>
      <c r="P1152" s="3">
        <v>-528.253724526372</v>
      </c>
      <c r="Q1152" s="3">
        <v>0.0</v>
      </c>
      <c r="R1152" s="3">
        <v>0.0</v>
      </c>
      <c r="S1152" s="3">
        <v>0.0</v>
      </c>
      <c r="T1152" s="3">
        <v>252278.485336059</v>
      </c>
    </row>
    <row r="1153">
      <c r="A1153" s="3">
        <v>1151.0</v>
      </c>
      <c r="B1153" s="4">
        <v>43490.0</v>
      </c>
      <c r="C1153" s="3">
        <v>256187.469898219</v>
      </c>
      <c r="D1153" s="3">
        <v>161688.43333813</v>
      </c>
      <c r="E1153" s="3">
        <v>339251.345629935</v>
      </c>
      <c r="F1153" s="3">
        <v>256187.469898219</v>
      </c>
      <c r="G1153" s="3">
        <v>256187.469898219</v>
      </c>
      <c r="H1153" s="3">
        <v>-3986.72483431607</v>
      </c>
      <c r="I1153" s="3">
        <v>-3986.72483431607</v>
      </c>
      <c r="J1153" s="3">
        <v>-3986.72483431607</v>
      </c>
      <c r="K1153" s="3">
        <v>-170.514365087787</v>
      </c>
      <c r="L1153" s="3">
        <v>-170.514365087787</v>
      </c>
      <c r="M1153" s="3">
        <v>-170.514365087787</v>
      </c>
      <c r="N1153" s="3">
        <v>-3816.21046922828</v>
      </c>
      <c r="O1153" s="3">
        <v>-3816.21046922828</v>
      </c>
      <c r="P1153" s="3">
        <v>-3816.21046922828</v>
      </c>
      <c r="Q1153" s="3">
        <v>0.0</v>
      </c>
      <c r="R1153" s="3">
        <v>0.0</v>
      </c>
      <c r="S1153" s="3">
        <v>0.0</v>
      </c>
      <c r="T1153" s="3">
        <v>252200.745063903</v>
      </c>
    </row>
    <row r="1154">
      <c r="A1154" s="3">
        <v>1152.0</v>
      </c>
      <c r="B1154" s="4">
        <v>43491.0</v>
      </c>
      <c r="C1154" s="3">
        <v>258629.220898957</v>
      </c>
      <c r="D1154" s="3">
        <v>169846.405327699</v>
      </c>
      <c r="E1154" s="3">
        <v>342167.821245159</v>
      </c>
      <c r="F1154" s="3">
        <v>258629.220898957</v>
      </c>
      <c r="G1154" s="3">
        <v>258629.220898957</v>
      </c>
      <c r="H1154" s="3">
        <v>-6347.53613306397</v>
      </c>
      <c r="I1154" s="3">
        <v>-6347.53613306397</v>
      </c>
      <c r="J1154" s="3">
        <v>-6347.53613306397</v>
      </c>
      <c r="K1154" s="3">
        <v>789.856236602089</v>
      </c>
      <c r="L1154" s="3">
        <v>789.856236602089</v>
      </c>
      <c r="M1154" s="3">
        <v>789.856236602089</v>
      </c>
      <c r="N1154" s="3">
        <v>-7137.39236966606</v>
      </c>
      <c r="O1154" s="3">
        <v>-7137.39236966606</v>
      </c>
      <c r="P1154" s="3">
        <v>-7137.39236966606</v>
      </c>
      <c r="Q1154" s="3">
        <v>0.0</v>
      </c>
      <c r="R1154" s="3">
        <v>0.0</v>
      </c>
      <c r="S1154" s="3">
        <v>0.0</v>
      </c>
      <c r="T1154" s="3">
        <v>252281.684765893</v>
      </c>
    </row>
    <row r="1155">
      <c r="A1155" s="3">
        <v>1153.0</v>
      </c>
      <c r="B1155" s="4">
        <v>43492.0</v>
      </c>
      <c r="C1155" s="3">
        <v>261070.971899695</v>
      </c>
      <c r="D1155" s="3">
        <v>160518.305322029</v>
      </c>
      <c r="E1155" s="3">
        <v>339114.248257708</v>
      </c>
      <c r="F1155" s="3">
        <v>261070.971899695</v>
      </c>
      <c r="G1155" s="3">
        <v>261070.971899695</v>
      </c>
      <c r="H1155" s="3">
        <v>-11236.4095945355</v>
      </c>
      <c r="I1155" s="3">
        <v>-11236.4095945355</v>
      </c>
      <c r="J1155" s="3">
        <v>-11236.4095945355</v>
      </c>
      <c r="K1155" s="3">
        <v>-804.257528578306</v>
      </c>
      <c r="L1155" s="3">
        <v>-804.257528578306</v>
      </c>
      <c r="M1155" s="3">
        <v>-804.257528578306</v>
      </c>
      <c r="N1155" s="3">
        <v>-10432.1520659572</v>
      </c>
      <c r="O1155" s="3">
        <v>-10432.1520659572</v>
      </c>
      <c r="P1155" s="3">
        <v>-10432.1520659572</v>
      </c>
      <c r="Q1155" s="3">
        <v>0.0</v>
      </c>
      <c r="R1155" s="3">
        <v>0.0</v>
      </c>
      <c r="S1155" s="3">
        <v>0.0</v>
      </c>
      <c r="T1155" s="3">
        <v>249834.562305159</v>
      </c>
    </row>
    <row r="1156">
      <c r="A1156" s="3">
        <v>1154.0</v>
      </c>
      <c r="B1156" s="4">
        <v>43493.0</v>
      </c>
      <c r="C1156" s="3">
        <v>263512.722900433</v>
      </c>
      <c r="D1156" s="3">
        <v>164206.385725814</v>
      </c>
      <c r="E1156" s="3">
        <v>340691.445829115</v>
      </c>
      <c r="F1156" s="3">
        <v>263512.722900433</v>
      </c>
      <c r="G1156" s="3">
        <v>263512.722900433</v>
      </c>
      <c r="H1156" s="3">
        <v>-12822.0907327469</v>
      </c>
      <c r="I1156" s="3">
        <v>-12822.0907327469</v>
      </c>
      <c r="J1156" s="3">
        <v>-12822.0907327469</v>
      </c>
      <c r="K1156" s="3">
        <v>817.027741808671</v>
      </c>
      <c r="L1156" s="3">
        <v>817.027741808671</v>
      </c>
      <c r="M1156" s="3">
        <v>817.027741808671</v>
      </c>
      <c r="N1156" s="3">
        <v>-13639.1184745556</v>
      </c>
      <c r="O1156" s="3">
        <v>-13639.1184745556</v>
      </c>
      <c r="P1156" s="3">
        <v>-13639.1184745556</v>
      </c>
      <c r="Q1156" s="3">
        <v>0.0</v>
      </c>
      <c r="R1156" s="3">
        <v>0.0</v>
      </c>
      <c r="S1156" s="3">
        <v>0.0</v>
      </c>
      <c r="T1156" s="3">
        <v>250690.632167687</v>
      </c>
    </row>
    <row r="1157">
      <c r="A1157" s="3">
        <v>1155.0</v>
      </c>
      <c r="B1157" s="4">
        <v>43494.0</v>
      </c>
      <c r="C1157" s="3">
        <v>265954.473901172</v>
      </c>
      <c r="D1157" s="3">
        <v>160268.449987762</v>
      </c>
      <c r="E1157" s="3">
        <v>339696.225961665</v>
      </c>
      <c r="F1157" s="3">
        <v>265954.473901172</v>
      </c>
      <c r="G1157" s="3">
        <v>265954.473901172</v>
      </c>
      <c r="H1157" s="3">
        <v>-16663.0197847431</v>
      </c>
      <c r="I1157" s="3">
        <v>-16663.0197847431</v>
      </c>
      <c r="J1157" s="3">
        <v>-16663.0197847431</v>
      </c>
      <c r="K1157" s="3">
        <v>33.8097848256897</v>
      </c>
      <c r="L1157" s="3">
        <v>33.8097848256897</v>
      </c>
      <c r="M1157" s="3">
        <v>33.8097848256897</v>
      </c>
      <c r="N1157" s="3">
        <v>-16696.8295695688</v>
      </c>
      <c r="O1157" s="3">
        <v>-16696.8295695688</v>
      </c>
      <c r="P1157" s="3">
        <v>-16696.8295695688</v>
      </c>
      <c r="Q1157" s="3">
        <v>0.0</v>
      </c>
      <c r="R1157" s="3">
        <v>0.0</v>
      </c>
      <c r="S1157" s="3">
        <v>0.0</v>
      </c>
      <c r="T1157" s="3">
        <v>249291.454116429</v>
      </c>
    </row>
    <row r="1158">
      <c r="A1158" s="3">
        <v>1156.0</v>
      </c>
      <c r="B1158" s="4">
        <v>43495.0</v>
      </c>
      <c r="C1158" s="3">
        <v>268396.22490191</v>
      </c>
      <c r="D1158" s="3">
        <v>163922.547675069</v>
      </c>
      <c r="E1158" s="3">
        <v>342821.009396471</v>
      </c>
      <c r="F1158" s="3">
        <v>268396.22490191</v>
      </c>
      <c r="G1158" s="3">
        <v>268396.22490191</v>
      </c>
      <c r="H1158" s="3">
        <v>-19272.338573553</v>
      </c>
      <c r="I1158" s="3">
        <v>-19272.338573553</v>
      </c>
      <c r="J1158" s="3">
        <v>-19272.338573553</v>
      </c>
      <c r="K1158" s="3">
        <v>273.05796731944</v>
      </c>
      <c r="L1158" s="3">
        <v>273.05796731944</v>
      </c>
      <c r="M1158" s="3">
        <v>273.05796731944</v>
      </c>
      <c r="N1158" s="3">
        <v>-19545.3965408725</v>
      </c>
      <c r="O1158" s="3">
        <v>-19545.3965408725</v>
      </c>
      <c r="P1158" s="3">
        <v>-19545.3965408725</v>
      </c>
      <c r="Q1158" s="3">
        <v>0.0</v>
      </c>
      <c r="R1158" s="3">
        <v>0.0</v>
      </c>
      <c r="S1158" s="3">
        <v>0.0</v>
      </c>
      <c r="T1158" s="3">
        <v>249123.886328357</v>
      </c>
    </row>
    <row r="1159">
      <c r="A1159" s="3">
        <v>1157.0</v>
      </c>
      <c r="B1159" s="4">
        <v>43496.0</v>
      </c>
      <c r="C1159" s="3">
        <v>270837.975902649</v>
      </c>
      <c r="D1159" s="3">
        <v>158101.942051573</v>
      </c>
      <c r="E1159" s="3">
        <v>341949.660664394</v>
      </c>
      <c r="F1159" s="3">
        <v>270837.975902649</v>
      </c>
      <c r="G1159" s="3">
        <v>270837.975902649</v>
      </c>
      <c r="H1159" s="3">
        <v>-23067.134106074</v>
      </c>
      <c r="I1159" s="3">
        <v>-23067.134106074</v>
      </c>
      <c r="J1159" s="3">
        <v>-23067.134106074</v>
      </c>
      <c r="K1159" s="3">
        <v>-938.979836889626</v>
      </c>
      <c r="L1159" s="3">
        <v>-938.979836889626</v>
      </c>
      <c r="M1159" s="3">
        <v>-938.979836889626</v>
      </c>
      <c r="N1159" s="3">
        <v>-22128.1542691843</v>
      </c>
      <c r="O1159" s="3">
        <v>-22128.1542691843</v>
      </c>
      <c r="P1159" s="3">
        <v>-22128.1542691843</v>
      </c>
      <c r="Q1159" s="3">
        <v>0.0</v>
      </c>
      <c r="R1159" s="3">
        <v>0.0</v>
      </c>
      <c r="S1159" s="3">
        <v>0.0</v>
      </c>
      <c r="T1159" s="3">
        <v>247770.841796574</v>
      </c>
    </row>
    <row r="1160">
      <c r="A1160" s="3">
        <v>1158.0</v>
      </c>
      <c r="B1160" s="4">
        <v>43497.0</v>
      </c>
      <c r="C1160" s="3">
        <v>273279.726903386</v>
      </c>
      <c r="D1160" s="3">
        <v>163772.803075171</v>
      </c>
      <c r="E1160" s="3">
        <v>335514.970617325</v>
      </c>
      <c r="F1160" s="3">
        <v>273279.726903386</v>
      </c>
      <c r="G1160" s="3">
        <v>273279.726903386</v>
      </c>
      <c r="H1160" s="3">
        <v>-24563.7676037151</v>
      </c>
      <c r="I1160" s="3">
        <v>-24563.7676037151</v>
      </c>
      <c r="J1160" s="3">
        <v>-24563.7676037151</v>
      </c>
      <c r="K1160" s="3">
        <v>-170.514365085236</v>
      </c>
      <c r="L1160" s="3">
        <v>-170.514365085236</v>
      </c>
      <c r="M1160" s="3">
        <v>-170.514365085236</v>
      </c>
      <c r="N1160" s="3">
        <v>-24393.2532386299</v>
      </c>
      <c r="O1160" s="3">
        <v>-24393.2532386299</v>
      </c>
      <c r="P1160" s="3">
        <v>-24393.2532386299</v>
      </c>
      <c r="Q1160" s="3">
        <v>0.0</v>
      </c>
      <c r="R1160" s="3">
        <v>0.0</v>
      </c>
      <c r="S1160" s="3">
        <v>0.0</v>
      </c>
      <c r="T1160" s="3">
        <v>248715.959299671</v>
      </c>
    </row>
    <row r="1161">
      <c r="A1161" s="3">
        <v>1159.0</v>
      </c>
      <c r="B1161" s="4">
        <v>43498.0</v>
      </c>
      <c r="C1161" s="3">
        <v>275721.477904125</v>
      </c>
      <c r="D1161" s="3">
        <v>163535.06794406</v>
      </c>
      <c r="E1161" s="3">
        <v>337220.723007781</v>
      </c>
      <c r="F1161" s="3">
        <v>275721.477904125</v>
      </c>
      <c r="G1161" s="3">
        <v>275721.477904125</v>
      </c>
      <c r="H1161" s="3">
        <v>-25505.2931662343</v>
      </c>
      <c r="I1161" s="3">
        <v>-25505.2931662343</v>
      </c>
      <c r="J1161" s="3">
        <v>-25505.2931662343</v>
      </c>
      <c r="K1161" s="3">
        <v>789.856236606649</v>
      </c>
      <c r="L1161" s="3">
        <v>789.856236606649</v>
      </c>
      <c r="M1161" s="3">
        <v>789.856236606649</v>
      </c>
      <c r="N1161" s="3">
        <v>-26295.149402841</v>
      </c>
      <c r="O1161" s="3">
        <v>-26295.149402841</v>
      </c>
      <c r="P1161" s="3">
        <v>-26295.149402841</v>
      </c>
      <c r="Q1161" s="3">
        <v>0.0</v>
      </c>
      <c r="R1161" s="3">
        <v>0.0</v>
      </c>
      <c r="S1161" s="3">
        <v>0.0</v>
      </c>
      <c r="T1161" s="3">
        <v>250216.184737891</v>
      </c>
    </row>
    <row r="1162">
      <c r="A1162" s="3">
        <v>1160.0</v>
      </c>
      <c r="B1162" s="4">
        <v>43499.0</v>
      </c>
      <c r="C1162" s="3">
        <v>278163.228904863</v>
      </c>
      <c r="D1162" s="3">
        <v>159343.264706746</v>
      </c>
      <c r="E1162" s="3">
        <v>338156.588499239</v>
      </c>
      <c r="F1162" s="3">
        <v>278163.228904863</v>
      </c>
      <c r="G1162" s="3">
        <v>278163.228904863</v>
      </c>
      <c r="H1162" s="3">
        <v>-28600.2086211527</v>
      </c>
      <c r="I1162" s="3">
        <v>-28600.2086211527</v>
      </c>
      <c r="J1162" s="3">
        <v>-28600.2086211527</v>
      </c>
      <c r="K1162" s="3">
        <v>-804.257528579035</v>
      </c>
      <c r="L1162" s="3">
        <v>-804.257528579035</v>
      </c>
      <c r="M1162" s="3">
        <v>-804.257528579035</v>
      </c>
      <c r="N1162" s="3">
        <v>-27795.9510925736</v>
      </c>
      <c r="O1162" s="3">
        <v>-27795.9510925736</v>
      </c>
      <c r="P1162" s="3">
        <v>-27795.9510925736</v>
      </c>
      <c r="Q1162" s="3">
        <v>0.0</v>
      </c>
      <c r="R1162" s="3">
        <v>0.0</v>
      </c>
      <c r="S1162" s="3">
        <v>0.0</v>
      </c>
      <c r="T1162" s="3">
        <v>249563.02028371</v>
      </c>
    </row>
    <row r="1163">
      <c r="A1163" s="3">
        <v>1161.0</v>
      </c>
      <c r="B1163" s="4">
        <v>43500.0</v>
      </c>
      <c r="C1163" s="3">
        <v>280604.979905601</v>
      </c>
      <c r="D1163" s="3">
        <v>162351.446558581</v>
      </c>
      <c r="E1163" s="3">
        <v>344764.98902377</v>
      </c>
      <c r="F1163" s="3">
        <v>280604.979905601</v>
      </c>
      <c r="G1163" s="3">
        <v>280604.979905601</v>
      </c>
      <c r="H1163" s="3">
        <v>-28049.5579880359</v>
      </c>
      <c r="I1163" s="3">
        <v>-28049.5579880359</v>
      </c>
      <c r="J1163" s="3">
        <v>-28049.5579880359</v>
      </c>
      <c r="K1163" s="3">
        <v>817.027741809286</v>
      </c>
      <c r="L1163" s="3">
        <v>817.027741809286</v>
      </c>
      <c r="M1163" s="3">
        <v>817.027741809286</v>
      </c>
      <c r="N1163" s="3">
        <v>-28866.5857298452</v>
      </c>
      <c r="O1163" s="3">
        <v>-28866.5857298452</v>
      </c>
      <c r="P1163" s="3">
        <v>-28866.5857298452</v>
      </c>
      <c r="Q1163" s="3">
        <v>0.0</v>
      </c>
      <c r="R1163" s="3">
        <v>0.0</v>
      </c>
      <c r="S1163" s="3">
        <v>0.0</v>
      </c>
      <c r="T1163" s="3">
        <v>252555.421917565</v>
      </c>
    </row>
    <row r="1164">
      <c r="A1164" s="3">
        <v>1162.0</v>
      </c>
      <c r="B1164" s="4">
        <v>43501.0</v>
      </c>
      <c r="C1164" s="3">
        <v>283046.730906339</v>
      </c>
      <c r="D1164" s="3">
        <v>168106.761138659</v>
      </c>
      <c r="E1164" s="3">
        <v>337243.480611643</v>
      </c>
      <c r="F1164" s="3">
        <v>283046.730906339</v>
      </c>
      <c r="G1164" s="3">
        <v>283046.730906339</v>
      </c>
      <c r="H1164" s="3">
        <v>-29453.9440114652</v>
      </c>
      <c r="I1164" s="3">
        <v>-29453.9440114652</v>
      </c>
      <c r="J1164" s="3">
        <v>-29453.9440114652</v>
      </c>
      <c r="K1164" s="3">
        <v>33.8097848261162</v>
      </c>
      <c r="L1164" s="3">
        <v>33.8097848261162</v>
      </c>
      <c r="M1164" s="3">
        <v>33.8097848261162</v>
      </c>
      <c r="N1164" s="3">
        <v>-29487.7537962913</v>
      </c>
      <c r="O1164" s="3">
        <v>-29487.7537962913</v>
      </c>
      <c r="P1164" s="3">
        <v>-29487.7537962913</v>
      </c>
      <c r="Q1164" s="3">
        <v>0.0</v>
      </c>
      <c r="R1164" s="3">
        <v>0.0</v>
      </c>
      <c r="S1164" s="3">
        <v>0.0</v>
      </c>
      <c r="T1164" s="3">
        <v>253592.786894874</v>
      </c>
    </row>
    <row r="1165">
      <c r="A1165" s="3">
        <v>1163.0</v>
      </c>
      <c r="B1165" s="4">
        <v>43502.0</v>
      </c>
      <c r="C1165" s="3">
        <v>285488.481907077</v>
      </c>
      <c r="D1165" s="3">
        <v>176297.380405528</v>
      </c>
      <c r="E1165" s="3">
        <v>344374.600596224</v>
      </c>
      <c r="F1165" s="3">
        <v>285488.481907077</v>
      </c>
      <c r="G1165" s="3">
        <v>285488.481907077</v>
      </c>
      <c r="H1165" s="3">
        <v>-29377.5850958327</v>
      </c>
      <c r="I1165" s="3">
        <v>-29377.5850958327</v>
      </c>
      <c r="J1165" s="3">
        <v>-29377.5850958327</v>
      </c>
      <c r="K1165" s="3">
        <v>273.057967324008</v>
      </c>
      <c r="L1165" s="3">
        <v>273.057967324008</v>
      </c>
      <c r="M1165" s="3">
        <v>273.057967324008</v>
      </c>
      <c r="N1165" s="3">
        <v>-29650.6430631567</v>
      </c>
      <c r="O1165" s="3">
        <v>-29650.6430631567</v>
      </c>
      <c r="P1165" s="3">
        <v>-29650.6430631567</v>
      </c>
      <c r="Q1165" s="3">
        <v>0.0</v>
      </c>
      <c r="R1165" s="3">
        <v>0.0</v>
      </c>
      <c r="S1165" s="3">
        <v>0.0</v>
      </c>
      <c r="T1165" s="3">
        <v>256110.896811245</v>
      </c>
    </row>
    <row r="1166">
      <c r="A1166" s="3">
        <v>1164.0</v>
      </c>
      <c r="B1166" s="4">
        <v>43503.0</v>
      </c>
      <c r="C1166" s="3">
        <v>287930.232907815</v>
      </c>
      <c r="D1166" s="3">
        <v>170171.564870858</v>
      </c>
      <c r="E1166" s="3">
        <v>340702.112150181</v>
      </c>
      <c r="F1166" s="3">
        <v>287930.232907815</v>
      </c>
      <c r="G1166" s="3">
        <v>287930.232907815</v>
      </c>
      <c r="H1166" s="3">
        <v>-30296.3622137468</v>
      </c>
      <c r="I1166" s="3">
        <v>-30296.3622137468</v>
      </c>
      <c r="J1166" s="3">
        <v>-30296.3622137468</v>
      </c>
      <c r="K1166" s="3">
        <v>-938.97983689329</v>
      </c>
      <c r="L1166" s="3">
        <v>-938.97983689329</v>
      </c>
      <c r="M1166" s="3">
        <v>-938.97983689329</v>
      </c>
      <c r="N1166" s="3">
        <v>-29357.3823768535</v>
      </c>
      <c r="O1166" s="3">
        <v>-29357.3823768535</v>
      </c>
      <c r="P1166" s="3">
        <v>-29357.3823768535</v>
      </c>
      <c r="Q1166" s="3">
        <v>0.0</v>
      </c>
      <c r="R1166" s="3">
        <v>0.0</v>
      </c>
      <c r="S1166" s="3">
        <v>0.0</v>
      </c>
      <c r="T1166" s="3">
        <v>257633.870694069</v>
      </c>
    </row>
    <row r="1167">
      <c r="A1167" s="3">
        <v>1165.0</v>
      </c>
      <c r="B1167" s="4">
        <v>43504.0</v>
      </c>
      <c r="C1167" s="3">
        <v>290371.983908554</v>
      </c>
      <c r="D1167" s="3">
        <v>172840.43036064</v>
      </c>
      <c r="E1167" s="3">
        <v>350200.009331181</v>
      </c>
      <c r="F1167" s="3">
        <v>290371.983908554</v>
      </c>
      <c r="G1167" s="3">
        <v>290371.983908554</v>
      </c>
      <c r="H1167" s="3">
        <v>-28791.7355014398</v>
      </c>
      <c r="I1167" s="3">
        <v>-28791.7355014398</v>
      </c>
      <c r="J1167" s="3">
        <v>-28791.7355014398</v>
      </c>
      <c r="K1167" s="3">
        <v>-170.514365085649</v>
      </c>
      <c r="L1167" s="3">
        <v>-170.514365085649</v>
      </c>
      <c r="M1167" s="3">
        <v>-170.514365085649</v>
      </c>
      <c r="N1167" s="3">
        <v>-28621.2211363541</v>
      </c>
      <c r="O1167" s="3">
        <v>-28621.2211363541</v>
      </c>
      <c r="P1167" s="3">
        <v>-28621.2211363541</v>
      </c>
      <c r="Q1167" s="3">
        <v>0.0</v>
      </c>
      <c r="R1167" s="3">
        <v>0.0</v>
      </c>
      <c r="S1167" s="3">
        <v>0.0</v>
      </c>
      <c r="T1167" s="3">
        <v>261580.248407114</v>
      </c>
    </row>
    <row r="1168">
      <c r="A1168" s="3">
        <v>1166.0</v>
      </c>
      <c r="B1168" s="4">
        <v>43505.0</v>
      </c>
      <c r="C1168" s="3">
        <v>292813.734909292</v>
      </c>
      <c r="D1168" s="3">
        <v>174123.736023208</v>
      </c>
      <c r="E1168" s="3">
        <v>347761.585515318</v>
      </c>
      <c r="F1168" s="3">
        <v>292813.734909292</v>
      </c>
      <c r="G1168" s="3">
        <v>292813.734909292</v>
      </c>
      <c r="H1168" s="3">
        <v>-26676.5715760189</v>
      </c>
      <c r="I1168" s="3">
        <v>-26676.5715760189</v>
      </c>
      <c r="J1168" s="3">
        <v>-26676.5715760189</v>
      </c>
      <c r="K1168" s="3">
        <v>789.856236603389</v>
      </c>
      <c r="L1168" s="3">
        <v>789.856236603389</v>
      </c>
      <c r="M1168" s="3">
        <v>789.856236603389</v>
      </c>
      <c r="N1168" s="3">
        <v>-27466.4278126223</v>
      </c>
      <c r="O1168" s="3">
        <v>-27466.4278126223</v>
      </c>
      <c r="P1168" s="3">
        <v>-27466.4278126223</v>
      </c>
      <c r="Q1168" s="3">
        <v>0.0</v>
      </c>
      <c r="R1168" s="3">
        <v>0.0</v>
      </c>
      <c r="S1168" s="3">
        <v>0.0</v>
      </c>
      <c r="T1168" s="3">
        <v>266137.163333273</v>
      </c>
    </row>
    <row r="1169">
      <c r="A1169" s="3">
        <v>1167.0</v>
      </c>
      <c r="B1169" s="4">
        <v>43506.0</v>
      </c>
      <c r="C1169" s="3">
        <v>295255.48591003</v>
      </c>
      <c r="D1169" s="3">
        <v>178541.262715016</v>
      </c>
      <c r="E1169" s="3">
        <v>355775.858834782</v>
      </c>
      <c r="F1169" s="3">
        <v>295255.48591003</v>
      </c>
      <c r="G1169" s="3">
        <v>295255.48591003</v>
      </c>
      <c r="H1169" s="3">
        <v>-26732.1657788919</v>
      </c>
      <c r="I1169" s="3">
        <v>-26732.1657788919</v>
      </c>
      <c r="J1169" s="3">
        <v>-26732.1657788919</v>
      </c>
      <c r="K1169" s="3">
        <v>-804.257528577616</v>
      </c>
      <c r="L1169" s="3">
        <v>-804.257528577616</v>
      </c>
      <c r="M1169" s="3">
        <v>-804.257528577616</v>
      </c>
      <c r="N1169" s="3">
        <v>-25927.9082503143</v>
      </c>
      <c r="O1169" s="3">
        <v>-25927.9082503143</v>
      </c>
      <c r="P1169" s="3">
        <v>-25927.9082503143</v>
      </c>
      <c r="Q1169" s="3">
        <v>0.0</v>
      </c>
      <c r="R1169" s="3">
        <v>0.0</v>
      </c>
      <c r="S1169" s="3">
        <v>0.0</v>
      </c>
      <c r="T1169" s="3">
        <v>268523.320131138</v>
      </c>
    </row>
    <row r="1170">
      <c r="A1170" s="3">
        <v>1168.0</v>
      </c>
      <c r="B1170" s="4">
        <v>43507.0</v>
      </c>
      <c r="C1170" s="3">
        <v>297697.236910768</v>
      </c>
      <c r="D1170" s="3">
        <v>191363.834895011</v>
      </c>
      <c r="E1170" s="3">
        <v>360406.406308728</v>
      </c>
      <c r="F1170" s="3">
        <v>297697.236910768</v>
      </c>
      <c r="G1170" s="3">
        <v>297697.236910768</v>
      </c>
      <c r="H1170" s="3">
        <v>-23233.5241186602</v>
      </c>
      <c r="I1170" s="3">
        <v>-23233.5241186602</v>
      </c>
      <c r="J1170" s="3">
        <v>-23233.5241186602</v>
      </c>
      <c r="K1170" s="3">
        <v>817.027741808212</v>
      </c>
      <c r="L1170" s="3">
        <v>817.027741808212</v>
      </c>
      <c r="M1170" s="3">
        <v>817.027741808212</v>
      </c>
      <c r="N1170" s="3">
        <v>-24050.5518604684</v>
      </c>
      <c r="O1170" s="3">
        <v>-24050.5518604684</v>
      </c>
      <c r="P1170" s="3">
        <v>-24050.5518604684</v>
      </c>
      <c r="Q1170" s="3">
        <v>0.0</v>
      </c>
      <c r="R1170" s="3">
        <v>0.0</v>
      </c>
      <c r="S1170" s="3">
        <v>0.0</v>
      </c>
      <c r="T1170" s="3">
        <v>274463.712792108</v>
      </c>
    </row>
    <row r="1171">
      <c r="A1171" s="3">
        <v>1169.0</v>
      </c>
      <c r="B1171" s="4">
        <v>43508.0</v>
      </c>
      <c r="C1171" s="3">
        <v>300138.987911506</v>
      </c>
      <c r="D1171" s="3">
        <v>194666.124212267</v>
      </c>
      <c r="E1171" s="3">
        <v>366327.205681524</v>
      </c>
      <c r="F1171" s="3">
        <v>300138.987911506</v>
      </c>
      <c r="G1171" s="3">
        <v>300138.987911506</v>
      </c>
      <c r="H1171" s="3">
        <v>-21854.5111761403</v>
      </c>
      <c r="I1171" s="3">
        <v>-21854.5111761403</v>
      </c>
      <c r="J1171" s="3">
        <v>-21854.5111761403</v>
      </c>
      <c r="K1171" s="3">
        <v>33.8097848245406</v>
      </c>
      <c r="L1171" s="3">
        <v>33.8097848245406</v>
      </c>
      <c r="M1171" s="3">
        <v>33.8097848245406</v>
      </c>
      <c r="N1171" s="3">
        <v>-21888.3209609649</v>
      </c>
      <c r="O1171" s="3">
        <v>-21888.3209609649</v>
      </c>
      <c r="P1171" s="3">
        <v>-21888.3209609649</v>
      </c>
      <c r="Q1171" s="3">
        <v>0.0</v>
      </c>
      <c r="R1171" s="3">
        <v>0.0</v>
      </c>
      <c r="S1171" s="3">
        <v>0.0</v>
      </c>
      <c r="T1171" s="3">
        <v>278284.476735366</v>
      </c>
    </row>
    <row r="1172">
      <c r="A1172" s="3">
        <v>1170.0</v>
      </c>
      <c r="B1172" s="4">
        <v>43509.0</v>
      </c>
      <c r="C1172" s="3">
        <v>302580.738912244</v>
      </c>
      <c r="D1172" s="3">
        <v>192561.117071707</v>
      </c>
      <c r="E1172" s="3">
        <v>372617.070719901</v>
      </c>
      <c r="F1172" s="3">
        <v>302580.738912244</v>
      </c>
      <c r="G1172" s="3">
        <v>302580.738912244</v>
      </c>
      <c r="H1172" s="3">
        <v>-19230.0472927807</v>
      </c>
      <c r="I1172" s="3">
        <v>-19230.0472927807</v>
      </c>
      <c r="J1172" s="3">
        <v>-19230.0472927807</v>
      </c>
      <c r="K1172" s="3">
        <v>273.057967318287</v>
      </c>
      <c r="L1172" s="3">
        <v>273.057967318287</v>
      </c>
      <c r="M1172" s="3">
        <v>273.057967318287</v>
      </c>
      <c r="N1172" s="3">
        <v>-19503.105260099</v>
      </c>
      <c r="O1172" s="3">
        <v>-19503.105260099</v>
      </c>
      <c r="P1172" s="3">
        <v>-19503.105260099</v>
      </c>
      <c r="Q1172" s="3">
        <v>0.0</v>
      </c>
      <c r="R1172" s="3">
        <v>0.0</v>
      </c>
      <c r="S1172" s="3">
        <v>0.0</v>
      </c>
      <c r="T1172" s="3">
        <v>283350.691619464</v>
      </c>
    </row>
    <row r="1173">
      <c r="A1173" s="3">
        <v>1171.0</v>
      </c>
      <c r="B1173" s="4">
        <v>43510.0</v>
      </c>
      <c r="C1173" s="3">
        <v>305022.489912983</v>
      </c>
      <c r="D1173" s="3">
        <v>200994.85164746</v>
      </c>
      <c r="E1173" s="3">
        <v>374579.562599628</v>
      </c>
      <c r="F1173" s="3">
        <v>305022.489912983</v>
      </c>
      <c r="G1173" s="3">
        <v>305022.489912983</v>
      </c>
      <c r="H1173" s="3">
        <v>-17902.3494625618</v>
      </c>
      <c r="I1173" s="3">
        <v>-17902.3494625618</v>
      </c>
      <c r="J1173" s="3">
        <v>-17902.3494625618</v>
      </c>
      <c r="K1173" s="3">
        <v>-938.979836892039</v>
      </c>
      <c r="L1173" s="3">
        <v>-938.979836892039</v>
      </c>
      <c r="M1173" s="3">
        <v>-938.979836892039</v>
      </c>
      <c r="N1173" s="3">
        <v>-16963.3696256698</v>
      </c>
      <c r="O1173" s="3">
        <v>-16963.3696256698</v>
      </c>
      <c r="P1173" s="3">
        <v>-16963.3696256698</v>
      </c>
      <c r="Q1173" s="3">
        <v>0.0</v>
      </c>
      <c r="R1173" s="3">
        <v>0.0</v>
      </c>
      <c r="S1173" s="3">
        <v>0.0</v>
      </c>
      <c r="T1173" s="3">
        <v>287120.140450421</v>
      </c>
    </row>
    <row r="1174">
      <c r="A1174" s="3">
        <v>1172.0</v>
      </c>
      <c r="B1174" s="4">
        <v>43511.0</v>
      </c>
      <c r="C1174" s="3">
        <v>307464.240913721</v>
      </c>
      <c r="D1174" s="3">
        <v>208746.074790123</v>
      </c>
      <c r="E1174" s="3">
        <v>376759.037343485</v>
      </c>
      <c r="F1174" s="3">
        <v>307464.240913721</v>
      </c>
      <c r="G1174" s="3">
        <v>307464.240913721</v>
      </c>
      <c r="H1174" s="3">
        <v>-14513.1430430365</v>
      </c>
      <c r="I1174" s="3">
        <v>-14513.1430430365</v>
      </c>
      <c r="J1174" s="3">
        <v>-14513.1430430365</v>
      </c>
      <c r="K1174" s="3">
        <v>-170.514365086061</v>
      </c>
      <c r="L1174" s="3">
        <v>-170.514365086061</v>
      </c>
      <c r="M1174" s="3">
        <v>-170.514365086061</v>
      </c>
      <c r="N1174" s="3">
        <v>-14342.6286779504</v>
      </c>
      <c r="O1174" s="3">
        <v>-14342.6286779504</v>
      </c>
      <c r="P1174" s="3">
        <v>-14342.6286779504</v>
      </c>
      <c r="Q1174" s="3">
        <v>0.0</v>
      </c>
      <c r="R1174" s="3">
        <v>0.0</v>
      </c>
      <c r="S1174" s="3">
        <v>0.0</v>
      </c>
      <c r="T1174" s="3">
        <v>292951.097870684</v>
      </c>
    </row>
    <row r="1175">
      <c r="A1175" s="3">
        <v>1173.0</v>
      </c>
      <c r="B1175" s="4">
        <v>43512.0</v>
      </c>
      <c r="C1175" s="3">
        <v>309905.991914459</v>
      </c>
      <c r="D1175" s="3">
        <v>212658.675132807</v>
      </c>
      <c r="E1175" s="3">
        <v>392259.940455634</v>
      </c>
      <c r="F1175" s="3">
        <v>309905.991914459</v>
      </c>
      <c r="G1175" s="3">
        <v>309905.991914459</v>
      </c>
      <c r="H1175" s="3">
        <v>-10927.9300083165</v>
      </c>
      <c r="I1175" s="3">
        <v>-10927.9300083165</v>
      </c>
      <c r="J1175" s="3">
        <v>-10927.9300083165</v>
      </c>
      <c r="K1175" s="3">
        <v>789.856236605362</v>
      </c>
      <c r="L1175" s="3">
        <v>789.856236605362</v>
      </c>
      <c r="M1175" s="3">
        <v>789.856236605362</v>
      </c>
      <c r="N1175" s="3">
        <v>-11717.7862449219</v>
      </c>
      <c r="O1175" s="3">
        <v>-11717.7862449219</v>
      </c>
      <c r="P1175" s="3">
        <v>-11717.7862449219</v>
      </c>
      <c r="Q1175" s="3">
        <v>0.0</v>
      </c>
      <c r="R1175" s="3">
        <v>0.0</v>
      </c>
      <c r="S1175" s="3">
        <v>0.0</v>
      </c>
      <c r="T1175" s="3">
        <v>298978.061906142</v>
      </c>
    </row>
    <row r="1176">
      <c r="A1176" s="3">
        <v>1174.0</v>
      </c>
      <c r="B1176" s="4">
        <v>43513.0</v>
      </c>
      <c r="C1176" s="3">
        <v>312347.742915197</v>
      </c>
      <c r="D1176" s="3">
        <v>213834.023677757</v>
      </c>
      <c r="E1176" s="3">
        <v>390193.467299766</v>
      </c>
      <c r="F1176" s="3">
        <v>312347.742915197</v>
      </c>
      <c r="G1176" s="3">
        <v>312347.742915197</v>
      </c>
      <c r="H1176" s="3">
        <v>-9971.63873618485</v>
      </c>
      <c r="I1176" s="3">
        <v>-9971.63873618485</v>
      </c>
      <c r="J1176" s="3">
        <v>-9971.63873618485</v>
      </c>
      <c r="K1176" s="3">
        <v>-804.257528579833</v>
      </c>
      <c r="L1176" s="3">
        <v>-804.257528579833</v>
      </c>
      <c r="M1176" s="3">
        <v>-804.257528579833</v>
      </c>
      <c r="N1176" s="3">
        <v>-9167.38120760502</v>
      </c>
      <c r="O1176" s="3">
        <v>-9167.38120760502</v>
      </c>
      <c r="P1176" s="3">
        <v>-9167.38120760502</v>
      </c>
      <c r="Q1176" s="3">
        <v>0.0</v>
      </c>
      <c r="R1176" s="3">
        <v>0.0</v>
      </c>
      <c r="S1176" s="3">
        <v>0.0</v>
      </c>
      <c r="T1176" s="3">
        <v>302376.104179013</v>
      </c>
    </row>
    <row r="1177">
      <c r="A1177" s="3">
        <v>1175.0</v>
      </c>
      <c r="B1177" s="4">
        <v>43514.0</v>
      </c>
      <c r="C1177" s="3">
        <v>314789.493915935</v>
      </c>
      <c r="D1177" s="3">
        <v>222765.076628167</v>
      </c>
      <c r="E1177" s="3">
        <v>401042.597879735</v>
      </c>
      <c r="F1177" s="3">
        <v>314789.493915935</v>
      </c>
      <c r="G1177" s="3">
        <v>314789.493915935</v>
      </c>
      <c r="H1177" s="3">
        <v>-5952.75590852283</v>
      </c>
      <c r="I1177" s="3">
        <v>-5952.75590852283</v>
      </c>
      <c r="J1177" s="3">
        <v>-5952.75590852283</v>
      </c>
      <c r="K1177" s="3">
        <v>817.027741808827</v>
      </c>
      <c r="L1177" s="3">
        <v>817.027741808827</v>
      </c>
      <c r="M1177" s="3">
        <v>817.027741808827</v>
      </c>
      <c r="N1177" s="3">
        <v>-6769.78365033166</v>
      </c>
      <c r="O1177" s="3">
        <v>-6769.78365033166</v>
      </c>
      <c r="P1177" s="3">
        <v>-6769.78365033166</v>
      </c>
      <c r="Q1177" s="3">
        <v>0.0</v>
      </c>
      <c r="R1177" s="3">
        <v>0.0</v>
      </c>
      <c r="S1177" s="3">
        <v>0.0</v>
      </c>
      <c r="T1177" s="3">
        <v>308836.738007413</v>
      </c>
    </row>
    <row r="1178">
      <c r="A1178" s="3">
        <v>1176.0</v>
      </c>
      <c r="B1178" s="4">
        <v>43515.0</v>
      </c>
      <c r="C1178" s="3">
        <v>317231.244916674</v>
      </c>
      <c r="D1178" s="3">
        <v>219698.534919363</v>
      </c>
      <c r="E1178" s="3">
        <v>399185.010638573</v>
      </c>
      <c r="F1178" s="3">
        <v>317231.244916674</v>
      </c>
      <c r="G1178" s="3">
        <v>317231.244916674</v>
      </c>
      <c r="H1178" s="3">
        <v>-4567.57667346747</v>
      </c>
      <c r="I1178" s="3">
        <v>-4567.57667346747</v>
      </c>
      <c r="J1178" s="3">
        <v>-4567.57667346747</v>
      </c>
      <c r="K1178" s="3">
        <v>33.8097848271853</v>
      </c>
      <c r="L1178" s="3">
        <v>33.8097848271853</v>
      </c>
      <c r="M1178" s="3">
        <v>33.8097848271853</v>
      </c>
      <c r="N1178" s="3">
        <v>-4601.38645829465</v>
      </c>
      <c r="O1178" s="3">
        <v>-4601.38645829465</v>
      </c>
      <c r="P1178" s="3">
        <v>-4601.38645829465</v>
      </c>
      <c r="Q1178" s="3">
        <v>0.0</v>
      </c>
      <c r="R1178" s="3">
        <v>0.0</v>
      </c>
      <c r="S1178" s="3">
        <v>0.0</v>
      </c>
      <c r="T1178" s="3">
        <v>312663.668243207</v>
      </c>
    </row>
    <row r="1179">
      <c r="A1179" s="3">
        <v>1177.0</v>
      </c>
      <c r="B1179" s="4">
        <v>43516.0</v>
      </c>
      <c r="C1179" s="3">
        <v>319672.995917412</v>
      </c>
      <c r="D1179" s="3">
        <v>221704.790599306</v>
      </c>
      <c r="E1179" s="3">
        <v>401524.919909474</v>
      </c>
      <c r="F1179" s="3">
        <v>319672.995917412</v>
      </c>
      <c r="G1179" s="3">
        <v>319672.995917412</v>
      </c>
      <c r="H1179" s="3">
        <v>-2461.77957537435</v>
      </c>
      <c r="I1179" s="3">
        <v>-2461.77957537435</v>
      </c>
      <c r="J1179" s="3">
        <v>-2461.77957537435</v>
      </c>
      <c r="K1179" s="3">
        <v>273.057967320483</v>
      </c>
      <c r="L1179" s="3">
        <v>273.057967320483</v>
      </c>
      <c r="M1179" s="3">
        <v>273.057967320483</v>
      </c>
      <c r="N1179" s="3">
        <v>-2734.83754269483</v>
      </c>
      <c r="O1179" s="3">
        <v>-2734.83754269483</v>
      </c>
      <c r="P1179" s="3">
        <v>-2734.83754269483</v>
      </c>
      <c r="Q1179" s="3">
        <v>0.0</v>
      </c>
      <c r="R1179" s="3">
        <v>0.0</v>
      </c>
      <c r="S1179" s="3">
        <v>0.0</v>
      </c>
      <c r="T1179" s="3">
        <v>317211.216342038</v>
      </c>
    </row>
    <row r="1180">
      <c r="A1180" s="3">
        <v>1178.0</v>
      </c>
      <c r="B1180" s="4">
        <v>43517.0</v>
      </c>
      <c r="C1180" s="3">
        <v>322114.74691815</v>
      </c>
      <c r="D1180" s="3">
        <v>231591.962145165</v>
      </c>
      <c r="E1180" s="3">
        <v>403925.473375514</v>
      </c>
      <c r="F1180" s="3">
        <v>322114.74691815</v>
      </c>
      <c r="G1180" s="3">
        <v>322114.74691815</v>
      </c>
      <c r="H1180" s="3">
        <v>-2176.33656434952</v>
      </c>
      <c r="I1180" s="3">
        <v>-2176.33656434952</v>
      </c>
      <c r="J1180" s="3">
        <v>-2176.33656434952</v>
      </c>
      <c r="K1180" s="3">
        <v>-938.979836890788</v>
      </c>
      <c r="L1180" s="3">
        <v>-938.979836890788</v>
      </c>
      <c r="M1180" s="3">
        <v>-938.979836890788</v>
      </c>
      <c r="N1180" s="3">
        <v>-1237.35672745873</v>
      </c>
      <c r="O1180" s="3">
        <v>-1237.35672745873</v>
      </c>
      <c r="P1180" s="3">
        <v>-1237.35672745873</v>
      </c>
      <c r="Q1180" s="3">
        <v>0.0</v>
      </c>
      <c r="R1180" s="3">
        <v>0.0</v>
      </c>
      <c r="S1180" s="3">
        <v>0.0</v>
      </c>
      <c r="T1180" s="3">
        <v>319938.4103538</v>
      </c>
    </row>
    <row r="1181">
      <c r="A1181" s="3">
        <v>1179.0</v>
      </c>
      <c r="B1181" s="4">
        <v>43518.0</v>
      </c>
      <c r="C1181" s="3">
        <v>324556.497918888</v>
      </c>
      <c r="D1181" s="3">
        <v>237873.650960344</v>
      </c>
      <c r="E1181" s="3">
        <v>414584.710915576</v>
      </c>
      <c r="F1181" s="3">
        <v>324556.497918888</v>
      </c>
      <c r="G1181" s="3">
        <v>324556.497918888</v>
      </c>
      <c r="H1181" s="3">
        <v>-339.693401869307</v>
      </c>
      <c r="I1181" s="3">
        <v>-339.693401869307</v>
      </c>
      <c r="J1181" s="3">
        <v>-339.693401869307</v>
      </c>
      <c r="K1181" s="3">
        <v>-170.514365088408</v>
      </c>
      <c r="L1181" s="3">
        <v>-170.514365088408</v>
      </c>
      <c r="M1181" s="3">
        <v>-170.514365088408</v>
      </c>
      <c r="N1181" s="3">
        <v>-169.179036780898</v>
      </c>
      <c r="O1181" s="3">
        <v>-169.179036780898</v>
      </c>
      <c r="P1181" s="3">
        <v>-169.179036780898</v>
      </c>
      <c r="Q1181" s="3">
        <v>0.0</v>
      </c>
      <c r="R1181" s="3">
        <v>0.0</v>
      </c>
      <c r="S1181" s="3">
        <v>0.0</v>
      </c>
      <c r="T1181" s="3">
        <v>324216.804517019</v>
      </c>
    </row>
    <row r="1182">
      <c r="A1182" s="3">
        <v>1180.0</v>
      </c>
      <c r="B1182" s="4">
        <v>43519.0</v>
      </c>
      <c r="C1182" s="3">
        <v>326998.248919626</v>
      </c>
      <c r="D1182" s="3">
        <v>235892.318466509</v>
      </c>
      <c r="E1182" s="3">
        <v>413716.825155409</v>
      </c>
      <c r="F1182" s="3">
        <v>326998.248919626</v>
      </c>
      <c r="G1182" s="3">
        <v>326998.248919626</v>
      </c>
      <c r="H1182" s="3">
        <v>1207.69349056928</v>
      </c>
      <c r="I1182" s="3">
        <v>1207.69349056928</v>
      </c>
      <c r="J1182" s="3">
        <v>1207.69349056928</v>
      </c>
      <c r="K1182" s="3">
        <v>789.856236602101</v>
      </c>
      <c r="L1182" s="3">
        <v>789.856236602101</v>
      </c>
      <c r="M1182" s="3">
        <v>789.856236602101</v>
      </c>
      <c r="N1182" s="3">
        <v>417.837253967182</v>
      </c>
      <c r="O1182" s="3">
        <v>417.837253967182</v>
      </c>
      <c r="P1182" s="3">
        <v>417.837253967182</v>
      </c>
      <c r="Q1182" s="3">
        <v>0.0</v>
      </c>
      <c r="R1182" s="3">
        <v>0.0</v>
      </c>
      <c r="S1182" s="3">
        <v>0.0</v>
      </c>
      <c r="T1182" s="3">
        <v>328205.942410196</v>
      </c>
    </row>
    <row r="1183">
      <c r="A1183" s="3">
        <v>1181.0</v>
      </c>
      <c r="B1183" s="4">
        <v>43520.0</v>
      </c>
      <c r="C1183" s="3">
        <v>329439.999920364</v>
      </c>
      <c r="D1183" s="3">
        <v>240877.122395003</v>
      </c>
      <c r="E1183" s="3">
        <v>420204.828207487</v>
      </c>
      <c r="F1183" s="3">
        <v>329439.999920364</v>
      </c>
      <c r="G1183" s="3">
        <v>329439.999920364</v>
      </c>
      <c r="H1183" s="3">
        <v>-322.853723387946</v>
      </c>
      <c r="I1183" s="3">
        <v>-322.853723387946</v>
      </c>
      <c r="J1183" s="3">
        <v>-322.853723387946</v>
      </c>
      <c r="K1183" s="3">
        <v>-804.257528578413</v>
      </c>
      <c r="L1183" s="3">
        <v>-804.257528578413</v>
      </c>
      <c r="M1183" s="3">
        <v>-804.257528578413</v>
      </c>
      <c r="N1183" s="3">
        <v>481.403805190467</v>
      </c>
      <c r="O1183" s="3">
        <v>481.403805190467</v>
      </c>
      <c r="P1183" s="3">
        <v>481.403805190467</v>
      </c>
      <c r="Q1183" s="3">
        <v>0.0</v>
      </c>
      <c r="R1183" s="3">
        <v>0.0</v>
      </c>
      <c r="S1183" s="3">
        <v>0.0</v>
      </c>
      <c r="T1183" s="3">
        <v>329117.146196976</v>
      </c>
    </row>
    <row r="1184">
      <c r="A1184" s="3">
        <v>1182.0</v>
      </c>
      <c r="B1184" s="4">
        <v>43521.0</v>
      </c>
      <c r="C1184" s="3">
        <v>331881.750921103</v>
      </c>
      <c r="D1184" s="3">
        <v>243807.036906553</v>
      </c>
      <c r="E1184" s="3">
        <v>428967.240996448</v>
      </c>
      <c r="F1184" s="3">
        <v>331881.750921103</v>
      </c>
      <c r="G1184" s="3">
        <v>331881.750921103</v>
      </c>
      <c r="H1184" s="3">
        <v>806.795609426412</v>
      </c>
      <c r="I1184" s="3">
        <v>806.795609426412</v>
      </c>
      <c r="J1184" s="3">
        <v>806.795609426412</v>
      </c>
      <c r="K1184" s="3">
        <v>817.027741809404</v>
      </c>
      <c r="L1184" s="3">
        <v>817.027741809404</v>
      </c>
      <c r="M1184" s="3">
        <v>817.027741809404</v>
      </c>
      <c r="N1184" s="3">
        <v>-10.2321323829917</v>
      </c>
      <c r="O1184" s="3">
        <v>-10.2321323829917</v>
      </c>
      <c r="P1184" s="3">
        <v>-10.2321323829917</v>
      </c>
      <c r="Q1184" s="3">
        <v>0.0</v>
      </c>
      <c r="R1184" s="3">
        <v>0.0</v>
      </c>
      <c r="S1184" s="3">
        <v>0.0</v>
      </c>
      <c r="T1184" s="3">
        <v>332688.546530529</v>
      </c>
    </row>
    <row r="1185">
      <c r="A1185" s="3">
        <v>1183.0</v>
      </c>
      <c r="B1185" s="4">
        <v>43522.0</v>
      </c>
      <c r="C1185" s="3">
        <v>334323.501921841</v>
      </c>
      <c r="D1185" s="3">
        <v>248884.167357562</v>
      </c>
      <c r="E1185" s="3">
        <v>420491.030972401</v>
      </c>
      <c r="F1185" s="3">
        <v>334323.501921841</v>
      </c>
      <c r="G1185" s="3">
        <v>334323.501921841</v>
      </c>
      <c r="H1185" s="3">
        <v>-1043.76263061053</v>
      </c>
      <c r="I1185" s="3">
        <v>-1043.76263061053</v>
      </c>
      <c r="J1185" s="3">
        <v>-1043.76263061053</v>
      </c>
      <c r="K1185" s="3">
        <v>33.8097848253936</v>
      </c>
      <c r="L1185" s="3">
        <v>33.8097848253936</v>
      </c>
      <c r="M1185" s="3">
        <v>33.8097848253936</v>
      </c>
      <c r="N1185" s="3">
        <v>-1077.57241543593</v>
      </c>
      <c r="O1185" s="3">
        <v>-1077.57241543593</v>
      </c>
      <c r="P1185" s="3">
        <v>-1077.57241543593</v>
      </c>
      <c r="Q1185" s="3">
        <v>0.0</v>
      </c>
      <c r="R1185" s="3">
        <v>0.0</v>
      </c>
      <c r="S1185" s="3">
        <v>0.0</v>
      </c>
      <c r="T1185" s="3">
        <v>333279.73929123</v>
      </c>
    </row>
    <row r="1186">
      <c r="A1186" s="3">
        <v>1184.0</v>
      </c>
      <c r="B1186" s="4">
        <v>43523.0</v>
      </c>
      <c r="C1186" s="3">
        <v>336765.252922579</v>
      </c>
      <c r="D1186" s="3">
        <v>246138.62936183</v>
      </c>
      <c r="E1186" s="3">
        <v>425636.872295183</v>
      </c>
      <c r="F1186" s="3">
        <v>336765.252922579</v>
      </c>
      <c r="G1186" s="3">
        <v>336765.252922579</v>
      </c>
      <c r="H1186" s="3">
        <v>-2456.36140109696</v>
      </c>
      <c r="I1186" s="3">
        <v>-2456.36140109696</v>
      </c>
      <c r="J1186" s="3">
        <v>-2456.36140109696</v>
      </c>
      <c r="K1186" s="3">
        <v>273.057967321092</v>
      </c>
      <c r="L1186" s="3">
        <v>273.057967321092</v>
      </c>
      <c r="M1186" s="3">
        <v>273.057967321092</v>
      </c>
      <c r="N1186" s="3">
        <v>-2729.41936841805</v>
      </c>
      <c r="O1186" s="3">
        <v>-2729.41936841805</v>
      </c>
      <c r="P1186" s="3">
        <v>-2729.41936841805</v>
      </c>
      <c r="Q1186" s="3">
        <v>0.0</v>
      </c>
      <c r="R1186" s="3">
        <v>0.0</v>
      </c>
      <c r="S1186" s="3">
        <v>0.0</v>
      </c>
      <c r="T1186" s="3">
        <v>334308.891521482</v>
      </c>
    </row>
    <row r="1187">
      <c r="A1187" s="3">
        <v>1185.0</v>
      </c>
      <c r="B1187" s="4">
        <v>43524.0</v>
      </c>
      <c r="C1187" s="3">
        <v>339207.003923318</v>
      </c>
      <c r="D1187" s="3">
        <v>253129.427564216</v>
      </c>
      <c r="E1187" s="3">
        <v>427703.442914796</v>
      </c>
      <c r="F1187" s="3">
        <v>339207.003923318</v>
      </c>
      <c r="G1187" s="3">
        <v>339207.003923318</v>
      </c>
      <c r="H1187" s="3">
        <v>-5901.68306104984</v>
      </c>
      <c r="I1187" s="3">
        <v>-5901.68306104984</v>
      </c>
      <c r="J1187" s="3">
        <v>-5901.68306104984</v>
      </c>
      <c r="K1187" s="3">
        <v>-938.979836889901</v>
      </c>
      <c r="L1187" s="3">
        <v>-938.979836889901</v>
      </c>
      <c r="M1187" s="3">
        <v>-938.979836889901</v>
      </c>
      <c r="N1187" s="3">
        <v>-4962.70322415994</v>
      </c>
      <c r="O1187" s="3">
        <v>-4962.70322415994</v>
      </c>
      <c r="P1187" s="3">
        <v>-4962.70322415994</v>
      </c>
      <c r="Q1187" s="3">
        <v>0.0</v>
      </c>
      <c r="R1187" s="3">
        <v>0.0</v>
      </c>
      <c r="S1187" s="3">
        <v>0.0</v>
      </c>
      <c r="T1187" s="3">
        <v>333305.320862268</v>
      </c>
    </row>
    <row r="1188">
      <c r="A1188" s="3">
        <v>1186.0</v>
      </c>
      <c r="B1188" s="4">
        <v>43525.0</v>
      </c>
      <c r="C1188" s="3">
        <v>341648.754924056</v>
      </c>
      <c r="D1188" s="3">
        <v>251339.388023067</v>
      </c>
      <c r="E1188" s="3">
        <v>419996.449634507</v>
      </c>
      <c r="F1188" s="3">
        <v>341648.754924056</v>
      </c>
      <c r="G1188" s="3">
        <v>341648.754924056</v>
      </c>
      <c r="H1188" s="3">
        <v>-7933.10233747863</v>
      </c>
      <c r="I1188" s="3">
        <v>-7933.10233747863</v>
      </c>
      <c r="J1188" s="3">
        <v>-7933.10233747863</v>
      </c>
      <c r="K1188" s="3">
        <v>-170.514365083923</v>
      </c>
      <c r="L1188" s="3">
        <v>-170.514365083923</v>
      </c>
      <c r="M1188" s="3">
        <v>-170.514365083923</v>
      </c>
      <c r="N1188" s="3">
        <v>-7762.5879723947</v>
      </c>
      <c r="O1188" s="3">
        <v>-7762.5879723947</v>
      </c>
      <c r="P1188" s="3">
        <v>-7762.5879723947</v>
      </c>
      <c r="Q1188" s="3">
        <v>0.0</v>
      </c>
      <c r="R1188" s="3">
        <v>0.0</v>
      </c>
      <c r="S1188" s="3">
        <v>0.0</v>
      </c>
      <c r="T1188" s="3">
        <v>333715.652586577</v>
      </c>
    </row>
    <row r="1189">
      <c r="A1189" s="3">
        <v>1187.0</v>
      </c>
      <c r="B1189" s="4">
        <v>43526.0</v>
      </c>
      <c r="C1189" s="3">
        <v>344090.505924794</v>
      </c>
      <c r="D1189" s="3">
        <v>248143.71444145</v>
      </c>
      <c r="E1189" s="3">
        <v>421714.589400956</v>
      </c>
      <c r="F1189" s="3">
        <v>344090.505924794</v>
      </c>
      <c r="G1189" s="3">
        <v>344090.505924794</v>
      </c>
      <c r="H1189" s="3">
        <v>-10312.9946086003</v>
      </c>
      <c r="I1189" s="3">
        <v>-10312.9946086003</v>
      </c>
      <c r="J1189" s="3">
        <v>-10312.9946086003</v>
      </c>
      <c r="K1189" s="3">
        <v>789.856236606662</v>
      </c>
      <c r="L1189" s="3">
        <v>789.856236606662</v>
      </c>
      <c r="M1189" s="3">
        <v>789.856236606662</v>
      </c>
      <c r="N1189" s="3">
        <v>-11102.8508452069</v>
      </c>
      <c r="O1189" s="3">
        <v>-11102.8508452069</v>
      </c>
      <c r="P1189" s="3">
        <v>-11102.8508452069</v>
      </c>
      <c r="Q1189" s="3">
        <v>0.0</v>
      </c>
      <c r="R1189" s="3">
        <v>0.0</v>
      </c>
      <c r="S1189" s="3">
        <v>0.0</v>
      </c>
      <c r="T1189" s="3">
        <v>333777.511316194</v>
      </c>
    </row>
    <row r="1190">
      <c r="A1190" s="3">
        <v>1188.0</v>
      </c>
      <c r="B1190" s="4">
        <v>43527.0</v>
      </c>
      <c r="C1190" s="3">
        <v>346532.256925532</v>
      </c>
      <c r="D1190" s="3">
        <v>245458.16372862</v>
      </c>
      <c r="E1190" s="3">
        <v>417710.87059069</v>
      </c>
      <c r="F1190" s="3">
        <v>346532.256925532</v>
      </c>
      <c r="G1190" s="3">
        <v>346532.256925532</v>
      </c>
      <c r="H1190" s="3">
        <v>-15750.7812785799</v>
      </c>
      <c r="I1190" s="3">
        <v>-15750.7812785799</v>
      </c>
      <c r="J1190" s="3">
        <v>-15750.7812785799</v>
      </c>
      <c r="K1190" s="3">
        <v>-804.257528576994</v>
      </c>
      <c r="L1190" s="3">
        <v>-804.257528576994</v>
      </c>
      <c r="M1190" s="3">
        <v>-804.257528576994</v>
      </c>
      <c r="N1190" s="3">
        <v>-14946.523750003</v>
      </c>
      <c r="O1190" s="3">
        <v>-14946.523750003</v>
      </c>
      <c r="P1190" s="3">
        <v>-14946.523750003</v>
      </c>
      <c r="Q1190" s="3">
        <v>0.0</v>
      </c>
      <c r="R1190" s="3">
        <v>0.0</v>
      </c>
      <c r="S1190" s="3">
        <v>0.0</v>
      </c>
      <c r="T1190" s="3">
        <v>330781.475646952</v>
      </c>
    </row>
    <row r="1191">
      <c r="A1191" s="3">
        <v>1189.0</v>
      </c>
      <c r="B1191" s="4">
        <v>43528.0</v>
      </c>
      <c r="C1191" s="3">
        <v>348974.00792627</v>
      </c>
      <c r="D1191" s="3">
        <v>244610.066764721</v>
      </c>
      <c r="E1191" s="3">
        <v>420281.8648209</v>
      </c>
      <c r="F1191" s="3">
        <v>348974.00792627</v>
      </c>
      <c r="G1191" s="3">
        <v>348974.00792627</v>
      </c>
      <c r="H1191" s="3">
        <v>-18429.7506620648</v>
      </c>
      <c r="I1191" s="3">
        <v>-18429.7506620648</v>
      </c>
      <c r="J1191" s="3">
        <v>-18429.7506620648</v>
      </c>
      <c r="K1191" s="3">
        <v>817.02774180998</v>
      </c>
      <c r="L1191" s="3">
        <v>817.02774180998</v>
      </c>
      <c r="M1191" s="3">
        <v>817.02774180998</v>
      </c>
      <c r="N1191" s="3">
        <v>-19246.7784038748</v>
      </c>
      <c r="O1191" s="3">
        <v>-19246.7784038748</v>
      </c>
      <c r="P1191" s="3">
        <v>-19246.7784038748</v>
      </c>
      <c r="Q1191" s="3">
        <v>0.0</v>
      </c>
      <c r="R1191" s="3">
        <v>0.0</v>
      </c>
      <c r="S1191" s="3">
        <v>0.0</v>
      </c>
      <c r="T1191" s="3">
        <v>330544.257264206</v>
      </c>
    </row>
    <row r="1192">
      <c r="A1192" s="3">
        <v>1190.0</v>
      </c>
      <c r="B1192" s="4">
        <v>43529.0</v>
      </c>
      <c r="C1192" s="3">
        <v>351415.758927009</v>
      </c>
      <c r="D1192" s="3">
        <v>249805.649895489</v>
      </c>
      <c r="E1192" s="3">
        <v>421679.206922941</v>
      </c>
      <c r="F1192" s="3">
        <v>351415.758927009</v>
      </c>
      <c r="G1192" s="3">
        <v>351415.758927009</v>
      </c>
      <c r="H1192" s="3">
        <v>-23914.221114957</v>
      </c>
      <c r="I1192" s="3">
        <v>-23914.221114957</v>
      </c>
      <c r="J1192" s="3">
        <v>-23914.221114957</v>
      </c>
      <c r="K1192" s="3">
        <v>33.809784826252</v>
      </c>
      <c r="L1192" s="3">
        <v>33.809784826252</v>
      </c>
      <c r="M1192" s="3">
        <v>33.809784826252</v>
      </c>
      <c r="N1192" s="3">
        <v>-23948.0308997833</v>
      </c>
      <c r="O1192" s="3">
        <v>-23948.0308997833</v>
      </c>
      <c r="P1192" s="3">
        <v>-23948.0308997833</v>
      </c>
      <c r="Q1192" s="3">
        <v>0.0</v>
      </c>
      <c r="R1192" s="3">
        <v>0.0</v>
      </c>
      <c r="S1192" s="3">
        <v>0.0</v>
      </c>
      <c r="T1192" s="3">
        <v>327501.537812052</v>
      </c>
    </row>
    <row r="1193">
      <c r="A1193" s="3">
        <v>1191.0</v>
      </c>
      <c r="B1193" s="4">
        <v>43530.0</v>
      </c>
      <c r="C1193" s="3">
        <v>353857.509927747</v>
      </c>
      <c r="D1193" s="3">
        <v>240497.95828825</v>
      </c>
      <c r="E1193" s="3">
        <v>418536.664045988</v>
      </c>
      <c r="F1193" s="3">
        <v>353857.509927747</v>
      </c>
      <c r="G1193" s="3">
        <v>353857.509927747</v>
      </c>
      <c r="H1193" s="3">
        <v>-28714.1781316172</v>
      </c>
      <c r="I1193" s="3">
        <v>-28714.1781316172</v>
      </c>
      <c r="J1193" s="3">
        <v>-28714.1781316172</v>
      </c>
      <c r="K1193" s="3">
        <v>273.05796731933</v>
      </c>
      <c r="L1193" s="3">
        <v>273.05796731933</v>
      </c>
      <c r="M1193" s="3">
        <v>273.05796731933</v>
      </c>
      <c r="N1193" s="3">
        <v>-28987.2360989365</v>
      </c>
      <c r="O1193" s="3">
        <v>-28987.2360989365</v>
      </c>
      <c r="P1193" s="3">
        <v>-28987.2360989365</v>
      </c>
      <c r="Q1193" s="3">
        <v>0.0</v>
      </c>
      <c r="R1193" s="3">
        <v>0.0</v>
      </c>
      <c r="S1193" s="3">
        <v>0.0</v>
      </c>
      <c r="T1193" s="3">
        <v>325143.33179613</v>
      </c>
    </row>
    <row r="1194">
      <c r="A1194" s="3">
        <v>1192.0</v>
      </c>
      <c r="B1194" s="4">
        <v>43531.0</v>
      </c>
      <c r="C1194" s="3">
        <v>356299.260928485</v>
      </c>
      <c r="D1194" s="3">
        <v>234002.555091032</v>
      </c>
      <c r="E1194" s="3">
        <v>408773.795170385</v>
      </c>
      <c r="F1194" s="3">
        <v>356299.260928485</v>
      </c>
      <c r="G1194" s="3">
        <v>356299.260928485</v>
      </c>
      <c r="H1194" s="3">
        <v>-35234.3175686936</v>
      </c>
      <c r="I1194" s="3">
        <v>-35234.3175686936</v>
      </c>
      <c r="J1194" s="3">
        <v>-35234.3175686936</v>
      </c>
      <c r="K1194" s="3">
        <v>-938.979836893565</v>
      </c>
      <c r="L1194" s="3">
        <v>-938.979836893565</v>
      </c>
      <c r="M1194" s="3">
        <v>-938.979836893565</v>
      </c>
      <c r="N1194" s="3">
        <v>-34295.3377318</v>
      </c>
      <c r="O1194" s="3">
        <v>-34295.3377318</v>
      </c>
      <c r="P1194" s="3">
        <v>-34295.3377318</v>
      </c>
      <c r="Q1194" s="3">
        <v>0.0</v>
      </c>
      <c r="R1194" s="3">
        <v>0.0</v>
      </c>
      <c r="S1194" s="3">
        <v>0.0</v>
      </c>
      <c r="T1194" s="3">
        <v>321064.943359791</v>
      </c>
    </row>
    <row r="1195">
      <c r="A1195" s="3">
        <v>1193.0</v>
      </c>
      <c r="B1195" s="4">
        <v>43532.0</v>
      </c>
      <c r="C1195" s="3">
        <v>358741.011929223</v>
      </c>
      <c r="D1195" s="3">
        <v>229396.189890558</v>
      </c>
      <c r="E1195" s="3">
        <v>408225.637357482</v>
      </c>
      <c r="F1195" s="3">
        <v>358741.011929223</v>
      </c>
      <c r="G1195" s="3">
        <v>358741.011929223</v>
      </c>
      <c r="H1195" s="3">
        <v>-39969.3508784429</v>
      </c>
      <c r="I1195" s="3">
        <v>-39969.3508784429</v>
      </c>
      <c r="J1195" s="3">
        <v>-39969.3508784429</v>
      </c>
      <c r="K1195" s="3">
        <v>-170.514365089233</v>
      </c>
      <c r="L1195" s="3">
        <v>-170.514365089233</v>
      </c>
      <c r="M1195" s="3">
        <v>-170.514365089233</v>
      </c>
      <c r="N1195" s="3">
        <v>-39798.8365133537</v>
      </c>
      <c r="O1195" s="3">
        <v>-39798.8365133537</v>
      </c>
      <c r="P1195" s="3">
        <v>-39798.8365133537</v>
      </c>
      <c r="Q1195" s="3">
        <v>0.0</v>
      </c>
      <c r="R1195" s="3">
        <v>0.0</v>
      </c>
      <c r="S1195" s="3">
        <v>0.0</v>
      </c>
      <c r="T1195" s="3">
        <v>318771.66105078</v>
      </c>
    </row>
    <row r="1196">
      <c r="A1196" s="3">
        <v>1194.0</v>
      </c>
      <c r="B1196" s="4">
        <v>43533.0</v>
      </c>
      <c r="C1196" s="3">
        <v>361182.762929961</v>
      </c>
      <c r="D1196" s="3">
        <v>223341.869839377</v>
      </c>
      <c r="E1196" s="3">
        <v>404723.388989048</v>
      </c>
      <c r="F1196" s="3">
        <v>361182.762929961</v>
      </c>
      <c r="G1196" s="3">
        <v>361182.762929961</v>
      </c>
      <c r="H1196" s="3">
        <v>-44631.5797869108</v>
      </c>
      <c r="I1196" s="3">
        <v>-44631.5797869108</v>
      </c>
      <c r="J1196" s="3">
        <v>-44631.5797869108</v>
      </c>
      <c r="K1196" s="3">
        <v>789.856236603401</v>
      </c>
      <c r="L1196" s="3">
        <v>789.856236603401</v>
      </c>
      <c r="M1196" s="3">
        <v>789.856236603401</v>
      </c>
      <c r="N1196" s="3">
        <v>-45421.4360235142</v>
      </c>
      <c r="O1196" s="3">
        <v>-45421.4360235142</v>
      </c>
      <c r="P1196" s="3">
        <v>-45421.4360235142</v>
      </c>
      <c r="Q1196" s="3">
        <v>0.0</v>
      </c>
      <c r="R1196" s="3">
        <v>0.0</v>
      </c>
      <c r="S1196" s="3">
        <v>0.0</v>
      </c>
      <c r="T1196" s="3">
        <v>316551.183143051</v>
      </c>
    </row>
    <row r="1197">
      <c r="A1197" s="3">
        <v>1195.0</v>
      </c>
      <c r="B1197" s="4">
        <v>43534.0</v>
      </c>
      <c r="C1197" s="3">
        <v>363624.513930699</v>
      </c>
      <c r="D1197" s="3">
        <v>214435.31501703</v>
      </c>
      <c r="E1197" s="3">
        <v>398623.718003186</v>
      </c>
      <c r="F1197" s="3">
        <v>363624.513930699</v>
      </c>
      <c r="G1197" s="3">
        <v>363624.513930699</v>
      </c>
      <c r="H1197" s="3">
        <v>-51889.9821565221</v>
      </c>
      <c r="I1197" s="3">
        <v>-51889.9821565221</v>
      </c>
      <c r="J1197" s="3">
        <v>-51889.9821565221</v>
      </c>
      <c r="K1197" s="3">
        <v>-804.257528579211</v>
      </c>
      <c r="L1197" s="3">
        <v>-804.257528579211</v>
      </c>
      <c r="M1197" s="3">
        <v>-804.257528579211</v>
      </c>
      <c r="N1197" s="3">
        <v>-51085.7246279429</v>
      </c>
      <c r="O1197" s="3">
        <v>-51085.7246279429</v>
      </c>
      <c r="P1197" s="3">
        <v>-51085.7246279429</v>
      </c>
      <c r="Q1197" s="3">
        <v>0.0</v>
      </c>
      <c r="R1197" s="3">
        <v>0.0</v>
      </c>
      <c r="S1197" s="3">
        <v>0.0</v>
      </c>
      <c r="T1197" s="3">
        <v>311734.531774177</v>
      </c>
    </row>
    <row r="1198">
      <c r="A1198" s="3">
        <v>1196.0</v>
      </c>
      <c r="B1198" s="4">
        <v>43535.0</v>
      </c>
      <c r="C1198" s="3">
        <v>366066.264931438</v>
      </c>
      <c r="D1198" s="3">
        <v>222705.18241649</v>
      </c>
      <c r="E1198" s="3">
        <v>394353.411825227</v>
      </c>
      <c r="F1198" s="3">
        <v>366066.264931438</v>
      </c>
      <c r="G1198" s="3">
        <v>366066.264931438</v>
      </c>
      <c r="H1198" s="3">
        <v>-55897.8236053077</v>
      </c>
      <c r="I1198" s="3">
        <v>-55897.8236053077</v>
      </c>
      <c r="J1198" s="3">
        <v>-55897.8236053077</v>
      </c>
      <c r="K1198" s="3">
        <v>817.027741808945</v>
      </c>
      <c r="L1198" s="3">
        <v>817.027741808945</v>
      </c>
      <c r="M1198" s="3">
        <v>817.027741808945</v>
      </c>
      <c r="N1198" s="3">
        <v>-56714.8513471167</v>
      </c>
      <c r="O1198" s="3">
        <v>-56714.8513471167</v>
      </c>
      <c r="P1198" s="3">
        <v>-56714.8513471167</v>
      </c>
      <c r="Q1198" s="3">
        <v>0.0</v>
      </c>
      <c r="R1198" s="3">
        <v>0.0</v>
      </c>
      <c r="S1198" s="3">
        <v>0.0</v>
      </c>
      <c r="T1198" s="3">
        <v>310168.44132613</v>
      </c>
    </row>
    <row r="1199">
      <c r="A1199" s="3">
        <v>1197.0</v>
      </c>
      <c r="B1199" s="4">
        <v>43536.0</v>
      </c>
      <c r="C1199" s="3">
        <v>368508.015932176</v>
      </c>
      <c r="D1199" s="3">
        <v>221626.866669026</v>
      </c>
      <c r="E1199" s="3">
        <v>395731.422992382</v>
      </c>
      <c r="F1199" s="3">
        <v>368508.015932176</v>
      </c>
      <c r="G1199" s="3">
        <v>368508.015932176</v>
      </c>
      <c r="H1199" s="3">
        <v>-62200.3445345906</v>
      </c>
      <c r="I1199" s="3">
        <v>-62200.3445345906</v>
      </c>
      <c r="J1199" s="3">
        <v>-62200.3445345906</v>
      </c>
      <c r="K1199" s="3">
        <v>33.8097848244603</v>
      </c>
      <c r="L1199" s="3">
        <v>33.8097848244603</v>
      </c>
      <c r="M1199" s="3">
        <v>33.8097848244603</v>
      </c>
      <c r="N1199" s="3">
        <v>-62234.154319415</v>
      </c>
      <c r="O1199" s="3">
        <v>-62234.154319415</v>
      </c>
      <c r="P1199" s="3">
        <v>-62234.154319415</v>
      </c>
      <c r="Q1199" s="3">
        <v>0.0</v>
      </c>
      <c r="R1199" s="3">
        <v>0.0</v>
      </c>
      <c r="S1199" s="3">
        <v>0.0</v>
      </c>
      <c r="T1199" s="3">
        <v>306307.671397585</v>
      </c>
    </row>
    <row r="1200">
      <c r="A1200" s="3">
        <v>1198.0</v>
      </c>
      <c r="B1200" s="4">
        <v>43537.0</v>
      </c>
      <c r="C1200" s="3">
        <v>370949.766932914</v>
      </c>
      <c r="D1200" s="3">
        <v>211628.409222934</v>
      </c>
      <c r="E1200" s="3">
        <v>391664.250315807</v>
      </c>
      <c r="F1200" s="3">
        <v>370949.766932914</v>
      </c>
      <c r="G1200" s="3">
        <v>370949.766932914</v>
      </c>
      <c r="H1200" s="3">
        <v>-67299.6443494332</v>
      </c>
      <c r="I1200" s="3">
        <v>-67299.6443494332</v>
      </c>
      <c r="J1200" s="3">
        <v>-67299.6443494332</v>
      </c>
      <c r="K1200" s="3">
        <v>273.057967317567</v>
      </c>
      <c r="L1200" s="3">
        <v>273.057967317567</v>
      </c>
      <c r="M1200" s="3">
        <v>273.057967317567</v>
      </c>
      <c r="N1200" s="3">
        <v>-67572.7023167507</v>
      </c>
      <c r="O1200" s="3">
        <v>-67572.7023167507</v>
      </c>
      <c r="P1200" s="3">
        <v>-67572.7023167507</v>
      </c>
      <c r="Q1200" s="3">
        <v>0.0</v>
      </c>
      <c r="R1200" s="3">
        <v>0.0</v>
      </c>
      <c r="S1200" s="3">
        <v>0.0</v>
      </c>
      <c r="T1200" s="3">
        <v>303650.122583481</v>
      </c>
    </row>
    <row r="1201">
      <c r="A1201" s="3">
        <v>1199.0</v>
      </c>
      <c r="B1201" s="4">
        <v>43538.0</v>
      </c>
      <c r="C1201" s="3">
        <v>373391.517933652</v>
      </c>
      <c r="D1201" s="3">
        <v>213255.837410462</v>
      </c>
      <c r="E1201" s="3">
        <v>394418.960865018</v>
      </c>
      <c r="F1201" s="3">
        <v>373391.517933652</v>
      </c>
      <c r="G1201" s="3">
        <v>373391.517933652</v>
      </c>
      <c r="H1201" s="3">
        <v>-73603.6924344856</v>
      </c>
      <c r="I1201" s="3">
        <v>-73603.6924344856</v>
      </c>
      <c r="J1201" s="3">
        <v>-73603.6924344856</v>
      </c>
      <c r="K1201" s="3">
        <v>-938.979836897229</v>
      </c>
      <c r="L1201" s="3">
        <v>-938.979836897229</v>
      </c>
      <c r="M1201" s="3">
        <v>-938.979836897229</v>
      </c>
      <c r="N1201" s="3">
        <v>-72664.7125975883</v>
      </c>
      <c r="O1201" s="3">
        <v>-72664.7125975883</v>
      </c>
      <c r="P1201" s="3">
        <v>-72664.7125975883</v>
      </c>
      <c r="Q1201" s="3">
        <v>0.0</v>
      </c>
      <c r="R1201" s="3">
        <v>0.0</v>
      </c>
      <c r="S1201" s="3">
        <v>0.0</v>
      </c>
      <c r="T1201" s="3">
        <v>299787.825499167</v>
      </c>
    </row>
    <row r="1202">
      <c r="A1202" s="3">
        <v>1200.0</v>
      </c>
      <c r="B1202" s="4">
        <v>43539.0</v>
      </c>
      <c r="C1202" s="3">
        <v>375833.26893439</v>
      </c>
      <c r="D1202" s="3">
        <v>214488.155042344</v>
      </c>
      <c r="E1202" s="3">
        <v>391540.61075202</v>
      </c>
      <c r="F1202" s="3">
        <v>375833.26893439</v>
      </c>
      <c r="G1202" s="3">
        <v>375833.26893439</v>
      </c>
      <c r="H1202" s="3">
        <v>-77621.3265014169</v>
      </c>
      <c r="I1202" s="3">
        <v>-77621.3265014169</v>
      </c>
      <c r="J1202" s="3">
        <v>-77621.3265014169</v>
      </c>
      <c r="K1202" s="3">
        <v>-170.514365088617</v>
      </c>
      <c r="L1202" s="3">
        <v>-170.514365088617</v>
      </c>
      <c r="M1202" s="3">
        <v>-170.514365088617</v>
      </c>
      <c r="N1202" s="3">
        <v>-77450.8121363283</v>
      </c>
      <c r="O1202" s="3">
        <v>-77450.8121363283</v>
      </c>
      <c r="P1202" s="3">
        <v>-77450.8121363283</v>
      </c>
      <c r="Q1202" s="3">
        <v>0.0</v>
      </c>
      <c r="R1202" s="3">
        <v>0.0</v>
      </c>
      <c r="S1202" s="3">
        <v>0.0</v>
      </c>
      <c r="T1202" s="3">
        <v>298211.942432974</v>
      </c>
    </row>
    <row r="1203">
      <c r="A1203" s="3">
        <v>1201.0</v>
      </c>
      <c r="B1203" s="4">
        <v>43540.0</v>
      </c>
      <c r="C1203" s="3">
        <v>378275.019935128</v>
      </c>
      <c r="D1203" s="3">
        <v>203993.297524836</v>
      </c>
      <c r="E1203" s="3">
        <v>391217.190509289</v>
      </c>
      <c r="F1203" s="3">
        <v>378275.019935128</v>
      </c>
      <c r="G1203" s="3">
        <v>378275.019935128</v>
      </c>
      <c r="H1203" s="3">
        <v>-81089.2576011114</v>
      </c>
      <c r="I1203" s="3">
        <v>-81089.2576011114</v>
      </c>
      <c r="J1203" s="3">
        <v>-81089.2576011114</v>
      </c>
      <c r="K1203" s="3">
        <v>789.856236604713</v>
      </c>
      <c r="L1203" s="3">
        <v>789.856236604713</v>
      </c>
      <c r="M1203" s="3">
        <v>789.856236604713</v>
      </c>
      <c r="N1203" s="3">
        <v>-81879.1138377161</v>
      </c>
      <c r="O1203" s="3">
        <v>-81879.1138377161</v>
      </c>
      <c r="P1203" s="3">
        <v>-81879.1138377161</v>
      </c>
      <c r="Q1203" s="3">
        <v>0.0</v>
      </c>
      <c r="R1203" s="3">
        <v>0.0</v>
      </c>
      <c r="S1203" s="3">
        <v>0.0</v>
      </c>
      <c r="T1203" s="3">
        <v>297185.762334017</v>
      </c>
    </row>
    <row r="1204">
      <c r="A1204" s="3">
        <v>1202.0</v>
      </c>
      <c r="B1204" s="4">
        <v>43541.0</v>
      </c>
      <c r="C1204" s="3">
        <v>380716.770935867</v>
      </c>
      <c r="D1204" s="3">
        <v>203494.427855128</v>
      </c>
      <c r="E1204" s="3">
        <v>386712.626135638</v>
      </c>
      <c r="F1204" s="3">
        <v>380716.770935867</v>
      </c>
      <c r="G1204" s="3">
        <v>380716.770935867</v>
      </c>
      <c r="H1204" s="3">
        <v>-86710.3421279308</v>
      </c>
      <c r="I1204" s="3">
        <v>-86710.3421279308</v>
      </c>
      <c r="J1204" s="3">
        <v>-86710.3421279308</v>
      </c>
      <c r="K1204" s="3">
        <v>-804.257528577791</v>
      </c>
      <c r="L1204" s="3">
        <v>-804.257528577791</v>
      </c>
      <c r="M1204" s="3">
        <v>-804.257528577791</v>
      </c>
      <c r="N1204" s="3">
        <v>-85906.084599353</v>
      </c>
      <c r="O1204" s="3">
        <v>-85906.084599353</v>
      </c>
      <c r="P1204" s="3">
        <v>-85906.084599353</v>
      </c>
      <c r="Q1204" s="3">
        <v>0.0</v>
      </c>
      <c r="R1204" s="3">
        <v>0.0</v>
      </c>
      <c r="S1204" s="3">
        <v>0.0</v>
      </c>
      <c r="T1204" s="3">
        <v>294006.428807936</v>
      </c>
    </row>
    <row r="1205">
      <c r="A1205" s="3">
        <v>1203.0</v>
      </c>
      <c r="B1205" s="4">
        <v>43542.0</v>
      </c>
      <c r="C1205" s="3">
        <v>383158.521936605</v>
      </c>
      <c r="D1205" s="3">
        <v>203523.866403374</v>
      </c>
      <c r="E1205" s="3">
        <v>378537.538336344</v>
      </c>
      <c r="F1205" s="3">
        <v>383158.521936605</v>
      </c>
      <c r="G1205" s="3">
        <v>383158.521936605</v>
      </c>
      <c r="H1205" s="3">
        <v>-88680.1601336814</v>
      </c>
      <c r="I1205" s="3">
        <v>-88680.1601336814</v>
      </c>
      <c r="J1205" s="3">
        <v>-88680.1601336814</v>
      </c>
      <c r="K1205" s="3">
        <v>817.02774180956</v>
      </c>
      <c r="L1205" s="3">
        <v>817.02774180956</v>
      </c>
      <c r="M1205" s="3">
        <v>817.02774180956</v>
      </c>
      <c r="N1205" s="3">
        <v>-89497.187875491</v>
      </c>
      <c r="O1205" s="3">
        <v>-89497.187875491</v>
      </c>
      <c r="P1205" s="3">
        <v>-89497.187875491</v>
      </c>
      <c r="Q1205" s="3">
        <v>0.0</v>
      </c>
      <c r="R1205" s="3">
        <v>0.0</v>
      </c>
      <c r="S1205" s="3">
        <v>0.0</v>
      </c>
      <c r="T1205" s="3">
        <v>294478.361802923</v>
      </c>
    </row>
    <row r="1206">
      <c r="A1206" s="3">
        <v>1204.0</v>
      </c>
      <c r="B1206" s="4">
        <v>43543.0</v>
      </c>
      <c r="C1206" s="3">
        <v>385600.272937343</v>
      </c>
      <c r="D1206" s="3">
        <v>207856.925894263</v>
      </c>
      <c r="E1206" s="3">
        <v>374184.419367432</v>
      </c>
      <c r="F1206" s="3">
        <v>385600.272937343</v>
      </c>
      <c r="G1206" s="3">
        <v>385600.272937343</v>
      </c>
      <c r="H1206" s="3">
        <v>-92593.4797736085</v>
      </c>
      <c r="I1206" s="3">
        <v>-92593.4797736085</v>
      </c>
      <c r="J1206" s="3">
        <v>-92593.4797736085</v>
      </c>
      <c r="K1206" s="3">
        <v>33.809784827105</v>
      </c>
      <c r="L1206" s="3">
        <v>33.809784827105</v>
      </c>
      <c r="M1206" s="3">
        <v>33.809784827105</v>
      </c>
      <c r="N1206" s="3">
        <v>-92627.2895584356</v>
      </c>
      <c r="O1206" s="3">
        <v>-92627.2895584356</v>
      </c>
      <c r="P1206" s="3">
        <v>-92627.2895584356</v>
      </c>
      <c r="Q1206" s="3">
        <v>0.0</v>
      </c>
      <c r="R1206" s="3">
        <v>0.0</v>
      </c>
      <c r="S1206" s="3">
        <v>0.0</v>
      </c>
      <c r="T1206" s="3">
        <v>293006.793163734</v>
      </c>
    </row>
    <row r="1207">
      <c r="A1207" s="3">
        <v>1205.0</v>
      </c>
      <c r="B1207" s="4">
        <v>43544.0</v>
      </c>
      <c r="C1207" s="3">
        <v>388042.023938081</v>
      </c>
      <c r="D1207" s="3">
        <v>201859.845647892</v>
      </c>
      <c r="E1207" s="3">
        <v>384268.521548121</v>
      </c>
      <c r="F1207" s="3">
        <v>388042.023938081</v>
      </c>
      <c r="G1207" s="3">
        <v>388042.023938081</v>
      </c>
      <c r="H1207" s="3">
        <v>-95007.7643947866</v>
      </c>
      <c r="I1207" s="3">
        <v>-95007.7643947866</v>
      </c>
      <c r="J1207" s="3">
        <v>-95007.7643947866</v>
      </c>
      <c r="K1207" s="3">
        <v>273.057967319763</v>
      </c>
      <c r="L1207" s="3">
        <v>273.057967319763</v>
      </c>
      <c r="M1207" s="3">
        <v>273.057967319763</v>
      </c>
      <c r="N1207" s="3">
        <v>-95280.8223621064</v>
      </c>
      <c r="O1207" s="3">
        <v>-95280.8223621064</v>
      </c>
      <c r="P1207" s="3">
        <v>-95280.8223621064</v>
      </c>
      <c r="Q1207" s="3">
        <v>0.0</v>
      </c>
      <c r="R1207" s="3">
        <v>0.0</v>
      </c>
      <c r="S1207" s="3">
        <v>0.0</v>
      </c>
      <c r="T1207" s="3">
        <v>293034.259543295</v>
      </c>
    </row>
    <row r="1208">
      <c r="A1208" s="3">
        <v>1206.0</v>
      </c>
      <c r="B1208" s="4">
        <v>43545.0</v>
      </c>
      <c r="C1208" s="3">
        <v>390483.774938819</v>
      </c>
      <c r="D1208" s="3">
        <v>204724.160479475</v>
      </c>
      <c r="E1208" s="3">
        <v>382218.95034243</v>
      </c>
      <c r="F1208" s="3">
        <v>390483.774938819</v>
      </c>
      <c r="G1208" s="3">
        <v>390483.774938819</v>
      </c>
      <c r="H1208" s="3">
        <v>-98390.6901267748</v>
      </c>
      <c r="I1208" s="3">
        <v>-98390.6901267748</v>
      </c>
      <c r="J1208" s="3">
        <v>-98390.6901267748</v>
      </c>
      <c r="K1208" s="3">
        <v>-938.979836891427</v>
      </c>
      <c r="L1208" s="3">
        <v>-938.979836891427</v>
      </c>
      <c r="M1208" s="3">
        <v>-938.979836891427</v>
      </c>
      <c r="N1208" s="3">
        <v>-97451.7102898833</v>
      </c>
      <c r="O1208" s="3">
        <v>-97451.7102898833</v>
      </c>
      <c r="P1208" s="3">
        <v>-97451.7102898833</v>
      </c>
      <c r="Q1208" s="3">
        <v>0.0</v>
      </c>
      <c r="R1208" s="3">
        <v>0.0</v>
      </c>
      <c r="S1208" s="3">
        <v>0.0</v>
      </c>
      <c r="T1208" s="3">
        <v>292093.084812045</v>
      </c>
    </row>
    <row r="1209">
      <c r="A1209" s="3">
        <v>1207.0</v>
      </c>
      <c r="B1209" s="4">
        <v>43546.0</v>
      </c>
      <c r="C1209" s="3">
        <v>392925.525939558</v>
      </c>
      <c r="D1209" s="3">
        <v>210899.604637573</v>
      </c>
      <c r="E1209" s="3">
        <v>382823.497689514</v>
      </c>
      <c r="F1209" s="3">
        <v>392925.525939558</v>
      </c>
      <c r="G1209" s="3">
        <v>392925.525939558</v>
      </c>
      <c r="H1209" s="3">
        <v>-99313.5753907415</v>
      </c>
      <c r="I1209" s="3">
        <v>-99313.5753907415</v>
      </c>
      <c r="J1209" s="3">
        <v>-99313.5753907415</v>
      </c>
      <c r="K1209" s="3">
        <v>-170.514365089029</v>
      </c>
      <c r="L1209" s="3">
        <v>-170.514365089029</v>
      </c>
      <c r="M1209" s="3">
        <v>-170.514365089029</v>
      </c>
      <c r="N1209" s="3">
        <v>-99143.0610256525</v>
      </c>
      <c r="O1209" s="3">
        <v>-99143.0610256525</v>
      </c>
      <c r="P1209" s="3">
        <v>-99143.0610256525</v>
      </c>
      <c r="Q1209" s="3">
        <v>0.0</v>
      </c>
      <c r="R1209" s="3">
        <v>0.0</v>
      </c>
      <c r="S1209" s="3">
        <v>0.0</v>
      </c>
      <c r="T1209" s="3">
        <v>293611.950548816</v>
      </c>
    </row>
    <row r="1210">
      <c r="A1210" s="3">
        <v>1208.0</v>
      </c>
      <c r="B1210" s="4">
        <v>43547.0</v>
      </c>
      <c r="C1210" s="3">
        <v>395383.512011372</v>
      </c>
      <c r="D1210" s="3">
        <v>213149.14629581</v>
      </c>
      <c r="E1210" s="3">
        <v>384374.744617228</v>
      </c>
      <c r="F1210" s="3">
        <v>395383.512011372</v>
      </c>
      <c r="G1210" s="3">
        <v>395383.512011372</v>
      </c>
      <c r="H1210" s="3">
        <v>-99576.7837983823</v>
      </c>
      <c r="I1210" s="3">
        <v>-99576.7837983823</v>
      </c>
      <c r="J1210" s="3">
        <v>-99576.7837983823</v>
      </c>
      <c r="K1210" s="3">
        <v>789.856236605363</v>
      </c>
      <c r="L1210" s="3">
        <v>789.856236605363</v>
      </c>
      <c r="M1210" s="3">
        <v>789.856236605363</v>
      </c>
      <c r="N1210" s="3">
        <v>-100366.640034987</v>
      </c>
      <c r="O1210" s="3">
        <v>-100366.640034987</v>
      </c>
      <c r="P1210" s="3">
        <v>-100366.640034987</v>
      </c>
      <c r="Q1210" s="3">
        <v>0.0</v>
      </c>
      <c r="R1210" s="3">
        <v>0.0</v>
      </c>
      <c r="S1210" s="3">
        <v>0.0</v>
      </c>
      <c r="T1210" s="3">
        <v>295806.72821299</v>
      </c>
    </row>
    <row r="1211">
      <c r="A1211" s="3">
        <v>1209.0</v>
      </c>
      <c r="B1211" s="4">
        <v>43548.0</v>
      </c>
      <c r="C1211" s="3">
        <v>397841.498083187</v>
      </c>
      <c r="D1211" s="3">
        <v>210583.467937155</v>
      </c>
      <c r="E1211" s="3">
        <v>383697.822395989</v>
      </c>
      <c r="F1211" s="3">
        <v>397841.498083187</v>
      </c>
      <c r="G1211" s="3">
        <v>397841.498083187</v>
      </c>
      <c r="H1211" s="3">
        <v>-101946.403176678</v>
      </c>
      <c r="I1211" s="3">
        <v>-101946.403176678</v>
      </c>
      <c r="J1211" s="3">
        <v>-101946.403176678</v>
      </c>
      <c r="K1211" s="3">
        <v>-804.257528578521</v>
      </c>
      <c r="L1211" s="3">
        <v>-804.257528578521</v>
      </c>
      <c r="M1211" s="3">
        <v>-804.257528578521</v>
      </c>
      <c r="N1211" s="3">
        <v>-101142.1456481</v>
      </c>
      <c r="O1211" s="3">
        <v>-101142.1456481</v>
      </c>
      <c r="P1211" s="3">
        <v>-101142.1456481</v>
      </c>
      <c r="Q1211" s="3">
        <v>0.0</v>
      </c>
      <c r="R1211" s="3">
        <v>0.0</v>
      </c>
      <c r="S1211" s="3">
        <v>0.0</v>
      </c>
      <c r="T1211" s="3">
        <v>295895.094906508</v>
      </c>
    </row>
    <row r="1212">
      <c r="A1212" s="3">
        <v>1210.0</v>
      </c>
      <c r="B1212" s="4">
        <v>43549.0</v>
      </c>
      <c r="C1212" s="3">
        <v>400299.484155001</v>
      </c>
      <c r="D1212" s="3">
        <v>214724.934045784</v>
      </c>
      <c r="E1212" s="3">
        <v>383581.397645241</v>
      </c>
      <c r="F1212" s="3">
        <v>400299.484155001</v>
      </c>
      <c r="G1212" s="3">
        <v>400299.484155001</v>
      </c>
      <c r="H1212" s="3">
        <v>-100679.281533508</v>
      </c>
      <c r="I1212" s="3">
        <v>-100679.281533508</v>
      </c>
      <c r="J1212" s="3">
        <v>-100679.281533508</v>
      </c>
      <c r="K1212" s="3">
        <v>817.027741810098</v>
      </c>
      <c r="L1212" s="3">
        <v>817.027741810098</v>
      </c>
      <c r="M1212" s="3">
        <v>817.027741810098</v>
      </c>
      <c r="N1212" s="3">
        <v>-101496.309275318</v>
      </c>
      <c r="O1212" s="3">
        <v>-101496.309275318</v>
      </c>
      <c r="P1212" s="3">
        <v>-101496.309275318</v>
      </c>
      <c r="Q1212" s="3">
        <v>0.0</v>
      </c>
      <c r="R1212" s="3">
        <v>0.0</v>
      </c>
      <c r="S1212" s="3">
        <v>0.0</v>
      </c>
      <c r="T1212" s="3">
        <v>299620.202621493</v>
      </c>
    </row>
    <row r="1213">
      <c r="A1213" s="3">
        <v>1211.0</v>
      </c>
      <c r="B1213" s="4">
        <v>43550.0</v>
      </c>
      <c r="C1213" s="3">
        <v>402757.470226816</v>
      </c>
      <c r="D1213" s="3">
        <v>213647.564840397</v>
      </c>
      <c r="E1213" s="3">
        <v>387112.261679885</v>
      </c>
      <c r="F1213" s="3">
        <v>402757.470226816</v>
      </c>
      <c r="G1213" s="3">
        <v>402757.470226816</v>
      </c>
      <c r="H1213" s="3">
        <v>-101428.039272138</v>
      </c>
      <c r="I1213" s="3">
        <v>-101428.039272138</v>
      </c>
      <c r="J1213" s="3">
        <v>-101428.039272138</v>
      </c>
      <c r="K1213" s="3">
        <v>33.8097848255293</v>
      </c>
      <c r="L1213" s="3">
        <v>33.8097848255293</v>
      </c>
      <c r="M1213" s="3">
        <v>33.8097848255293</v>
      </c>
      <c r="N1213" s="3">
        <v>-101461.849056964</v>
      </c>
      <c r="O1213" s="3">
        <v>-101461.849056964</v>
      </c>
      <c r="P1213" s="3">
        <v>-101461.849056964</v>
      </c>
      <c r="Q1213" s="3">
        <v>0.0</v>
      </c>
      <c r="R1213" s="3">
        <v>0.0</v>
      </c>
      <c r="S1213" s="3">
        <v>0.0</v>
      </c>
      <c r="T1213" s="3">
        <v>301329.430954678</v>
      </c>
    </row>
    <row r="1214">
      <c r="A1214" s="3">
        <v>1212.0</v>
      </c>
      <c r="B1214" s="4">
        <v>43551.0</v>
      </c>
      <c r="C1214" s="3">
        <v>405215.45629863</v>
      </c>
      <c r="D1214" s="3">
        <v>216343.100123219</v>
      </c>
      <c r="E1214" s="3">
        <v>396923.210031874</v>
      </c>
      <c r="F1214" s="3">
        <v>405215.45629863</v>
      </c>
      <c r="G1214" s="3">
        <v>405215.45629863</v>
      </c>
      <c r="H1214" s="3">
        <v>-100803.250602932</v>
      </c>
      <c r="I1214" s="3">
        <v>-100803.250602932</v>
      </c>
      <c r="J1214" s="3">
        <v>-100803.250602932</v>
      </c>
      <c r="K1214" s="3">
        <v>273.057967316414</v>
      </c>
      <c r="L1214" s="3">
        <v>273.057967316414</v>
      </c>
      <c r="M1214" s="3">
        <v>273.057967316414</v>
      </c>
      <c r="N1214" s="3">
        <v>-101076.308570249</v>
      </c>
      <c r="O1214" s="3">
        <v>-101076.308570249</v>
      </c>
      <c r="P1214" s="3">
        <v>-101076.308570249</v>
      </c>
      <c r="Q1214" s="3">
        <v>0.0</v>
      </c>
      <c r="R1214" s="3">
        <v>0.0</v>
      </c>
      <c r="S1214" s="3">
        <v>0.0</v>
      </c>
      <c r="T1214" s="3">
        <v>304412.205695697</v>
      </c>
    </row>
    <row r="1215">
      <c r="A1215" s="3">
        <v>1213.0</v>
      </c>
      <c r="B1215" s="4">
        <v>43552.0</v>
      </c>
      <c r="C1215" s="3">
        <v>407673.442370445</v>
      </c>
      <c r="D1215" s="3">
        <v>217516.248061652</v>
      </c>
      <c r="E1215" s="3">
        <v>391679.207864525</v>
      </c>
      <c r="F1215" s="3">
        <v>407673.442370445</v>
      </c>
      <c r="G1215" s="3">
        <v>407673.442370445</v>
      </c>
      <c r="H1215" s="3">
        <v>-101319.79446628</v>
      </c>
      <c r="I1215" s="3">
        <v>-101319.79446628</v>
      </c>
      <c r="J1215" s="3">
        <v>-101319.79446628</v>
      </c>
      <c r="K1215" s="3">
        <v>-938.979836895091</v>
      </c>
      <c r="L1215" s="3">
        <v>-938.979836895091</v>
      </c>
      <c r="M1215" s="3">
        <v>-938.979836895091</v>
      </c>
      <c r="N1215" s="3">
        <v>-100380.814629385</v>
      </c>
      <c r="O1215" s="3">
        <v>-100380.814629385</v>
      </c>
      <c r="P1215" s="3">
        <v>-100380.814629385</v>
      </c>
      <c r="Q1215" s="3">
        <v>0.0</v>
      </c>
      <c r="R1215" s="3">
        <v>0.0</v>
      </c>
      <c r="S1215" s="3">
        <v>0.0</v>
      </c>
      <c r="T1215" s="3">
        <v>306353.647904165</v>
      </c>
    </row>
    <row r="1216">
      <c r="A1216" s="3">
        <v>1214.0</v>
      </c>
      <c r="B1216" s="4">
        <v>43553.0</v>
      </c>
      <c r="C1216" s="3">
        <v>410131.42844226</v>
      </c>
      <c r="D1216" s="3">
        <v>228079.51597382</v>
      </c>
      <c r="E1216" s="3">
        <v>400795.800031851</v>
      </c>
      <c r="F1216" s="3">
        <v>410131.42844226</v>
      </c>
      <c r="G1216" s="3">
        <v>410131.42844226</v>
      </c>
      <c r="H1216" s="3">
        <v>-99589.3040336952</v>
      </c>
      <c r="I1216" s="3">
        <v>-99589.3040336952</v>
      </c>
      <c r="J1216" s="3">
        <v>-99589.3040336952</v>
      </c>
      <c r="K1216" s="3">
        <v>-170.514365084544</v>
      </c>
      <c r="L1216" s="3">
        <v>-170.514365084544</v>
      </c>
      <c r="M1216" s="3">
        <v>-170.514365084544</v>
      </c>
      <c r="N1216" s="3">
        <v>-99418.7896686106</v>
      </c>
      <c r="O1216" s="3">
        <v>-99418.7896686106</v>
      </c>
      <c r="P1216" s="3">
        <v>-99418.7896686106</v>
      </c>
      <c r="Q1216" s="3">
        <v>0.0</v>
      </c>
      <c r="R1216" s="3">
        <v>0.0</v>
      </c>
      <c r="S1216" s="3">
        <v>0.0</v>
      </c>
      <c r="T1216" s="3">
        <v>310542.124408564</v>
      </c>
    </row>
    <row r="1217">
      <c r="A1217" s="3">
        <v>1215.0</v>
      </c>
      <c r="B1217" s="4">
        <v>43554.0</v>
      </c>
      <c r="C1217" s="3">
        <v>412589.414514074</v>
      </c>
      <c r="D1217" s="3">
        <v>222891.130116748</v>
      </c>
      <c r="E1217" s="3">
        <v>399556.614011285</v>
      </c>
      <c r="F1217" s="3">
        <v>412589.414514074</v>
      </c>
      <c r="G1217" s="3">
        <v>412589.414514074</v>
      </c>
      <c r="H1217" s="3">
        <v>-97444.7984302184</v>
      </c>
      <c r="I1217" s="3">
        <v>-97444.7984302184</v>
      </c>
      <c r="J1217" s="3">
        <v>-97444.7984302184</v>
      </c>
      <c r="K1217" s="3">
        <v>789.856236606013</v>
      </c>
      <c r="L1217" s="3">
        <v>789.856236606013</v>
      </c>
      <c r="M1217" s="3">
        <v>789.856236606013</v>
      </c>
      <c r="N1217" s="3">
        <v>-98234.6546668244</v>
      </c>
      <c r="O1217" s="3">
        <v>-98234.6546668244</v>
      </c>
      <c r="P1217" s="3">
        <v>-98234.6546668244</v>
      </c>
      <c r="Q1217" s="3">
        <v>0.0</v>
      </c>
      <c r="R1217" s="3">
        <v>0.0</v>
      </c>
      <c r="S1217" s="3">
        <v>0.0</v>
      </c>
      <c r="T1217" s="3">
        <v>315144.616083855</v>
      </c>
    </row>
    <row r="1218">
      <c r="A1218" s="3">
        <v>1216.0</v>
      </c>
      <c r="B1218" s="4">
        <v>43555.0</v>
      </c>
      <c r="C1218" s="3">
        <v>415047.400585889</v>
      </c>
      <c r="D1218" s="3">
        <v>225841.682056608</v>
      </c>
      <c r="E1218" s="3">
        <v>407467.932498151</v>
      </c>
      <c r="F1218" s="3">
        <v>415047.400585889</v>
      </c>
      <c r="G1218" s="3">
        <v>415047.400585889</v>
      </c>
      <c r="H1218" s="3">
        <v>-97676.8155874362</v>
      </c>
      <c r="I1218" s="3">
        <v>-97676.8155874362</v>
      </c>
      <c r="J1218" s="3">
        <v>-97676.8155874362</v>
      </c>
      <c r="K1218" s="3">
        <v>-804.257528577101</v>
      </c>
      <c r="L1218" s="3">
        <v>-804.257528577101</v>
      </c>
      <c r="M1218" s="3">
        <v>-804.257528577101</v>
      </c>
      <c r="N1218" s="3">
        <v>-96872.5580588591</v>
      </c>
      <c r="O1218" s="3">
        <v>-96872.5580588591</v>
      </c>
      <c r="P1218" s="3">
        <v>-96872.5580588591</v>
      </c>
      <c r="Q1218" s="3">
        <v>0.0</v>
      </c>
      <c r="R1218" s="3">
        <v>0.0</v>
      </c>
      <c r="S1218" s="3">
        <v>0.0</v>
      </c>
      <c r="T1218" s="3">
        <v>317370.584998453</v>
      </c>
    </row>
    <row r="1219">
      <c r="A1219" s="3">
        <v>1217.0</v>
      </c>
      <c r="B1219" s="4">
        <v>43556.0</v>
      </c>
      <c r="C1219" s="3">
        <v>417505.386657703</v>
      </c>
      <c r="D1219" s="3">
        <v>226567.230893432</v>
      </c>
      <c r="E1219" s="3">
        <v>408006.676952699</v>
      </c>
      <c r="F1219" s="3">
        <v>417505.386657703</v>
      </c>
      <c r="G1219" s="3">
        <v>417505.386657703</v>
      </c>
      <c r="H1219" s="3">
        <v>-94558.1368697443</v>
      </c>
      <c r="I1219" s="3">
        <v>-94558.1368697443</v>
      </c>
      <c r="J1219" s="3">
        <v>-94558.1368697443</v>
      </c>
      <c r="K1219" s="3">
        <v>817.027741807489</v>
      </c>
      <c r="L1219" s="3">
        <v>817.027741807489</v>
      </c>
      <c r="M1219" s="3">
        <v>817.027741807489</v>
      </c>
      <c r="N1219" s="3">
        <v>-95375.1646115518</v>
      </c>
      <c r="O1219" s="3">
        <v>-95375.1646115518</v>
      </c>
      <c r="P1219" s="3">
        <v>-95375.1646115518</v>
      </c>
      <c r="Q1219" s="3">
        <v>0.0</v>
      </c>
      <c r="R1219" s="3">
        <v>0.0</v>
      </c>
      <c r="S1219" s="3">
        <v>0.0</v>
      </c>
      <c r="T1219" s="3">
        <v>322947.249787959</v>
      </c>
    </row>
    <row r="1220">
      <c r="A1220" s="3">
        <v>1218.0</v>
      </c>
      <c r="B1220" s="4">
        <v>43557.0</v>
      </c>
      <c r="C1220" s="3">
        <v>419963.372729518</v>
      </c>
      <c r="D1220" s="3">
        <v>235001.311885137</v>
      </c>
      <c r="E1220" s="3">
        <v>413199.113035505</v>
      </c>
      <c r="F1220" s="3">
        <v>419963.372729518</v>
      </c>
      <c r="G1220" s="3">
        <v>419963.372729518</v>
      </c>
      <c r="H1220" s="3">
        <v>-93748.7260917106</v>
      </c>
      <c r="I1220" s="3">
        <v>-93748.7260917106</v>
      </c>
      <c r="J1220" s="3">
        <v>-93748.7260917106</v>
      </c>
      <c r="K1220" s="3">
        <v>33.8097848259558</v>
      </c>
      <c r="L1220" s="3">
        <v>33.8097848259558</v>
      </c>
      <c r="M1220" s="3">
        <v>33.8097848259558</v>
      </c>
      <c r="N1220" s="3">
        <v>-93782.5358765365</v>
      </c>
      <c r="O1220" s="3">
        <v>-93782.5358765365</v>
      </c>
      <c r="P1220" s="3">
        <v>-93782.5358765365</v>
      </c>
      <c r="Q1220" s="3">
        <v>0.0</v>
      </c>
      <c r="R1220" s="3">
        <v>0.0</v>
      </c>
      <c r="S1220" s="3">
        <v>0.0</v>
      </c>
      <c r="T1220" s="3">
        <v>326214.646637807</v>
      </c>
    </row>
    <row r="1221">
      <c r="A1221" s="3">
        <v>1219.0</v>
      </c>
      <c r="B1221" s="4">
        <v>43558.0</v>
      </c>
      <c r="C1221" s="3">
        <v>422421.358801333</v>
      </c>
      <c r="D1221" s="3">
        <v>242034.189491187</v>
      </c>
      <c r="E1221" s="3">
        <v>417666.711109731</v>
      </c>
      <c r="F1221" s="3">
        <v>422421.358801333</v>
      </c>
      <c r="G1221" s="3">
        <v>422421.358801333</v>
      </c>
      <c r="H1221" s="3">
        <v>-91858.0726788286</v>
      </c>
      <c r="I1221" s="3">
        <v>-91858.0726788286</v>
      </c>
      <c r="J1221" s="3">
        <v>-91858.0726788286</v>
      </c>
      <c r="K1221" s="3">
        <v>273.05796731861</v>
      </c>
      <c r="L1221" s="3">
        <v>273.05796731861</v>
      </c>
      <c r="M1221" s="3">
        <v>273.05796731861</v>
      </c>
      <c r="N1221" s="3">
        <v>-92131.1306461472</v>
      </c>
      <c r="O1221" s="3">
        <v>-92131.1306461472</v>
      </c>
      <c r="P1221" s="3">
        <v>-92131.1306461472</v>
      </c>
      <c r="Q1221" s="3">
        <v>0.0</v>
      </c>
      <c r="R1221" s="3">
        <v>0.0</v>
      </c>
      <c r="S1221" s="3">
        <v>0.0</v>
      </c>
      <c r="T1221" s="3">
        <v>330563.286122504</v>
      </c>
    </row>
    <row r="1222">
      <c r="A1222" s="3">
        <v>1220.0</v>
      </c>
      <c r="B1222" s="4">
        <v>43559.0</v>
      </c>
      <c r="C1222" s="3">
        <v>424879.344873147</v>
      </c>
      <c r="D1222" s="3">
        <v>243797.538600527</v>
      </c>
      <c r="E1222" s="3">
        <v>418832.652475615</v>
      </c>
      <c r="F1222" s="3">
        <v>424879.344873147</v>
      </c>
      <c r="G1222" s="3">
        <v>424879.344873147</v>
      </c>
      <c r="H1222" s="3">
        <v>-91391.9297688797</v>
      </c>
      <c r="I1222" s="3">
        <v>-91391.9297688797</v>
      </c>
      <c r="J1222" s="3">
        <v>-91391.9297688797</v>
      </c>
      <c r="K1222" s="3">
        <v>-938.97983689384</v>
      </c>
      <c r="L1222" s="3">
        <v>-938.97983689384</v>
      </c>
      <c r="M1222" s="3">
        <v>-938.97983689384</v>
      </c>
      <c r="N1222" s="3">
        <v>-90452.9499319859</v>
      </c>
      <c r="O1222" s="3">
        <v>-90452.9499319859</v>
      </c>
      <c r="P1222" s="3">
        <v>-90452.9499319859</v>
      </c>
      <c r="Q1222" s="3">
        <v>0.0</v>
      </c>
      <c r="R1222" s="3">
        <v>0.0</v>
      </c>
      <c r="S1222" s="3">
        <v>0.0</v>
      </c>
      <c r="T1222" s="3">
        <v>333487.415104267</v>
      </c>
    </row>
    <row r="1223">
      <c r="A1223" s="3">
        <v>1221.0</v>
      </c>
      <c r="B1223" s="4">
        <v>43560.0</v>
      </c>
      <c r="C1223" s="3">
        <v>427337.330944961</v>
      </c>
      <c r="D1223" s="3">
        <v>248736.334667798</v>
      </c>
      <c r="E1223" s="3">
        <v>420237.696817291</v>
      </c>
      <c r="F1223" s="3">
        <v>427337.330944961</v>
      </c>
      <c r="G1223" s="3">
        <v>427337.330944961</v>
      </c>
      <c r="H1223" s="3">
        <v>-88945.3608432013</v>
      </c>
      <c r="I1223" s="3">
        <v>-88945.3608432013</v>
      </c>
      <c r="J1223" s="3">
        <v>-88945.3608432013</v>
      </c>
      <c r="K1223" s="3">
        <v>-170.514365089854</v>
      </c>
      <c r="L1223" s="3">
        <v>-170.514365089854</v>
      </c>
      <c r="M1223" s="3">
        <v>-170.514365089854</v>
      </c>
      <c r="N1223" s="3">
        <v>-88774.8464781115</v>
      </c>
      <c r="O1223" s="3">
        <v>-88774.8464781115</v>
      </c>
      <c r="P1223" s="3">
        <v>-88774.8464781115</v>
      </c>
      <c r="Q1223" s="3">
        <v>0.0</v>
      </c>
      <c r="R1223" s="3">
        <v>0.0</v>
      </c>
      <c r="S1223" s="3">
        <v>0.0</v>
      </c>
      <c r="T1223" s="3">
        <v>338391.97010176</v>
      </c>
    </row>
    <row r="1224">
      <c r="A1224" s="3">
        <v>1222.0</v>
      </c>
      <c r="B1224" s="4">
        <v>43561.0</v>
      </c>
      <c r="C1224" s="3">
        <v>429795.317016776</v>
      </c>
      <c r="D1224" s="3">
        <v>251027.665338244</v>
      </c>
      <c r="E1224" s="3">
        <v>432967.828053137</v>
      </c>
      <c r="F1224" s="3">
        <v>429795.317016776</v>
      </c>
      <c r="G1224" s="3">
        <v>429795.317016776</v>
      </c>
      <c r="H1224" s="3">
        <v>-86328.1576068848</v>
      </c>
      <c r="I1224" s="3">
        <v>-86328.1576068848</v>
      </c>
      <c r="J1224" s="3">
        <v>-86328.1576068848</v>
      </c>
      <c r="K1224" s="3">
        <v>789.856236603413</v>
      </c>
      <c r="L1224" s="3">
        <v>789.856236603413</v>
      </c>
      <c r="M1224" s="3">
        <v>789.856236603413</v>
      </c>
      <c r="N1224" s="3">
        <v>-87118.0138434882</v>
      </c>
      <c r="O1224" s="3">
        <v>-87118.0138434882</v>
      </c>
      <c r="P1224" s="3">
        <v>-87118.0138434882</v>
      </c>
      <c r="Q1224" s="3">
        <v>0.0</v>
      </c>
      <c r="R1224" s="3">
        <v>0.0</v>
      </c>
      <c r="S1224" s="3">
        <v>0.0</v>
      </c>
      <c r="T1224" s="3">
        <v>343467.159409891</v>
      </c>
    </row>
    <row r="1225">
      <c r="A1225" s="3">
        <v>1223.0</v>
      </c>
      <c r="B1225" s="4">
        <v>43562.0</v>
      </c>
      <c r="C1225" s="3">
        <v>432253.303088591</v>
      </c>
      <c r="D1225" s="3">
        <v>259108.537201558</v>
      </c>
      <c r="E1225" s="3">
        <v>431571.525763755</v>
      </c>
      <c r="F1225" s="3">
        <v>432253.303088591</v>
      </c>
      <c r="G1225" s="3">
        <v>432253.303088591</v>
      </c>
      <c r="H1225" s="3">
        <v>-86301.9223160093</v>
      </c>
      <c r="I1225" s="3">
        <v>-86301.9223160093</v>
      </c>
      <c r="J1225" s="3">
        <v>-86301.9223160093</v>
      </c>
      <c r="K1225" s="3">
        <v>-804.257528579318</v>
      </c>
      <c r="L1225" s="3">
        <v>-804.257528579318</v>
      </c>
      <c r="M1225" s="3">
        <v>-804.257528579318</v>
      </c>
      <c r="N1225" s="3">
        <v>-85497.66478743</v>
      </c>
      <c r="O1225" s="3">
        <v>-85497.66478743</v>
      </c>
      <c r="P1225" s="3">
        <v>-85497.66478743</v>
      </c>
      <c r="Q1225" s="3">
        <v>0.0</v>
      </c>
      <c r="R1225" s="3">
        <v>0.0</v>
      </c>
      <c r="S1225" s="3">
        <v>0.0</v>
      </c>
      <c r="T1225" s="3">
        <v>345951.380772582</v>
      </c>
    </row>
    <row r="1226">
      <c r="A1226" s="3">
        <v>1224.0</v>
      </c>
      <c r="B1226" s="4">
        <v>43563.0</v>
      </c>
      <c r="C1226" s="3">
        <v>434711.289160406</v>
      </c>
      <c r="D1226" s="3">
        <v>263687.448322532</v>
      </c>
      <c r="E1226" s="3">
        <v>439391.789573298</v>
      </c>
      <c r="F1226" s="3">
        <v>434711.289160406</v>
      </c>
      <c r="G1226" s="3">
        <v>434711.289160406</v>
      </c>
      <c r="H1226" s="3">
        <v>-83105.875474433</v>
      </c>
      <c r="I1226" s="3">
        <v>-83105.875474433</v>
      </c>
      <c r="J1226" s="3">
        <v>-83105.875474433</v>
      </c>
      <c r="K1226" s="3">
        <v>817.027741808104</v>
      </c>
      <c r="L1226" s="3">
        <v>817.027741808104</v>
      </c>
      <c r="M1226" s="3">
        <v>817.027741808104</v>
      </c>
      <c r="N1226" s="3">
        <v>-83922.9032162411</v>
      </c>
      <c r="O1226" s="3">
        <v>-83922.9032162411</v>
      </c>
      <c r="P1226" s="3">
        <v>-83922.9032162411</v>
      </c>
      <c r="Q1226" s="3">
        <v>0.0</v>
      </c>
      <c r="R1226" s="3">
        <v>0.0</v>
      </c>
      <c r="S1226" s="3">
        <v>0.0</v>
      </c>
      <c r="T1226" s="3">
        <v>351605.413685972</v>
      </c>
    </row>
    <row r="1227">
      <c r="A1227" s="3">
        <v>1225.0</v>
      </c>
      <c r="B1227" s="4">
        <v>43564.0</v>
      </c>
      <c r="C1227" s="3">
        <v>437169.27523222</v>
      </c>
      <c r="D1227" s="3">
        <v>263500.114769259</v>
      </c>
      <c r="E1227" s="3">
        <v>437670.885583277</v>
      </c>
      <c r="F1227" s="3">
        <v>437169.27523222</v>
      </c>
      <c r="G1227" s="3">
        <v>437169.27523222</v>
      </c>
      <c r="H1227" s="3">
        <v>-82362.9786698397</v>
      </c>
      <c r="I1227" s="3">
        <v>-82362.9786698397</v>
      </c>
      <c r="J1227" s="3">
        <v>-82362.9786698397</v>
      </c>
      <c r="K1227" s="3">
        <v>33.8097848263824</v>
      </c>
      <c r="L1227" s="3">
        <v>33.8097848263824</v>
      </c>
      <c r="M1227" s="3">
        <v>33.8097848263824</v>
      </c>
      <c r="N1227" s="3">
        <v>-82396.7884546661</v>
      </c>
      <c r="O1227" s="3">
        <v>-82396.7884546661</v>
      </c>
      <c r="P1227" s="3">
        <v>-82396.7884546661</v>
      </c>
      <c r="Q1227" s="3">
        <v>0.0</v>
      </c>
      <c r="R1227" s="3">
        <v>0.0</v>
      </c>
      <c r="S1227" s="3">
        <v>0.0</v>
      </c>
      <c r="T1227" s="3">
        <v>354806.29656238</v>
      </c>
    </row>
    <row r="1228">
      <c r="A1228" s="3">
        <v>1226.0</v>
      </c>
      <c r="B1228" s="4">
        <v>43565.0</v>
      </c>
      <c r="C1228" s="3">
        <v>439627.261304034</v>
      </c>
      <c r="D1228" s="3">
        <v>261110.372095452</v>
      </c>
      <c r="E1228" s="3">
        <v>442603.386757751</v>
      </c>
      <c r="F1228" s="3">
        <v>439627.261304034</v>
      </c>
      <c r="G1228" s="3">
        <v>439627.261304034</v>
      </c>
      <c r="H1228" s="3">
        <v>-80643.5272746526</v>
      </c>
      <c r="I1228" s="3">
        <v>-80643.5272746526</v>
      </c>
      <c r="J1228" s="3">
        <v>-80643.5272746526</v>
      </c>
      <c r="K1228" s="3">
        <v>273.057967316848</v>
      </c>
      <c r="L1228" s="3">
        <v>273.057967316848</v>
      </c>
      <c r="M1228" s="3">
        <v>273.057967316848</v>
      </c>
      <c r="N1228" s="3">
        <v>-80916.5852419695</v>
      </c>
      <c r="O1228" s="3">
        <v>-80916.5852419695</v>
      </c>
      <c r="P1228" s="3">
        <v>-80916.5852419695</v>
      </c>
      <c r="Q1228" s="3">
        <v>0.0</v>
      </c>
      <c r="R1228" s="3">
        <v>0.0</v>
      </c>
      <c r="S1228" s="3">
        <v>0.0</v>
      </c>
      <c r="T1228" s="3">
        <v>358983.734029382</v>
      </c>
    </row>
    <row r="1229">
      <c r="A1229" s="3">
        <v>1227.0</v>
      </c>
      <c r="B1229" s="4">
        <v>43566.0</v>
      </c>
      <c r="C1229" s="3">
        <v>442085.247375849</v>
      </c>
      <c r="D1229" s="3">
        <v>272876.568631448</v>
      </c>
      <c r="E1229" s="3">
        <v>455621.847464354</v>
      </c>
      <c r="F1229" s="3">
        <v>442085.247375849</v>
      </c>
      <c r="G1229" s="3">
        <v>442085.247375849</v>
      </c>
      <c r="H1229" s="3">
        <v>-80413.1676038945</v>
      </c>
      <c r="I1229" s="3">
        <v>-80413.1676038945</v>
      </c>
      <c r="J1229" s="3">
        <v>-80413.1676038945</v>
      </c>
      <c r="K1229" s="3">
        <v>-938.979836892589</v>
      </c>
      <c r="L1229" s="3">
        <v>-938.979836892589</v>
      </c>
      <c r="M1229" s="3">
        <v>-938.979836892589</v>
      </c>
      <c r="N1229" s="3">
        <v>-79474.1877670019</v>
      </c>
      <c r="O1229" s="3">
        <v>-79474.1877670019</v>
      </c>
      <c r="P1229" s="3">
        <v>-79474.1877670019</v>
      </c>
      <c r="Q1229" s="3">
        <v>0.0</v>
      </c>
      <c r="R1229" s="3">
        <v>0.0</v>
      </c>
      <c r="S1229" s="3">
        <v>0.0</v>
      </c>
      <c r="T1229" s="3">
        <v>361672.079771954</v>
      </c>
    </row>
    <row r="1230">
      <c r="A1230" s="3">
        <v>1228.0</v>
      </c>
      <c r="B1230" s="4">
        <v>43567.0</v>
      </c>
      <c r="C1230" s="3">
        <v>444543.233447664</v>
      </c>
      <c r="D1230" s="3">
        <v>278823.477953564</v>
      </c>
      <c r="E1230" s="3">
        <v>458761.583577908</v>
      </c>
      <c r="F1230" s="3">
        <v>444543.233447664</v>
      </c>
      <c r="G1230" s="3">
        <v>444543.233447664</v>
      </c>
      <c r="H1230" s="3">
        <v>-78227.2157496336</v>
      </c>
      <c r="I1230" s="3">
        <v>-78227.2157496336</v>
      </c>
      <c r="J1230" s="3">
        <v>-78227.2157496336</v>
      </c>
      <c r="K1230" s="3">
        <v>-170.514365087303</v>
      </c>
      <c r="L1230" s="3">
        <v>-170.514365087303</v>
      </c>
      <c r="M1230" s="3">
        <v>-170.514365087303</v>
      </c>
      <c r="N1230" s="3">
        <v>-78056.7013845463</v>
      </c>
      <c r="O1230" s="3">
        <v>-78056.7013845463</v>
      </c>
      <c r="P1230" s="3">
        <v>-78056.7013845463</v>
      </c>
      <c r="Q1230" s="3">
        <v>0.0</v>
      </c>
      <c r="R1230" s="3">
        <v>0.0</v>
      </c>
      <c r="S1230" s="3">
        <v>0.0</v>
      </c>
      <c r="T1230" s="3">
        <v>366316.01769803</v>
      </c>
    </row>
    <row r="1231">
      <c r="A1231" s="3">
        <v>1229.0</v>
      </c>
      <c r="B1231" s="4">
        <v>43568.0</v>
      </c>
      <c r="C1231" s="3">
        <v>447001.219519478</v>
      </c>
      <c r="D1231" s="3">
        <v>279177.80664882</v>
      </c>
      <c r="E1231" s="3">
        <v>458790.095672554</v>
      </c>
      <c r="F1231" s="3">
        <v>447001.219519478</v>
      </c>
      <c r="G1231" s="3">
        <v>447001.219519478</v>
      </c>
      <c r="H1231" s="3">
        <v>-75857.3052826252</v>
      </c>
      <c r="I1231" s="3">
        <v>-75857.3052826252</v>
      </c>
      <c r="J1231" s="3">
        <v>-75857.3052826252</v>
      </c>
      <c r="K1231" s="3">
        <v>789.856236607974</v>
      </c>
      <c r="L1231" s="3">
        <v>789.856236607974</v>
      </c>
      <c r="M1231" s="3">
        <v>789.856236607974</v>
      </c>
      <c r="N1231" s="3">
        <v>-76647.1615192331</v>
      </c>
      <c r="O1231" s="3">
        <v>-76647.1615192331</v>
      </c>
      <c r="P1231" s="3">
        <v>-76647.1615192331</v>
      </c>
      <c r="Q1231" s="3">
        <v>0.0</v>
      </c>
      <c r="R1231" s="3">
        <v>0.0</v>
      </c>
      <c r="S1231" s="3">
        <v>0.0</v>
      </c>
      <c r="T1231" s="3">
        <v>371143.914236853</v>
      </c>
    </row>
    <row r="1232">
      <c r="A1232" s="3">
        <v>1230.0</v>
      </c>
      <c r="B1232" s="4">
        <v>43569.0</v>
      </c>
      <c r="C1232" s="3">
        <v>449459.205591293</v>
      </c>
      <c r="D1232" s="3">
        <v>282785.620228984</v>
      </c>
      <c r="E1232" s="3">
        <v>464220.191458207</v>
      </c>
      <c r="F1232" s="3">
        <v>449459.205591293</v>
      </c>
      <c r="G1232" s="3">
        <v>449459.205591293</v>
      </c>
      <c r="H1232" s="3">
        <v>-76029.623298273</v>
      </c>
      <c r="I1232" s="3">
        <v>-76029.623298273</v>
      </c>
      <c r="J1232" s="3">
        <v>-76029.623298273</v>
      </c>
      <c r="K1232" s="3">
        <v>-804.257528577898</v>
      </c>
      <c r="L1232" s="3">
        <v>-804.257528577898</v>
      </c>
      <c r="M1232" s="3">
        <v>-804.257528577898</v>
      </c>
      <c r="N1232" s="3">
        <v>-75225.3657696951</v>
      </c>
      <c r="O1232" s="3">
        <v>-75225.3657696951</v>
      </c>
      <c r="P1232" s="3">
        <v>-75225.3657696951</v>
      </c>
      <c r="Q1232" s="3">
        <v>0.0</v>
      </c>
      <c r="R1232" s="3">
        <v>0.0</v>
      </c>
      <c r="S1232" s="3">
        <v>0.0</v>
      </c>
      <c r="T1232" s="3">
        <v>373429.58229302</v>
      </c>
    </row>
    <row r="1233">
      <c r="A1233" s="3">
        <v>1231.0</v>
      </c>
      <c r="B1233" s="4">
        <v>43570.0</v>
      </c>
      <c r="C1233" s="3">
        <v>451917.191663107</v>
      </c>
      <c r="D1233" s="3">
        <v>288851.478066946</v>
      </c>
      <c r="E1233" s="3">
        <v>459969.554432429</v>
      </c>
      <c r="F1233" s="3">
        <v>451917.191663107</v>
      </c>
      <c r="G1233" s="3">
        <v>451917.191663107</v>
      </c>
      <c r="H1233" s="3">
        <v>-72951.7647183705</v>
      </c>
      <c r="I1233" s="3">
        <v>-72951.7647183705</v>
      </c>
      <c r="J1233" s="3">
        <v>-72951.7647183705</v>
      </c>
      <c r="K1233" s="3">
        <v>817.027741808642</v>
      </c>
      <c r="L1233" s="3">
        <v>817.027741808642</v>
      </c>
      <c r="M1233" s="3">
        <v>817.027741808642</v>
      </c>
      <c r="N1233" s="3">
        <v>-73768.7924601791</v>
      </c>
      <c r="O1233" s="3">
        <v>-73768.7924601791</v>
      </c>
      <c r="P1233" s="3">
        <v>-73768.7924601791</v>
      </c>
      <c r="Q1233" s="3">
        <v>0.0</v>
      </c>
      <c r="R1233" s="3">
        <v>0.0</v>
      </c>
      <c r="S1233" s="3">
        <v>0.0</v>
      </c>
      <c r="T1233" s="3">
        <v>378965.426944737</v>
      </c>
    </row>
    <row r="1234">
      <c r="A1234" s="3">
        <v>1232.0</v>
      </c>
      <c r="B1234" s="4">
        <v>43571.0</v>
      </c>
      <c r="C1234" s="3">
        <v>454375.177734921</v>
      </c>
      <c r="D1234" s="3">
        <v>285854.945082239</v>
      </c>
      <c r="E1234" s="3">
        <v>467879.0525459</v>
      </c>
      <c r="F1234" s="3">
        <v>454375.177734921</v>
      </c>
      <c r="G1234" s="3">
        <v>454375.177734921</v>
      </c>
      <c r="H1234" s="3">
        <v>-72219.7671302853</v>
      </c>
      <c r="I1234" s="3">
        <v>-72219.7671302853</v>
      </c>
      <c r="J1234" s="3">
        <v>-72219.7671302853</v>
      </c>
      <c r="K1234" s="3">
        <v>33.8097848268088</v>
      </c>
      <c r="L1234" s="3">
        <v>33.8097848268088</v>
      </c>
      <c r="M1234" s="3">
        <v>33.8097848268088</v>
      </c>
      <c r="N1234" s="3">
        <v>-72253.5769151121</v>
      </c>
      <c r="O1234" s="3">
        <v>-72253.5769151121</v>
      </c>
      <c r="P1234" s="3">
        <v>-72253.5769151121</v>
      </c>
      <c r="Q1234" s="3">
        <v>0.0</v>
      </c>
      <c r="R1234" s="3">
        <v>0.0</v>
      </c>
      <c r="S1234" s="3">
        <v>0.0</v>
      </c>
      <c r="T1234" s="3">
        <v>382155.410604636</v>
      </c>
    </row>
    <row r="1235">
      <c r="A1235" s="3">
        <v>1233.0</v>
      </c>
      <c r="B1235" s="4">
        <v>43572.0</v>
      </c>
      <c r="C1235" s="3">
        <v>456833.163806737</v>
      </c>
      <c r="D1235" s="3">
        <v>295800.013836902</v>
      </c>
      <c r="E1235" s="3">
        <v>472640.493930711</v>
      </c>
      <c r="F1235" s="3">
        <v>456833.163806737</v>
      </c>
      <c r="G1235" s="3">
        <v>456833.163806737</v>
      </c>
      <c r="H1235" s="3">
        <v>-70382.4576280245</v>
      </c>
      <c r="I1235" s="3">
        <v>-70382.4576280245</v>
      </c>
      <c r="J1235" s="3">
        <v>-70382.4576280245</v>
      </c>
      <c r="K1235" s="3">
        <v>273.057967321416</v>
      </c>
      <c r="L1235" s="3">
        <v>273.057967321416</v>
      </c>
      <c r="M1235" s="3">
        <v>273.057967321416</v>
      </c>
      <c r="N1235" s="3">
        <v>-70655.5155953459</v>
      </c>
      <c r="O1235" s="3">
        <v>-70655.5155953459</v>
      </c>
      <c r="P1235" s="3">
        <v>-70655.5155953459</v>
      </c>
      <c r="Q1235" s="3">
        <v>0.0</v>
      </c>
      <c r="R1235" s="3">
        <v>0.0</v>
      </c>
      <c r="S1235" s="3">
        <v>0.0</v>
      </c>
      <c r="T1235" s="3">
        <v>386450.706178712</v>
      </c>
    </row>
    <row r="1236">
      <c r="A1236" s="3">
        <v>1234.0</v>
      </c>
      <c r="B1236" s="4">
        <v>43573.0</v>
      </c>
      <c r="C1236" s="3">
        <v>459291.149878551</v>
      </c>
      <c r="D1236" s="3">
        <v>306171.268405383</v>
      </c>
      <c r="E1236" s="3">
        <v>482489.951864081</v>
      </c>
      <c r="F1236" s="3">
        <v>459291.149878551</v>
      </c>
      <c r="G1236" s="3">
        <v>459291.149878551</v>
      </c>
      <c r="H1236" s="3">
        <v>-69890.0477887429</v>
      </c>
      <c r="I1236" s="3">
        <v>-69890.0477887429</v>
      </c>
      <c r="J1236" s="3">
        <v>-69890.0477887429</v>
      </c>
      <c r="K1236" s="3">
        <v>-938.979836892066</v>
      </c>
      <c r="L1236" s="3">
        <v>-938.979836892066</v>
      </c>
      <c r="M1236" s="3">
        <v>-938.979836892066</v>
      </c>
      <c r="N1236" s="3">
        <v>-68951.0679518508</v>
      </c>
      <c r="O1236" s="3">
        <v>-68951.0679518508</v>
      </c>
      <c r="P1236" s="3">
        <v>-68951.0679518508</v>
      </c>
      <c r="Q1236" s="3">
        <v>0.0</v>
      </c>
      <c r="R1236" s="3">
        <v>0.0</v>
      </c>
      <c r="S1236" s="3">
        <v>0.0</v>
      </c>
      <c r="T1236" s="3">
        <v>389401.102089808</v>
      </c>
    </row>
    <row r="1237">
      <c r="A1237" s="3">
        <v>1235.0</v>
      </c>
      <c r="B1237" s="4">
        <v>43574.0</v>
      </c>
      <c r="C1237" s="3">
        <v>461749.135950366</v>
      </c>
      <c r="D1237" s="3">
        <v>301837.886954603</v>
      </c>
      <c r="E1237" s="3">
        <v>476909.064202203</v>
      </c>
      <c r="F1237" s="3">
        <v>461749.135950366</v>
      </c>
      <c r="G1237" s="3">
        <v>461749.135950366</v>
      </c>
      <c r="H1237" s="3">
        <v>-67288.8407815213</v>
      </c>
      <c r="I1237" s="3">
        <v>-67288.8407815213</v>
      </c>
      <c r="J1237" s="3">
        <v>-67288.8407815213</v>
      </c>
      <c r="K1237" s="3">
        <v>-170.514365082818</v>
      </c>
      <c r="L1237" s="3">
        <v>-170.514365082818</v>
      </c>
      <c r="M1237" s="3">
        <v>-170.514365082818</v>
      </c>
      <c r="N1237" s="3">
        <v>-67118.3264164385</v>
      </c>
      <c r="O1237" s="3">
        <v>-67118.3264164385</v>
      </c>
      <c r="P1237" s="3">
        <v>-67118.3264164385</v>
      </c>
      <c r="Q1237" s="3">
        <v>0.0</v>
      </c>
      <c r="R1237" s="3">
        <v>0.0</v>
      </c>
      <c r="S1237" s="3">
        <v>0.0</v>
      </c>
      <c r="T1237" s="3">
        <v>394460.295168844</v>
      </c>
    </row>
    <row r="1238">
      <c r="A1238" s="3">
        <v>1236.0</v>
      </c>
      <c r="B1238" s="4">
        <v>43575.0</v>
      </c>
      <c r="C1238" s="3">
        <v>464207.12202218</v>
      </c>
      <c r="D1238" s="3">
        <v>316045.09902847</v>
      </c>
      <c r="E1238" s="3">
        <v>488968.577807911</v>
      </c>
      <c r="F1238" s="3">
        <v>464207.12202218</v>
      </c>
      <c r="G1238" s="3">
        <v>464207.12202218</v>
      </c>
      <c r="H1238" s="3">
        <v>-64348.0700956614</v>
      </c>
      <c r="I1238" s="3">
        <v>-64348.0700956614</v>
      </c>
      <c r="J1238" s="3">
        <v>-64348.0700956614</v>
      </c>
      <c r="K1238" s="3">
        <v>789.856236604713</v>
      </c>
      <c r="L1238" s="3">
        <v>789.856236604713</v>
      </c>
      <c r="M1238" s="3">
        <v>789.856236604713</v>
      </c>
      <c r="N1238" s="3">
        <v>-65137.9263322661</v>
      </c>
      <c r="O1238" s="3">
        <v>-65137.9263322661</v>
      </c>
      <c r="P1238" s="3">
        <v>-65137.9263322661</v>
      </c>
      <c r="Q1238" s="3">
        <v>0.0</v>
      </c>
      <c r="R1238" s="3">
        <v>0.0</v>
      </c>
      <c r="S1238" s="3">
        <v>0.0</v>
      </c>
      <c r="T1238" s="3">
        <v>399859.051926519</v>
      </c>
    </row>
    <row r="1239">
      <c r="A1239" s="3">
        <v>1237.0</v>
      </c>
      <c r="B1239" s="4">
        <v>43576.0</v>
      </c>
      <c r="C1239" s="3">
        <v>466665.108093995</v>
      </c>
      <c r="D1239" s="3">
        <v>319789.017181069</v>
      </c>
      <c r="E1239" s="3">
        <v>493576.558649679</v>
      </c>
      <c r="F1239" s="3">
        <v>466665.108093995</v>
      </c>
      <c r="G1239" s="3">
        <v>466665.108093995</v>
      </c>
      <c r="H1239" s="3">
        <v>-63798.1273033714</v>
      </c>
      <c r="I1239" s="3">
        <v>-63798.1273033714</v>
      </c>
      <c r="J1239" s="3">
        <v>-63798.1273033714</v>
      </c>
      <c r="K1239" s="3">
        <v>-804.257528578628</v>
      </c>
      <c r="L1239" s="3">
        <v>-804.257528578628</v>
      </c>
      <c r="M1239" s="3">
        <v>-804.257528578628</v>
      </c>
      <c r="N1239" s="3">
        <v>-62993.8697747927</v>
      </c>
      <c r="O1239" s="3">
        <v>-62993.8697747927</v>
      </c>
      <c r="P1239" s="3">
        <v>-62993.8697747927</v>
      </c>
      <c r="Q1239" s="3">
        <v>0.0</v>
      </c>
      <c r="R1239" s="3">
        <v>0.0</v>
      </c>
      <c r="S1239" s="3">
        <v>0.0</v>
      </c>
      <c r="T1239" s="3">
        <v>402866.980790623</v>
      </c>
    </row>
    <row r="1240">
      <c r="A1240" s="3">
        <v>1238.0</v>
      </c>
      <c r="B1240" s="4">
        <v>43577.0</v>
      </c>
      <c r="C1240" s="3">
        <v>469123.094165809</v>
      </c>
      <c r="D1240" s="3">
        <v>318050.621617979</v>
      </c>
      <c r="E1240" s="3">
        <v>496194.119914556</v>
      </c>
      <c r="F1240" s="3">
        <v>469123.094165809</v>
      </c>
      <c r="G1240" s="3">
        <v>469123.094165809</v>
      </c>
      <c r="H1240" s="3">
        <v>-59857.2123159818</v>
      </c>
      <c r="I1240" s="3">
        <v>-59857.2123159818</v>
      </c>
      <c r="J1240" s="3">
        <v>-59857.2123159818</v>
      </c>
      <c r="K1240" s="3">
        <v>817.027741807645</v>
      </c>
      <c r="L1240" s="3">
        <v>817.027741807645</v>
      </c>
      <c r="M1240" s="3">
        <v>817.027741807645</v>
      </c>
      <c r="N1240" s="3">
        <v>-60674.2400577894</v>
      </c>
      <c r="O1240" s="3">
        <v>-60674.2400577894</v>
      </c>
      <c r="P1240" s="3">
        <v>-60674.2400577894</v>
      </c>
      <c r="Q1240" s="3">
        <v>0.0</v>
      </c>
      <c r="R1240" s="3">
        <v>0.0</v>
      </c>
      <c r="S1240" s="3">
        <v>0.0</v>
      </c>
      <c r="T1240" s="3">
        <v>409265.881849827</v>
      </c>
    </row>
    <row r="1241">
      <c r="A1241" s="3">
        <v>1239.0</v>
      </c>
      <c r="B1241" s="4">
        <v>43578.0</v>
      </c>
      <c r="C1241" s="3">
        <v>471581.080237624</v>
      </c>
      <c r="D1241" s="3">
        <v>317269.310649467</v>
      </c>
      <c r="E1241" s="3">
        <v>503765.08616191</v>
      </c>
      <c r="F1241" s="3">
        <v>471581.080237624</v>
      </c>
      <c r="G1241" s="3">
        <v>471581.080237624</v>
      </c>
      <c r="H1241" s="3">
        <v>-58137.9773807816</v>
      </c>
      <c r="I1241" s="3">
        <v>-58137.9773807816</v>
      </c>
      <c r="J1241" s="3">
        <v>-58137.9773807816</v>
      </c>
      <c r="K1241" s="3">
        <v>33.8097848252332</v>
      </c>
      <c r="L1241" s="3">
        <v>33.8097848252332</v>
      </c>
      <c r="M1241" s="3">
        <v>33.8097848252332</v>
      </c>
      <c r="N1241" s="3">
        <v>-58171.7871656068</v>
      </c>
      <c r="O1241" s="3">
        <v>-58171.7871656068</v>
      </c>
      <c r="P1241" s="3">
        <v>-58171.7871656068</v>
      </c>
      <c r="Q1241" s="3">
        <v>0.0</v>
      </c>
      <c r="R1241" s="3">
        <v>0.0</v>
      </c>
      <c r="S1241" s="3">
        <v>0.0</v>
      </c>
      <c r="T1241" s="3">
        <v>413443.102856842</v>
      </c>
    </row>
    <row r="1242">
      <c r="A1242" s="3">
        <v>1240.0</v>
      </c>
      <c r="B1242" s="4">
        <v>43579.0</v>
      </c>
      <c r="C1242" s="3">
        <v>474039.066309438</v>
      </c>
      <c r="D1242" s="3">
        <v>326261.167771756</v>
      </c>
      <c r="E1242" s="3">
        <v>506671.754160401</v>
      </c>
      <c r="F1242" s="3">
        <v>474039.066309438</v>
      </c>
      <c r="G1242" s="3">
        <v>474039.066309438</v>
      </c>
      <c r="H1242" s="3">
        <v>-55211.3103316228</v>
      </c>
      <c r="I1242" s="3">
        <v>-55211.3103316228</v>
      </c>
      <c r="J1242" s="3">
        <v>-55211.3103316228</v>
      </c>
      <c r="K1242" s="3">
        <v>273.057967315695</v>
      </c>
      <c r="L1242" s="3">
        <v>273.057967315695</v>
      </c>
      <c r="M1242" s="3">
        <v>273.057967315695</v>
      </c>
      <c r="N1242" s="3">
        <v>-55484.3682989385</v>
      </c>
      <c r="O1242" s="3">
        <v>-55484.3682989385</v>
      </c>
      <c r="P1242" s="3">
        <v>-55484.3682989385</v>
      </c>
      <c r="Q1242" s="3">
        <v>0.0</v>
      </c>
      <c r="R1242" s="3">
        <v>0.0</v>
      </c>
      <c r="S1242" s="3">
        <v>0.0</v>
      </c>
      <c r="T1242" s="3">
        <v>418827.755977816</v>
      </c>
    </row>
    <row r="1243">
      <c r="A1243" s="3">
        <v>1241.0</v>
      </c>
      <c r="B1243" s="4">
        <v>43580.0</v>
      </c>
      <c r="C1243" s="3">
        <v>476497.052381253</v>
      </c>
      <c r="D1243" s="3">
        <v>335225.27261886</v>
      </c>
      <c r="E1243" s="3">
        <v>511821.513112613</v>
      </c>
      <c r="F1243" s="3">
        <v>476497.052381253</v>
      </c>
      <c r="G1243" s="3">
        <v>476497.052381253</v>
      </c>
      <c r="H1243" s="3">
        <v>-53554.2118836001</v>
      </c>
      <c r="I1243" s="3">
        <v>-53554.2118836001</v>
      </c>
      <c r="J1243" s="3">
        <v>-53554.2118836001</v>
      </c>
      <c r="K1243" s="3">
        <v>-938.97983689573</v>
      </c>
      <c r="L1243" s="3">
        <v>-938.97983689573</v>
      </c>
      <c r="M1243" s="3">
        <v>-938.97983689573</v>
      </c>
      <c r="N1243" s="3">
        <v>-52615.2320467043</v>
      </c>
      <c r="O1243" s="3">
        <v>-52615.2320467043</v>
      </c>
      <c r="P1243" s="3">
        <v>-52615.2320467043</v>
      </c>
      <c r="Q1243" s="3">
        <v>0.0</v>
      </c>
      <c r="R1243" s="3">
        <v>0.0</v>
      </c>
      <c r="S1243" s="3">
        <v>0.0</v>
      </c>
      <c r="T1243" s="3">
        <v>422942.840497653</v>
      </c>
    </row>
    <row r="1244">
      <c r="A1244" s="3">
        <v>1242.0</v>
      </c>
      <c r="B1244" s="4">
        <v>43581.0</v>
      </c>
      <c r="C1244" s="3">
        <v>478955.038453068</v>
      </c>
      <c r="D1244" s="3">
        <v>341751.317743398</v>
      </c>
      <c r="E1244" s="3">
        <v>517339.018906762</v>
      </c>
      <c r="F1244" s="3">
        <v>478955.038453068</v>
      </c>
      <c r="G1244" s="3">
        <v>478955.038453068</v>
      </c>
      <c r="H1244" s="3">
        <v>-49743.6536421405</v>
      </c>
      <c r="I1244" s="3">
        <v>-49743.6536421405</v>
      </c>
      <c r="J1244" s="3">
        <v>-49743.6536421405</v>
      </c>
      <c r="K1244" s="3">
        <v>-170.514365088128</v>
      </c>
      <c r="L1244" s="3">
        <v>-170.514365088128</v>
      </c>
      <c r="M1244" s="3">
        <v>-170.514365088128</v>
      </c>
      <c r="N1244" s="3">
        <v>-49573.1392770524</v>
      </c>
      <c r="O1244" s="3">
        <v>-49573.1392770524</v>
      </c>
      <c r="P1244" s="3">
        <v>-49573.1392770524</v>
      </c>
      <c r="Q1244" s="3">
        <v>0.0</v>
      </c>
      <c r="R1244" s="3">
        <v>0.0</v>
      </c>
      <c r="S1244" s="3">
        <v>0.0</v>
      </c>
      <c r="T1244" s="3">
        <v>429211.384810927</v>
      </c>
    </row>
    <row r="1245">
      <c r="A1245" s="3">
        <v>1243.0</v>
      </c>
      <c r="B1245" s="4">
        <v>43582.0</v>
      </c>
      <c r="C1245" s="3">
        <v>481413.024524882</v>
      </c>
      <c r="D1245" s="3">
        <v>344055.106971796</v>
      </c>
      <c r="E1245" s="3">
        <v>522093.823561557</v>
      </c>
      <c r="F1245" s="3">
        <v>481413.024524882</v>
      </c>
      <c r="G1245" s="3">
        <v>481413.024524882</v>
      </c>
      <c r="H1245" s="3">
        <v>-45582.4623058933</v>
      </c>
      <c r="I1245" s="3">
        <v>-45582.4623058933</v>
      </c>
      <c r="J1245" s="3">
        <v>-45582.4623058933</v>
      </c>
      <c r="K1245" s="3">
        <v>789.856236605364</v>
      </c>
      <c r="L1245" s="3">
        <v>789.856236605364</v>
      </c>
      <c r="M1245" s="3">
        <v>789.856236605364</v>
      </c>
      <c r="N1245" s="3">
        <v>-46372.3185424987</v>
      </c>
      <c r="O1245" s="3">
        <v>-46372.3185424987</v>
      </c>
      <c r="P1245" s="3">
        <v>-46372.3185424987</v>
      </c>
      <c r="Q1245" s="3">
        <v>0.0</v>
      </c>
      <c r="R1245" s="3">
        <v>0.0</v>
      </c>
      <c r="S1245" s="3">
        <v>0.0</v>
      </c>
      <c r="T1245" s="3">
        <v>435830.562218989</v>
      </c>
    </row>
    <row r="1246">
      <c r="A1246" s="3">
        <v>1244.0</v>
      </c>
      <c r="B1246" s="4">
        <v>43583.0</v>
      </c>
      <c r="C1246" s="3">
        <v>483871.010596697</v>
      </c>
      <c r="D1246" s="3">
        <v>355747.464476714</v>
      </c>
      <c r="E1246" s="3">
        <v>537655.781587768</v>
      </c>
      <c r="F1246" s="3">
        <v>483871.010596697</v>
      </c>
      <c r="G1246" s="3">
        <v>483871.010596697</v>
      </c>
      <c r="H1246" s="3">
        <v>-43836.5160146681</v>
      </c>
      <c r="I1246" s="3">
        <v>-43836.5160146681</v>
      </c>
      <c r="J1246" s="3">
        <v>-43836.5160146681</v>
      </c>
      <c r="K1246" s="3">
        <v>-804.257528578034</v>
      </c>
      <c r="L1246" s="3">
        <v>-804.257528578034</v>
      </c>
      <c r="M1246" s="3">
        <v>-804.257528578034</v>
      </c>
      <c r="N1246" s="3">
        <v>-43032.2584860901</v>
      </c>
      <c r="O1246" s="3">
        <v>-43032.2584860901</v>
      </c>
      <c r="P1246" s="3">
        <v>-43032.2584860901</v>
      </c>
      <c r="Q1246" s="3">
        <v>0.0</v>
      </c>
      <c r="R1246" s="3">
        <v>0.0</v>
      </c>
      <c r="S1246" s="3">
        <v>0.0</v>
      </c>
      <c r="T1246" s="3">
        <v>440034.494582028</v>
      </c>
    </row>
    <row r="1247">
      <c r="A1247" s="3">
        <v>1245.0</v>
      </c>
      <c r="B1247" s="4">
        <v>43584.0</v>
      </c>
      <c r="C1247" s="3">
        <v>486328.996668511</v>
      </c>
      <c r="D1247" s="3">
        <v>360952.03638589</v>
      </c>
      <c r="E1247" s="3">
        <v>532953.255876673</v>
      </c>
      <c r="F1247" s="3">
        <v>486328.996668511</v>
      </c>
      <c r="G1247" s="3">
        <v>486328.996668511</v>
      </c>
      <c r="H1247" s="3">
        <v>-38760.3165449357</v>
      </c>
      <c r="I1247" s="3">
        <v>-38760.3165449357</v>
      </c>
      <c r="J1247" s="3">
        <v>-38760.3165449357</v>
      </c>
      <c r="K1247" s="3">
        <v>817.027741808222</v>
      </c>
      <c r="L1247" s="3">
        <v>817.027741808222</v>
      </c>
      <c r="M1247" s="3">
        <v>817.027741808222</v>
      </c>
      <c r="N1247" s="3">
        <v>-39577.3442867439</v>
      </c>
      <c r="O1247" s="3">
        <v>-39577.3442867439</v>
      </c>
      <c r="P1247" s="3">
        <v>-39577.3442867439</v>
      </c>
      <c r="Q1247" s="3">
        <v>0.0</v>
      </c>
      <c r="R1247" s="3">
        <v>0.0</v>
      </c>
      <c r="S1247" s="3">
        <v>0.0</v>
      </c>
      <c r="T1247" s="3">
        <v>447568.680123576</v>
      </c>
    </row>
    <row r="1248">
      <c r="A1248" s="3">
        <v>1246.0</v>
      </c>
      <c r="B1248" s="4">
        <v>43585.0</v>
      </c>
      <c r="C1248" s="3">
        <v>488786.982740325</v>
      </c>
      <c r="D1248" s="3">
        <v>365470.777327444</v>
      </c>
      <c r="E1248" s="3">
        <v>540071.08616929</v>
      </c>
      <c r="F1248" s="3">
        <v>488786.982740325</v>
      </c>
      <c r="G1248" s="3">
        <v>488786.982740325</v>
      </c>
      <c r="H1248" s="3">
        <v>-36002.5396830135</v>
      </c>
      <c r="I1248" s="3">
        <v>-36002.5396830135</v>
      </c>
      <c r="J1248" s="3">
        <v>-36002.5396830135</v>
      </c>
      <c r="K1248" s="3">
        <v>33.8097848278778</v>
      </c>
      <c r="L1248" s="3">
        <v>33.8097848278778</v>
      </c>
      <c r="M1248" s="3">
        <v>33.8097848278778</v>
      </c>
      <c r="N1248" s="3">
        <v>-36036.3494678413</v>
      </c>
      <c r="O1248" s="3">
        <v>-36036.3494678413</v>
      </c>
      <c r="P1248" s="3">
        <v>-36036.3494678413</v>
      </c>
      <c r="Q1248" s="3">
        <v>0.0</v>
      </c>
      <c r="R1248" s="3">
        <v>0.0</v>
      </c>
      <c r="S1248" s="3">
        <v>0.0</v>
      </c>
      <c r="T1248" s="3">
        <v>452784.443057312</v>
      </c>
    </row>
    <row r="1249">
      <c r="A1249" s="3">
        <v>1247.0</v>
      </c>
      <c r="B1249" s="4">
        <v>43586.0</v>
      </c>
      <c r="C1249" s="3">
        <v>491244.968812141</v>
      </c>
      <c r="D1249" s="3">
        <v>367273.736156544</v>
      </c>
      <c r="E1249" s="3">
        <v>545262.063210603</v>
      </c>
      <c r="F1249" s="3">
        <v>491244.968812141</v>
      </c>
      <c r="G1249" s="3">
        <v>491244.968812141</v>
      </c>
      <c r="H1249" s="3">
        <v>-32168.7403324247</v>
      </c>
      <c r="I1249" s="3">
        <v>-32168.7403324247</v>
      </c>
      <c r="J1249" s="3">
        <v>-32168.7403324247</v>
      </c>
      <c r="K1249" s="3">
        <v>273.057967317891</v>
      </c>
      <c r="L1249" s="3">
        <v>273.057967317891</v>
      </c>
      <c r="M1249" s="3">
        <v>273.057967317891</v>
      </c>
      <c r="N1249" s="3">
        <v>-32441.7982997426</v>
      </c>
      <c r="O1249" s="3">
        <v>-32441.7982997426</v>
      </c>
      <c r="P1249" s="3">
        <v>-32441.7982997426</v>
      </c>
      <c r="Q1249" s="3">
        <v>0.0</v>
      </c>
      <c r="R1249" s="3">
        <v>0.0</v>
      </c>
      <c r="S1249" s="3">
        <v>0.0</v>
      </c>
      <c r="T1249" s="3">
        <v>459076.228479716</v>
      </c>
    </row>
    <row r="1250">
      <c r="A1250" s="3">
        <v>1248.0</v>
      </c>
      <c r="B1250" s="4">
        <v>43587.0</v>
      </c>
      <c r="C1250" s="3">
        <v>493702.954883955</v>
      </c>
      <c r="D1250" s="3">
        <v>375426.224729578</v>
      </c>
      <c r="E1250" s="3">
        <v>542189.519546765</v>
      </c>
      <c r="F1250" s="3">
        <v>493702.954883955</v>
      </c>
      <c r="G1250" s="3">
        <v>493702.954883955</v>
      </c>
      <c r="H1250" s="3">
        <v>-29768.1972880088</v>
      </c>
      <c r="I1250" s="3">
        <v>-29768.1972880088</v>
      </c>
      <c r="J1250" s="3">
        <v>-29768.1972880088</v>
      </c>
      <c r="K1250" s="3">
        <v>-938.979836889564</v>
      </c>
      <c r="L1250" s="3">
        <v>-938.979836889564</v>
      </c>
      <c r="M1250" s="3">
        <v>-938.979836889564</v>
      </c>
      <c r="N1250" s="3">
        <v>-28829.2174511193</v>
      </c>
      <c r="O1250" s="3">
        <v>-28829.2174511193</v>
      </c>
      <c r="P1250" s="3">
        <v>-28829.2174511193</v>
      </c>
      <c r="Q1250" s="3">
        <v>0.0</v>
      </c>
      <c r="R1250" s="3">
        <v>0.0</v>
      </c>
      <c r="S1250" s="3">
        <v>0.0</v>
      </c>
      <c r="T1250" s="3">
        <v>463934.757595946</v>
      </c>
    </row>
    <row r="1251">
      <c r="A1251" s="3">
        <v>1249.0</v>
      </c>
      <c r="B1251" s="4">
        <v>43588.0</v>
      </c>
      <c r="C1251" s="3">
        <v>496160.94095577</v>
      </c>
      <c r="D1251" s="3">
        <v>383088.531692014</v>
      </c>
      <c r="E1251" s="3">
        <v>558902.187973721</v>
      </c>
      <c r="F1251" s="3">
        <v>496160.940955769</v>
      </c>
      <c r="G1251" s="3">
        <v>496160.940955769</v>
      </c>
      <c r="H1251" s="3">
        <v>-25406.8127646106</v>
      </c>
      <c r="I1251" s="3">
        <v>-25406.8127646106</v>
      </c>
      <c r="J1251" s="3">
        <v>-25406.8127646106</v>
      </c>
      <c r="K1251" s="3">
        <v>-170.514365085577</v>
      </c>
      <c r="L1251" s="3">
        <v>-170.514365085577</v>
      </c>
      <c r="M1251" s="3">
        <v>-170.514365085577</v>
      </c>
      <c r="N1251" s="3">
        <v>-25236.298399525</v>
      </c>
      <c r="O1251" s="3">
        <v>-25236.298399525</v>
      </c>
      <c r="P1251" s="3">
        <v>-25236.298399525</v>
      </c>
      <c r="Q1251" s="3">
        <v>0.0</v>
      </c>
      <c r="R1251" s="3">
        <v>0.0</v>
      </c>
      <c r="S1251" s="3">
        <v>0.0</v>
      </c>
      <c r="T1251" s="3">
        <v>470754.128191159</v>
      </c>
    </row>
    <row r="1252">
      <c r="A1252" s="3">
        <v>1250.0</v>
      </c>
      <c r="B1252" s="4">
        <v>43589.0</v>
      </c>
      <c r="C1252" s="3">
        <v>498618.927027584</v>
      </c>
      <c r="D1252" s="3">
        <v>390367.988147994</v>
      </c>
      <c r="E1252" s="3">
        <v>564359.006617094</v>
      </c>
      <c r="F1252" s="3">
        <v>498618.927027584</v>
      </c>
      <c r="G1252" s="3">
        <v>498618.927027584</v>
      </c>
      <c r="H1252" s="3">
        <v>-20912.138091397</v>
      </c>
      <c r="I1252" s="3">
        <v>-20912.138091397</v>
      </c>
      <c r="J1252" s="3">
        <v>-20912.138091397</v>
      </c>
      <c r="K1252" s="3">
        <v>789.856236602765</v>
      </c>
      <c r="L1252" s="3">
        <v>789.856236602765</v>
      </c>
      <c r="M1252" s="3">
        <v>789.856236602765</v>
      </c>
      <c r="N1252" s="3">
        <v>-21701.9943279998</v>
      </c>
      <c r="O1252" s="3">
        <v>-21701.9943279998</v>
      </c>
      <c r="P1252" s="3">
        <v>-21701.9943279998</v>
      </c>
      <c r="Q1252" s="3">
        <v>0.0</v>
      </c>
      <c r="R1252" s="3">
        <v>0.0</v>
      </c>
      <c r="S1252" s="3">
        <v>0.0</v>
      </c>
      <c r="T1252" s="3">
        <v>477706.788936187</v>
      </c>
    </row>
    <row r="1253">
      <c r="A1253" s="3">
        <v>1251.0</v>
      </c>
      <c r="B1253" s="4">
        <v>43590.0</v>
      </c>
      <c r="C1253" s="3">
        <v>501076.913099398</v>
      </c>
      <c r="D1253" s="3">
        <v>391160.400915972</v>
      </c>
      <c r="E1253" s="3">
        <v>571195.232096118</v>
      </c>
      <c r="F1253" s="3">
        <v>501076.913099398</v>
      </c>
      <c r="G1253" s="3">
        <v>501076.913099398</v>
      </c>
      <c r="H1253" s="3">
        <v>-19069.8342903078</v>
      </c>
      <c r="I1253" s="3">
        <v>-19069.8342903078</v>
      </c>
      <c r="J1253" s="3">
        <v>-19069.8342903078</v>
      </c>
      <c r="K1253" s="3">
        <v>-804.257528578763</v>
      </c>
      <c r="L1253" s="3">
        <v>-804.257528578763</v>
      </c>
      <c r="M1253" s="3">
        <v>-804.257528578763</v>
      </c>
      <c r="N1253" s="3">
        <v>-18265.576761729</v>
      </c>
      <c r="O1253" s="3">
        <v>-18265.576761729</v>
      </c>
      <c r="P1253" s="3">
        <v>-18265.576761729</v>
      </c>
      <c r="Q1253" s="3">
        <v>0.0</v>
      </c>
      <c r="R1253" s="3">
        <v>0.0</v>
      </c>
      <c r="S1253" s="3">
        <v>0.0</v>
      </c>
      <c r="T1253" s="3">
        <v>482007.078809091</v>
      </c>
    </row>
    <row r="1254">
      <c r="A1254" s="3">
        <v>1252.0</v>
      </c>
      <c r="B1254" s="4">
        <v>43591.0</v>
      </c>
      <c r="C1254" s="3">
        <v>503534.899171213</v>
      </c>
      <c r="D1254" s="3">
        <v>397168.993687038</v>
      </c>
      <c r="E1254" s="3">
        <v>573728.125604696</v>
      </c>
      <c r="F1254" s="3">
        <v>503534.899171213</v>
      </c>
      <c r="G1254" s="3">
        <v>503534.899171213</v>
      </c>
      <c r="H1254" s="3">
        <v>-14148.6502637252</v>
      </c>
      <c r="I1254" s="3">
        <v>-14148.6502637252</v>
      </c>
      <c r="J1254" s="3">
        <v>-14148.6502637252</v>
      </c>
      <c r="K1254" s="3">
        <v>817.027741808837</v>
      </c>
      <c r="L1254" s="3">
        <v>817.027741808837</v>
      </c>
      <c r="M1254" s="3">
        <v>817.027741808837</v>
      </c>
      <c r="N1254" s="3">
        <v>-14965.6780055341</v>
      </c>
      <c r="O1254" s="3">
        <v>-14965.6780055341</v>
      </c>
      <c r="P1254" s="3">
        <v>-14965.6780055341</v>
      </c>
      <c r="Q1254" s="3">
        <v>0.0</v>
      </c>
      <c r="R1254" s="3">
        <v>0.0</v>
      </c>
      <c r="S1254" s="3">
        <v>0.0</v>
      </c>
      <c r="T1254" s="3">
        <v>489386.248907488</v>
      </c>
    </row>
    <row r="1255">
      <c r="A1255" s="3">
        <v>1253.0</v>
      </c>
      <c r="B1255" s="4">
        <v>43592.0</v>
      </c>
      <c r="C1255" s="3">
        <v>505992.885243028</v>
      </c>
      <c r="D1255" s="3">
        <v>403578.973301104</v>
      </c>
      <c r="E1255" s="3">
        <v>582127.989571467</v>
      </c>
      <c r="F1255" s="3">
        <v>505992.885243028</v>
      </c>
      <c r="G1255" s="3">
        <v>505992.885243028</v>
      </c>
      <c r="H1255" s="3">
        <v>-11805.5357349848</v>
      </c>
      <c r="I1255" s="3">
        <v>-11805.5357349848</v>
      </c>
      <c r="J1255" s="3">
        <v>-11805.5357349848</v>
      </c>
      <c r="K1255" s="3">
        <v>33.8097848260862</v>
      </c>
      <c r="L1255" s="3">
        <v>33.8097848260862</v>
      </c>
      <c r="M1255" s="3">
        <v>33.8097848260862</v>
      </c>
      <c r="N1255" s="3">
        <v>-11839.3455198109</v>
      </c>
      <c r="O1255" s="3">
        <v>-11839.3455198109</v>
      </c>
      <c r="P1255" s="3">
        <v>-11839.3455198109</v>
      </c>
      <c r="Q1255" s="3">
        <v>0.0</v>
      </c>
      <c r="R1255" s="3">
        <v>0.0</v>
      </c>
      <c r="S1255" s="3">
        <v>0.0</v>
      </c>
      <c r="T1255" s="3">
        <v>494187.349508043</v>
      </c>
    </row>
    <row r="1256">
      <c r="A1256" s="3">
        <v>1254.0</v>
      </c>
      <c r="B1256" s="4">
        <v>43593.0</v>
      </c>
      <c r="C1256" s="3">
        <v>508450.871314842</v>
      </c>
      <c r="D1256" s="3">
        <v>401629.432706391</v>
      </c>
      <c r="E1256" s="3">
        <v>583161.207055208</v>
      </c>
      <c r="F1256" s="3">
        <v>508450.871314842</v>
      </c>
      <c r="G1256" s="3">
        <v>508450.871314842</v>
      </c>
      <c r="H1256" s="3">
        <v>-8648.07576244917</v>
      </c>
      <c r="I1256" s="3">
        <v>-8648.07576244917</v>
      </c>
      <c r="J1256" s="3">
        <v>-8648.07576244917</v>
      </c>
      <c r="K1256" s="3">
        <v>273.057967316128</v>
      </c>
      <c r="L1256" s="3">
        <v>273.057967316128</v>
      </c>
      <c r="M1256" s="3">
        <v>273.057967316128</v>
      </c>
      <c r="N1256" s="3">
        <v>-8921.1337297653</v>
      </c>
      <c r="O1256" s="3">
        <v>-8921.1337297653</v>
      </c>
      <c r="P1256" s="3">
        <v>-8921.1337297653</v>
      </c>
      <c r="Q1256" s="3">
        <v>0.0</v>
      </c>
      <c r="R1256" s="3">
        <v>0.0</v>
      </c>
      <c r="S1256" s="3">
        <v>0.0</v>
      </c>
      <c r="T1256" s="3">
        <v>499802.795552393</v>
      </c>
    </row>
    <row r="1257">
      <c r="A1257" s="3">
        <v>1255.0</v>
      </c>
      <c r="B1257" s="4">
        <v>43594.0</v>
      </c>
      <c r="C1257" s="3">
        <v>510908.857386657</v>
      </c>
      <c r="D1257" s="3">
        <v>419614.249903676</v>
      </c>
      <c r="E1257" s="3">
        <v>592274.396877663</v>
      </c>
      <c r="F1257" s="3">
        <v>510908.857386657</v>
      </c>
      <c r="G1257" s="3">
        <v>510908.857386657</v>
      </c>
      <c r="H1257" s="3">
        <v>-7181.23726707037</v>
      </c>
      <c r="I1257" s="3">
        <v>-7181.23726707037</v>
      </c>
      <c r="J1257" s="3">
        <v>-7181.23726707037</v>
      </c>
      <c r="K1257" s="3">
        <v>-938.979836893592</v>
      </c>
      <c r="L1257" s="3">
        <v>-938.979836893592</v>
      </c>
      <c r="M1257" s="3">
        <v>-938.979836893592</v>
      </c>
      <c r="N1257" s="3">
        <v>-6242.25743017678</v>
      </c>
      <c r="O1257" s="3">
        <v>-6242.25743017678</v>
      </c>
      <c r="P1257" s="3">
        <v>-6242.25743017678</v>
      </c>
      <c r="Q1257" s="3">
        <v>0.0</v>
      </c>
      <c r="R1257" s="3">
        <v>0.0</v>
      </c>
      <c r="S1257" s="3">
        <v>0.0</v>
      </c>
      <c r="T1257" s="3">
        <v>503727.620119586</v>
      </c>
    </row>
    <row r="1258">
      <c r="A1258" s="3">
        <v>1256.0</v>
      </c>
      <c r="B1258" s="4">
        <v>43595.0</v>
      </c>
      <c r="C1258" s="3">
        <v>513366.843458472</v>
      </c>
      <c r="D1258" s="3">
        <v>428551.01302562</v>
      </c>
      <c r="E1258" s="3">
        <v>598407.944404742</v>
      </c>
      <c r="F1258" s="3">
        <v>513366.843458472</v>
      </c>
      <c r="G1258" s="3">
        <v>513366.843458472</v>
      </c>
      <c r="H1258" s="3">
        <v>-4000.34334078762</v>
      </c>
      <c r="I1258" s="3">
        <v>-4000.34334078762</v>
      </c>
      <c r="J1258" s="3">
        <v>-4000.34334078762</v>
      </c>
      <c r="K1258" s="3">
        <v>-170.51436508599</v>
      </c>
      <c r="L1258" s="3">
        <v>-170.51436508599</v>
      </c>
      <c r="M1258" s="3">
        <v>-170.51436508599</v>
      </c>
      <c r="N1258" s="3">
        <v>-3829.82897570163</v>
      </c>
      <c r="O1258" s="3">
        <v>-3829.82897570163</v>
      </c>
      <c r="P1258" s="3">
        <v>-3829.82897570163</v>
      </c>
      <c r="Q1258" s="3">
        <v>0.0</v>
      </c>
      <c r="R1258" s="3">
        <v>0.0</v>
      </c>
      <c r="S1258" s="3">
        <v>0.0</v>
      </c>
      <c r="T1258" s="3">
        <v>509366.500117684</v>
      </c>
    </row>
    <row r="1259">
      <c r="A1259" s="3">
        <v>1257.0</v>
      </c>
      <c r="B1259" s="4">
        <v>43596.0</v>
      </c>
      <c r="C1259" s="3">
        <v>515824.829530286</v>
      </c>
      <c r="D1259" s="3">
        <v>430868.124827955</v>
      </c>
      <c r="E1259" s="3">
        <v>603321.518007131</v>
      </c>
      <c r="F1259" s="3">
        <v>515824.829530286</v>
      </c>
      <c r="G1259" s="3">
        <v>515824.829530286</v>
      </c>
      <c r="H1259" s="3">
        <v>-916.342662675357</v>
      </c>
      <c r="I1259" s="3">
        <v>-916.342662675357</v>
      </c>
      <c r="J1259" s="3">
        <v>-916.342662675357</v>
      </c>
      <c r="K1259" s="3">
        <v>789.856236607325</v>
      </c>
      <c r="L1259" s="3">
        <v>789.856236607325</v>
      </c>
      <c r="M1259" s="3">
        <v>789.856236607325</v>
      </c>
      <c r="N1259" s="3">
        <v>-1706.19889928268</v>
      </c>
      <c r="O1259" s="3">
        <v>-1706.19889928268</v>
      </c>
      <c r="P1259" s="3">
        <v>-1706.19889928268</v>
      </c>
      <c r="Q1259" s="3">
        <v>0.0</v>
      </c>
      <c r="R1259" s="3">
        <v>0.0</v>
      </c>
      <c r="S1259" s="3">
        <v>0.0</v>
      </c>
      <c r="T1259" s="3">
        <v>514908.486867611</v>
      </c>
    </row>
    <row r="1260">
      <c r="A1260" s="3">
        <v>1258.0</v>
      </c>
      <c r="B1260" s="4">
        <v>43597.0</v>
      </c>
      <c r="C1260" s="3">
        <v>518282.815602101</v>
      </c>
      <c r="D1260" s="3">
        <v>432143.758786075</v>
      </c>
      <c r="E1260" s="3">
        <v>600605.199691281</v>
      </c>
      <c r="F1260" s="3">
        <v>518282.815602101</v>
      </c>
      <c r="G1260" s="3">
        <v>518282.815602101</v>
      </c>
      <c r="H1260" s="3">
        <v>-692.674088811983</v>
      </c>
      <c r="I1260" s="3">
        <v>-692.674088811983</v>
      </c>
      <c r="J1260" s="3">
        <v>-692.674088811983</v>
      </c>
      <c r="K1260" s="3">
        <v>-804.257528577344</v>
      </c>
      <c r="L1260" s="3">
        <v>-804.257528577344</v>
      </c>
      <c r="M1260" s="3">
        <v>-804.257528577344</v>
      </c>
      <c r="N1260" s="3">
        <v>111.58343976536</v>
      </c>
      <c r="O1260" s="3">
        <v>111.58343976536</v>
      </c>
      <c r="P1260" s="3">
        <v>111.58343976536</v>
      </c>
      <c r="Q1260" s="3">
        <v>0.0</v>
      </c>
      <c r="R1260" s="3">
        <v>0.0</v>
      </c>
      <c r="S1260" s="3">
        <v>0.0</v>
      </c>
      <c r="T1260" s="3">
        <v>517590.141513289</v>
      </c>
    </row>
    <row r="1261">
      <c r="A1261" s="3">
        <v>1259.0</v>
      </c>
      <c r="B1261" s="4">
        <v>43598.0</v>
      </c>
      <c r="C1261" s="3">
        <v>520740.801673915</v>
      </c>
      <c r="D1261" s="3">
        <v>442588.633465494</v>
      </c>
      <c r="E1261" s="3">
        <v>608533.251918749</v>
      </c>
      <c r="F1261" s="3">
        <v>520740.801673915</v>
      </c>
      <c r="G1261" s="3">
        <v>520740.801673915</v>
      </c>
      <c r="H1261" s="3">
        <v>2429.20376050425</v>
      </c>
      <c r="I1261" s="3">
        <v>2429.20376050425</v>
      </c>
      <c r="J1261" s="3">
        <v>2429.20376050425</v>
      </c>
      <c r="K1261" s="3">
        <v>817.027741809375</v>
      </c>
      <c r="L1261" s="3">
        <v>817.027741809375</v>
      </c>
      <c r="M1261" s="3">
        <v>817.027741809375</v>
      </c>
      <c r="N1261" s="3">
        <v>1612.17601869487</v>
      </c>
      <c r="O1261" s="3">
        <v>1612.17601869487</v>
      </c>
      <c r="P1261" s="3">
        <v>1612.17601869487</v>
      </c>
      <c r="Q1261" s="3">
        <v>0.0</v>
      </c>
      <c r="R1261" s="3">
        <v>0.0</v>
      </c>
      <c r="S1261" s="3">
        <v>0.0</v>
      </c>
      <c r="T1261" s="3">
        <v>523170.00543442</v>
      </c>
    </row>
    <row r="1262">
      <c r="A1262" s="3">
        <v>1260.0</v>
      </c>
      <c r="B1262" s="4">
        <v>43599.0</v>
      </c>
      <c r="C1262" s="3">
        <v>523198.78774573</v>
      </c>
      <c r="D1262" s="3">
        <v>440444.206831455</v>
      </c>
      <c r="E1262" s="3">
        <v>611501.613606976</v>
      </c>
      <c r="F1262" s="3">
        <v>523198.78774573</v>
      </c>
      <c r="G1262" s="3">
        <v>523198.78774573</v>
      </c>
      <c r="H1262" s="3">
        <v>2824.01749191568</v>
      </c>
      <c r="I1262" s="3">
        <v>2824.01749191568</v>
      </c>
      <c r="J1262" s="3">
        <v>2824.01749191568</v>
      </c>
      <c r="K1262" s="3">
        <v>33.8097848245105</v>
      </c>
      <c r="L1262" s="3">
        <v>33.8097848245105</v>
      </c>
      <c r="M1262" s="3">
        <v>33.8097848245105</v>
      </c>
      <c r="N1262" s="3">
        <v>2790.20770709117</v>
      </c>
      <c r="O1262" s="3">
        <v>2790.20770709117</v>
      </c>
      <c r="P1262" s="3">
        <v>2790.20770709117</v>
      </c>
      <c r="Q1262" s="3">
        <v>0.0</v>
      </c>
      <c r="R1262" s="3">
        <v>0.0</v>
      </c>
      <c r="S1262" s="3">
        <v>0.0</v>
      </c>
      <c r="T1262" s="3">
        <v>526022.805237645</v>
      </c>
    </row>
    <row r="1263">
      <c r="A1263" s="3">
        <v>1261.0</v>
      </c>
      <c r="B1263" s="4">
        <v>43600.0</v>
      </c>
      <c r="C1263" s="3">
        <v>525656.773817545</v>
      </c>
      <c r="D1263" s="3">
        <v>441742.647589647</v>
      </c>
      <c r="E1263" s="3">
        <v>626817.549544693</v>
      </c>
      <c r="F1263" s="3">
        <v>525656.773817545</v>
      </c>
      <c r="G1263" s="3">
        <v>525656.773817545</v>
      </c>
      <c r="H1263" s="3">
        <v>3919.45169657868</v>
      </c>
      <c r="I1263" s="3">
        <v>3919.45169657868</v>
      </c>
      <c r="J1263" s="3">
        <v>3919.45169657868</v>
      </c>
      <c r="K1263" s="3">
        <v>273.05796731911</v>
      </c>
      <c r="L1263" s="3">
        <v>273.05796731911</v>
      </c>
      <c r="M1263" s="3">
        <v>273.05796731911</v>
      </c>
      <c r="N1263" s="3">
        <v>3646.39372925957</v>
      </c>
      <c r="O1263" s="3">
        <v>3646.39372925957</v>
      </c>
      <c r="P1263" s="3">
        <v>3646.39372925957</v>
      </c>
      <c r="Q1263" s="3">
        <v>0.0</v>
      </c>
      <c r="R1263" s="3">
        <v>0.0</v>
      </c>
      <c r="S1263" s="3">
        <v>0.0</v>
      </c>
      <c r="T1263" s="3">
        <v>529576.225514123</v>
      </c>
    </row>
    <row r="1264">
      <c r="A1264" s="3">
        <v>1262.0</v>
      </c>
      <c r="B1264" s="4">
        <v>43601.0</v>
      </c>
      <c r="C1264" s="3">
        <v>528114.759889359</v>
      </c>
      <c r="D1264" s="3">
        <v>447004.226836496</v>
      </c>
      <c r="E1264" s="3">
        <v>613903.173990127</v>
      </c>
      <c r="F1264" s="3">
        <v>528114.759889359</v>
      </c>
      <c r="G1264" s="3">
        <v>528114.759889359</v>
      </c>
      <c r="H1264" s="3">
        <v>3248.52172050532</v>
      </c>
      <c r="I1264" s="3">
        <v>3248.52172050532</v>
      </c>
      <c r="J1264" s="3">
        <v>3248.52172050532</v>
      </c>
      <c r="K1264" s="3">
        <v>-938.979836892341</v>
      </c>
      <c r="L1264" s="3">
        <v>-938.979836892341</v>
      </c>
      <c r="M1264" s="3">
        <v>-938.979836892341</v>
      </c>
      <c r="N1264" s="3">
        <v>4187.50155739766</v>
      </c>
      <c r="O1264" s="3">
        <v>4187.50155739766</v>
      </c>
      <c r="P1264" s="3">
        <v>4187.50155739766</v>
      </c>
      <c r="Q1264" s="3">
        <v>0.0</v>
      </c>
      <c r="R1264" s="3">
        <v>0.0</v>
      </c>
      <c r="S1264" s="3">
        <v>0.0</v>
      </c>
      <c r="T1264" s="3">
        <v>531363.281609864</v>
      </c>
    </row>
    <row r="1265">
      <c r="A1265" s="3">
        <v>1263.0</v>
      </c>
      <c r="B1265" s="4">
        <v>43602.0</v>
      </c>
      <c r="C1265" s="3">
        <v>530572.745961174</v>
      </c>
      <c r="D1265" s="3">
        <v>445771.186997893</v>
      </c>
      <c r="E1265" s="3">
        <v>627025.927008028</v>
      </c>
      <c r="F1265" s="3">
        <v>530572.745961174</v>
      </c>
      <c r="G1265" s="3">
        <v>530572.745961174</v>
      </c>
      <c r="H1265" s="3">
        <v>4255.65537338576</v>
      </c>
      <c r="I1265" s="3">
        <v>4255.65537338576</v>
      </c>
      <c r="J1265" s="3">
        <v>4255.65537338576</v>
      </c>
      <c r="K1265" s="3">
        <v>-170.514365086402</v>
      </c>
      <c r="L1265" s="3">
        <v>-170.514365086402</v>
      </c>
      <c r="M1265" s="3">
        <v>-170.514365086402</v>
      </c>
      <c r="N1265" s="3">
        <v>4426.16973847216</v>
      </c>
      <c r="O1265" s="3">
        <v>4426.16973847216</v>
      </c>
      <c r="P1265" s="3">
        <v>4426.16973847216</v>
      </c>
      <c r="Q1265" s="3">
        <v>0.0</v>
      </c>
      <c r="R1265" s="3">
        <v>0.0</v>
      </c>
      <c r="S1265" s="3">
        <v>0.0</v>
      </c>
      <c r="T1265" s="3">
        <v>534828.401334559</v>
      </c>
    </row>
    <row r="1266">
      <c r="A1266" s="3">
        <v>1264.0</v>
      </c>
      <c r="B1266" s="4">
        <v>43603.0</v>
      </c>
      <c r="C1266" s="3">
        <v>533030.732032988</v>
      </c>
      <c r="D1266" s="3">
        <v>449577.50456309</v>
      </c>
      <c r="E1266" s="3">
        <v>626204.291697168</v>
      </c>
      <c r="F1266" s="3">
        <v>533030.732032988</v>
      </c>
      <c r="G1266" s="3">
        <v>533030.732032988</v>
      </c>
      <c r="H1266" s="3">
        <v>5170.44223131171</v>
      </c>
      <c r="I1266" s="3">
        <v>5170.44223131171</v>
      </c>
      <c r="J1266" s="3">
        <v>5170.44223131171</v>
      </c>
      <c r="K1266" s="3">
        <v>789.856236604064</v>
      </c>
      <c r="L1266" s="3">
        <v>789.856236604064</v>
      </c>
      <c r="M1266" s="3">
        <v>789.856236604064</v>
      </c>
      <c r="N1266" s="3">
        <v>4380.58599470764</v>
      </c>
      <c r="O1266" s="3">
        <v>4380.58599470764</v>
      </c>
      <c r="P1266" s="3">
        <v>4380.58599470764</v>
      </c>
      <c r="Q1266" s="3">
        <v>0.0</v>
      </c>
      <c r="R1266" s="3">
        <v>0.0</v>
      </c>
      <c r="S1266" s="3">
        <v>0.0</v>
      </c>
      <c r="T1266" s="3">
        <v>538201.1742643</v>
      </c>
    </row>
    <row r="1267">
      <c r="A1267" s="3">
        <v>1265.0</v>
      </c>
      <c r="B1267" s="4">
        <v>43604.0</v>
      </c>
      <c r="C1267" s="3">
        <v>535488.718104803</v>
      </c>
      <c r="D1267" s="3">
        <v>443464.152359877</v>
      </c>
      <c r="E1267" s="3">
        <v>629841.044341058</v>
      </c>
      <c r="F1267" s="3">
        <v>535488.718104803</v>
      </c>
      <c r="G1267" s="3">
        <v>535488.718104803</v>
      </c>
      <c r="H1267" s="3">
        <v>3269.777004175</v>
      </c>
      <c r="I1267" s="3">
        <v>3269.777004175</v>
      </c>
      <c r="J1267" s="3">
        <v>3269.777004175</v>
      </c>
      <c r="K1267" s="3">
        <v>-804.25752857956</v>
      </c>
      <c r="L1267" s="3">
        <v>-804.25752857956</v>
      </c>
      <c r="M1267" s="3">
        <v>-804.25752857956</v>
      </c>
      <c r="N1267" s="3">
        <v>4074.03453275456</v>
      </c>
      <c r="O1267" s="3">
        <v>4074.03453275456</v>
      </c>
      <c r="P1267" s="3">
        <v>4074.03453275456</v>
      </c>
      <c r="Q1267" s="3">
        <v>0.0</v>
      </c>
      <c r="R1267" s="3">
        <v>0.0</v>
      </c>
      <c r="S1267" s="3">
        <v>0.0</v>
      </c>
      <c r="T1267" s="3">
        <v>538758.495108978</v>
      </c>
    </row>
    <row r="1268">
      <c r="A1268" s="3">
        <v>1266.0</v>
      </c>
      <c r="B1268" s="4">
        <v>43605.0</v>
      </c>
      <c r="C1268" s="3">
        <v>537946.704186189</v>
      </c>
      <c r="D1268" s="3">
        <v>455623.78713503</v>
      </c>
      <c r="E1268" s="3">
        <v>629480.931985605</v>
      </c>
      <c r="F1268" s="3">
        <v>537946.704186189</v>
      </c>
      <c r="G1268" s="3">
        <v>537946.704186189</v>
      </c>
      <c r="H1268" s="3">
        <v>4351.35349665174</v>
      </c>
      <c r="I1268" s="3">
        <v>4351.35349665174</v>
      </c>
      <c r="J1268" s="3">
        <v>4351.35349665174</v>
      </c>
      <c r="K1268" s="3">
        <v>817.027741808378</v>
      </c>
      <c r="L1268" s="3">
        <v>817.027741808378</v>
      </c>
      <c r="M1268" s="3">
        <v>817.027741808378</v>
      </c>
      <c r="N1268" s="3">
        <v>3534.32575484337</v>
      </c>
      <c r="O1268" s="3">
        <v>3534.32575484337</v>
      </c>
      <c r="P1268" s="3">
        <v>3534.32575484337</v>
      </c>
      <c r="Q1268" s="3">
        <v>0.0</v>
      </c>
      <c r="R1268" s="3">
        <v>0.0</v>
      </c>
      <c r="S1268" s="3">
        <v>0.0</v>
      </c>
      <c r="T1268" s="3">
        <v>542298.057682841</v>
      </c>
    </row>
    <row r="1269">
      <c r="A1269" s="3">
        <v>1267.0</v>
      </c>
      <c r="B1269" s="4">
        <v>43606.0</v>
      </c>
      <c r="C1269" s="3">
        <v>540404.690267577</v>
      </c>
      <c r="D1269" s="3">
        <v>453462.313458974</v>
      </c>
      <c r="E1269" s="3">
        <v>635731.676579308</v>
      </c>
      <c r="F1269" s="3">
        <v>540404.690267577</v>
      </c>
      <c r="G1269" s="3">
        <v>540404.690267577</v>
      </c>
      <c r="H1269" s="3">
        <v>2826.93419155412</v>
      </c>
      <c r="I1269" s="3">
        <v>2826.93419155412</v>
      </c>
      <c r="J1269" s="3">
        <v>2826.93419155412</v>
      </c>
      <c r="K1269" s="3">
        <v>33.809784824937</v>
      </c>
      <c r="L1269" s="3">
        <v>33.809784824937</v>
      </c>
      <c r="M1269" s="3">
        <v>33.809784824937</v>
      </c>
      <c r="N1269" s="3">
        <v>2793.12440672918</v>
      </c>
      <c r="O1269" s="3">
        <v>2793.12440672918</v>
      </c>
      <c r="P1269" s="3">
        <v>2793.12440672918</v>
      </c>
      <c r="Q1269" s="3">
        <v>0.0</v>
      </c>
      <c r="R1269" s="3">
        <v>0.0</v>
      </c>
      <c r="S1269" s="3">
        <v>0.0</v>
      </c>
      <c r="T1269" s="3">
        <v>543231.624459131</v>
      </c>
    </row>
    <row r="1270">
      <c r="A1270" s="3">
        <v>1268.0</v>
      </c>
      <c r="B1270" s="4">
        <v>43607.0</v>
      </c>
      <c r="C1270" s="3">
        <v>542862.676348963</v>
      </c>
      <c r="D1270" s="3">
        <v>460183.984693211</v>
      </c>
      <c r="E1270" s="3">
        <v>635753.53657735</v>
      </c>
      <c r="F1270" s="3">
        <v>542862.676348963</v>
      </c>
      <c r="G1270" s="3">
        <v>542862.676348963</v>
      </c>
      <c r="H1270" s="3">
        <v>2158.25251903787</v>
      </c>
      <c r="I1270" s="3">
        <v>2158.25251903787</v>
      </c>
      <c r="J1270" s="3">
        <v>2158.25251903787</v>
      </c>
      <c r="K1270" s="3">
        <v>273.057967317347</v>
      </c>
      <c r="L1270" s="3">
        <v>273.057967317347</v>
      </c>
      <c r="M1270" s="3">
        <v>273.057967317347</v>
      </c>
      <c r="N1270" s="3">
        <v>1885.19455172052</v>
      </c>
      <c r="O1270" s="3">
        <v>1885.19455172052</v>
      </c>
      <c r="P1270" s="3">
        <v>1885.19455172052</v>
      </c>
      <c r="Q1270" s="3">
        <v>0.0</v>
      </c>
      <c r="R1270" s="3">
        <v>0.0</v>
      </c>
      <c r="S1270" s="3">
        <v>0.0</v>
      </c>
      <c r="T1270" s="3">
        <v>545020.928868001</v>
      </c>
    </row>
    <row r="1271">
      <c r="A1271" s="3">
        <v>1269.0</v>
      </c>
      <c r="B1271" s="4">
        <v>43608.0</v>
      </c>
      <c r="C1271" s="3">
        <v>545320.66243035</v>
      </c>
      <c r="D1271" s="3">
        <v>459245.150099721</v>
      </c>
      <c r="E1271" s="3">
        <v>633561.382507499</v>
      </c>
      <c r="F1271" s="3">
        <v>545320.66243035</v>
      </c>
      <c r="G1271" s="3">
        <v>545320.66243035</v>
      </c>
      <c r="H1271" s="3">
        <v>-91.3982609565327</v>
      </c>
      <c r="I1271" s="3">
        <v>-91.3982609565327</v>
      </c>
      <c r="J1271" s="3">
        <v>-91.3982609565327</v>
      </c>
      <c r="K1271" s="3">
        <v>-938.979836896004</v>
      </c>
      <c r="L1271" s="3">
        <v>-938.979836896004</v>
      </c>
      <c r="M1271" s="3">
        <v>-938.979836896004</v>
      </c>
      <c r="N1271" s="3">
        <v>847.581575939472</v>
      </c>
      <c r="O1271" s="3">
        <v>847.581575939472</v>
      </c>
      <c r="P1271" s="3">
        <v>847.581575939472</v>
      </c>
      <c r="Q1271" s="3">
        <v>0.0</v>
      </c>
      <c r="R1271" s="3">
        <v>0.0</v>
      </c>
      <c r="S1271" s="3">
        <v>0.0</v>
      </c>
      <c r="T1271" s="3">
        <v>545229.264169393</v>
      </c>
    </row>
    <row r="1272">
      <c r="A1272" s="3">
        <v>1270.0</v>
      </c>
      <c r="B1272" s="4">
        <v>43609.0</v>
      </c>
      <c r="C1272" s="3">
        <v>547778.648511737</v>
      </c>
      <c r="D1272" s="3">
        <v>465145.641315924</v>
      </c>
      <c r="E1272" s="3">
        <v>631159.655998201</v>
      </c>
      <c r="F1272" s="3">
        <v>547778.648511737</v>
      </c>
      <c r="G1272" s="3">
        <v>547778.648511737</v>
      </c>
      <c r="H1272" s="3">
        <v>-451.761696072114</v>
      </c>
      <c r="I1272" s="3">
        <v>-451.761696072114</v>
      </c>
      <c r="J1272" s="3">
        <v>-451.761696072114</v>
      </c>
      <c r="K1272" s="3">
        <v>-170.514365086814</v>
      </c>
      <c r="L1272" s="3">
        <v>-170.514365086814</v>
      </c>
      <c r="M1272" s="3">
        <v>-170.514365086814</v>
      </c>
      <c r="N1272" s="3">
        <v>-281.247330985299</v>
      </c>
      <c r="O1272" s="3">
        <v>-281.247330985299</v>
      </c>
      <c r="P1272" s="3">
        <v>-281.247330985299</v>
      </c>
      <c r="Q1272" s="3">
        <v>0.0</v>
      </c>
      <c r="R1272" s="3">
        <v>0.0</v>
      </c>
      <c r="S1272" s="3">
        <v>0.0</v>
      </c>
      <c r="T1272" s="3">
        <v>547326.886815665</v>
      </c>
    </row>
    <row r="1273">
      <c r="A1273" s="3">
        <v>1271.0</v>
      </c>
      <c r="B1273" s="4">
        <v>43610.0</v>
      </c>
      <c r="C1273" s="3">
        <v>550236.634593123</v>
      </c>
      <c r="D1273" s="3">
        <v>459761.534833947</v>
      </c>
      <c r="E1273" s="3">
        <v>637203.412125249</v>
      </c>
      <c r="F1273" s="3">
        <v>550236.634593123</v>
      </c>
      <c r="G1273" s="3">
        <v>550236.634593123</v>
      </c>
      <c r="H1273" s="3">
        <v>-672.425896594429</v>
      </c>
      <c r="I1273" s="3">
        <v>-672.425896594429</v>
      </c>
      <c r="J1273" s="3">
        <v>-672.425896594429</v>
      </c>
      <c r="K1273" s="3">
        <v>789.856236601465</v>
      </c>
      <c r="L1273" s="3">
        <v>789.856236601465</v>
      </c>
      <c r="M1273" s="3">
        <v>789.856236601465</v>
      </c>
      <c r="N1273" s="3">
        <v>-1462.28213319589</v>
      </c>
      <c r="O1273" s="3">
        <v>-1462.28213319589</v>
      </c>
      <c r="P1273" s="3">
        <v>-1462.28213319589</v>
      </c>
      <c r="Q1273" s="3">
        <v>0.0</v>
      </c>
      <c r="R1273" s="3">
        <v>0.0</v>
      </c>
      <c r="S1273" s="3">
        <v>0.0</v>
      </c>
      <c r="T1273" s="3">
        <v>549564.208696529</v>
      </c>
    </row>
    <row r="1274">
      <c r="A1274" s="3">
        <v>1272.0</v>
      </c>
      <c r="B1274" s="4">
        <v>43611.0</v>
      </c>
      <c r="C1274" s="3">
        <v>552694.62067451</v>
      </c>
      <c r="D1274" s="3">
        <v>464020.031148978</v>
      </c>
      <c r="E1274" s="3">
        <v>638455.96392322</v>
      </c>
      <c r="F1274" s="3">
        <v>552694.62067451</v>
      </c>
      <c r="G1274" s="3">
        <v>552694.62067451</v>
      </c>
      <c r="H1274" s="3">
        <v>-3461.10374299476</v>
      </c>
      <c r="I1274" s="3">
        <v>-3461.10374299476</v>
      </c>
      <c r="J1274" s="3">
        <v>-3461.10374299476</v>
      </c>
      <c r="K1274" s="3">
        <v>-804.257528578141</v>
      </c>
      <c r="L1274" s="3">
        <v>-804.257528578141</v>
      </c>
      <c r="M1274" s="3">
        <v>-804.257528578141</v>
      </c>
      <c r="N1274" s="3">
        <v>-2656.84621441662</v>
      </c>
      <c r="O1274" s="3">
        <v>-2656.84621441662</v>
      </c>
      <c r="P1274" s="3">
        <v>-2656.84621441662</v>
      </c>
      <c r="Q1274" s="3">
        <v>0.0</v>
      </c>
      <c r="R1274" s="3">
        <v>0.0</v>
      </c>
      <c r="S1274" s="3">
        <v>0.0</v>
      </c>
      <c r="T1274" s="3">
        <v>549233.516931515</v>
      </c>
    </row>
    <row r="1275">
      <c r="A1275" s="3">
        <v>1273.0</v>
      </c>
      <c r="B1275" s="4">
        <v>43612.0</v>
      </c>
      <c r="C1275" s="3">
        <v>555152.606755897</v>
      </c>
      <c r="D1275" s="3">
        <v>461088.183551803</v>
      </c>
      <c r="E1275" s="3">
        <v>634546.735150599</v>
      </c>
      <c r="F1275" s="3">
        <v>555152.606755897</v>
      </c>
      <c r="G1275" s="3">
        <v>555152.606755897</v>
      </c>
      <c r="H1275" s="3">
        <v>-3010.42062474838</v>
      </c>
      <c r="I1275" s="3">
        <v>-3010.42062474838</v>
      </c>
      <c r="J1275" s="3">
        <v>-3010.42062474838</v>
      </c>
      <c r="K1275" s="3">
        <v>817.027741808955</v>
      </c>
      <c r="L1275" s="3">
        <v>817.027741808955</v>
      </c>
      <c r="M1275" s="3">
        <v>817.027741808955</v>
      </c>
      <c r="N1275" s="3">
        <v>-3827.44836655734</v>
      </c>
      <c r="O1275" s="3">
        <v>-3827.44836655734</v>
      </c>
      <c r="P1275" s="3">
        <v>-3827.44836655734</v>
      </c>
      <c r="Q1275" s="3">
        <v>0.0</v>
      </c>
      <c r="R1275" s="3">
        <v>0.0</v>
      </c>
      <c r="S1275" s="3">
        <v>0.0</v>
      </c>
      <c r="T1275" s="3">
        <v>552142.186131149</v>
      </c>
    </row>
    <row r="1276">
      <c r="A1276" s="3">
        <v>1274.0</v>
      </c>
      <c r="B1276" s="4">
        <v>43613.0</v>
      </c>
      <c r="C1276" s="3">
        <v>557610.592837284</v>
      </c>
      <c r="D1276" s="3">
        <v>468604.384375857</v>
      </c>
      <c r="E1276" s="3">
        <v>646016.774027268</v>
      </c>
      <c r="F1276" s="3">
        <v>557610.592837284</v>
      </c>
      <c r="G1276" s="3">
        <v>557610.592837284</v>
      </c>
      <c r="H1276" s="3">
        <v>-4904.78023073192</v>
      </c>
      <c r="I1276" s="3">
        <v>-4904.78023073192</v>
      </c>
      <c r="J1276" s="3">
        <v>-4904.78023073192</v>
      </c>
      <c r="K1276" s="3">
        <v>33.8097848253637</v>
      </c>
      <c r="L1276" s="3">
        <v>33.8097848253637</v>
      </c>
      <c r="M1276" s="3">
        <v>33.8097848253637</v>
      </c>
      <c r="N1276" s="3">
        <v>-4938.59001555728</v>
      </c>
      <c r="O1276" s="3">
        <v>-4938.59001555728</v>
      </c>
      <c r="P1276" s="3">
        <v>-4938.59001555728</v>
      </c>
      <c r="Q1276" s="3">
        <v>0.0</v>
      </c>
      <c r="R1276" s="3">
        <v>0.0</v>
      </c>
      <c r="S1276" s="3">
        <v>0.0</v>
      </c>
      <c r="T1276" s="3">
        <v>552705.812606552</v>
      </c>
    </row>
    <row r="1277">
      <c r="A1277" s="3">
        <v>1275.0</v>
      </c>
      <c r="B1277" s="4">
        <v>43614.0</v>
      </c>
      <c r="C1277" s="3">
        <v>560068.578918671</v>
      </c>
      <c r="D1277" s="3">
        <v>466841.367195534</v>
      </c>
      <c r="E1277" s="3">
        <v>646386.976619214</v>
      </c>
      <c r="F1277" s="3">
        <v>560068.578918671</v>
      </c>
      <c r="G1277" s="3">
        <v>560068.578918671</v>
      </c>
      <c r="H1277" s="3">
        <v>-5684.45084430956</v>
      </c>
      <c r="I1277" s="3">
        <v>-5684.45084430956</v>
      </c>
      <c r="J1277" s="3">
        <v>-5684.45084430956</v>
      </c>
      <c r="K1277" s="3">
        <v>273.057967319543</v>
      </c>
      <c r="L1277" s="3">
        <v>273.057967319543</v>
      </c>
      <c r="M1277" s="3">
        <v>273.057967319543</v>
      </c>
      <c r="N1277" s="3">
        <v>-5957.5088116291</v>
      </c>
      <c r="O1277" s="3">
        <v>-5957.5088116291</v>
      </c>
      <c r="P1277" s="3">
        <v>-5957.5088116291</v>
      </c>
      <c r="Q1277" s="3">
        <v>0.0</v>
      </c>
      <c r="R1277" s="3">
        <v>0.0</v>
      </c>
      <c r="S1277" s="3">
        <v>0.0</v>
      </c>
      <c r="T1277" s="3">
        <v>554384.128074361</v>
      </c>
    </row>
    <row r="1278">
      <c r="A1278" s="3">
        <v>1276.0</v>
      </c>
      <c r="B1278" s="4">
        <v>43615.0</v>
      </c>
      <c r="C1278" s="3">
        <v>562526.565000057</v>
      </c>
      <c r="D1278" s="3">
        <v>471607.470042835</v>
      </c>
      <c r="E1278" s="3">
        <v>638979.934081927</v>
      </c>
      <c r="F1278" s="3">
        <v>562526.565000057</v>
      </c>
      <c r="G1278" s="3">
        <v>562526.565000057</v>
      </c>
      <c r="H1278" s="3">
        <v>-7793.82161596596</v>
      </c>
      <c r="I1278" s="3">
        <v>-7793.82161596596</v>
      </c>
      <c r="J1278" s="3">
        <v>-7793.82161596596</v>
      </c>
      <c r="K1278" s="3">
        <v>-938.979836890203</v>
      </c>
      <c r="L1278" s="3">
        <v>-938.979836890203</v>
      </c>
      <c r="M1278" s="3">
        <v>-938.979836890203</v>
      </c>
      <c r="N1278" s="3">
        <v>-6854.84177907575</v>
      </c>
      <c r="O1278" s="3">
        <v>-6854.84177907575</v>
      </c>
      <c r="P1278" s="3">
        <v>-6854.84177907575</v>
      </c>
      <c r="Q1278" s="3">
        <v>0.0</v>
      </c>
      <c r="R1278" s="3">
        <v>0.0</v>
      </c>
      <c r="S1278" s="3">
        <v>0.0</v>
      </c>
      <c r="T1278" s="3">
        <v>554732.743384091</v>
      </c>
    </row>
    <row r="1279">
      <c r="A1279" s="3">
        <v>1277.0</v>
      </c>
      <c r="B1279" s="4">
        <v>43616.0</v>
      </c>
      <c r="C1279" s="3">
        <v>564984.551081444</v>
      </c>
      <c r="D1279" s="3">
        <v>468335.258759507</v>
      </c>
      <c r="E1279" s="3">
        <v>640730.579535387</v>
      </c>
      <c r="F1279" s="3">
        <v>564984.551081444</v>
      </c>
      <c r="G1279" s="3">
        <v>564984.551081444</v>
      </c>
      <c r="H1279" s="3">
        <v>-7775.70804070022</v>
      </c>
      <c r="I1279" s="3">
        <v>-7775.70804070022</v>
      </c>
      <c r="J1279" s="3">
        <v>-7775.70804070022</v>
      </c>
      <c r="K1279" s="3">
        <v>-170.514365084264</v>
      </c>
      <c r="L1279" s="3">
        <v>-170.514365084264</v>
      </c>
      <c r="M1279" s="3">
        <v>-170.514365084264</v>
      </c>
      <c r="N1279" s="3">
        <v>-7605.19367561596</v>
      </c>
      <c r="O1279" s="3">
        <v>-7605.19367561596</v>
      </c>
      <c r="P1279" s="3">
        <v>-7605.19367561596</v>
      </c>
      <c r="Q1279" s="3">
        <v>0.0</v>
      </c>
      <c r="R1279" s="3">
        <v>0.0</v>
      </c>
      <c r="S1279" s="3">
        <v>0.0</v>
      </c>
      <c r="T1279" s="3">
        <v>557208.843040744</v>
      </c>
    </row>
    <row r="1280">
      <c r="A1280" s="3">
        <v>1278.0</v>
      </c>
      <c r="B1280" s="4">
        <v>43617.0</v>
      </c>
      <c r="C1280" s="3">
        <v>567442.537162831</v>
      </c>
      <c r="D1280" s="3">
        <v>474909.59722329</v>
      </c>
      <c r="E1280" s="3">
        <v>646622.011080948</v>
      </c>
      <c r="F1280" s="3">
        <v>567442.537162831</v>
      </c>
      <c r="G1280" s="3">
        <v>567442.537162831</v>
      </c>
      <c r="H1280" s="3">
        <v>-7397.74273880789</v>
      </c>
      <c r="I1280" s="3">
        <v>-7397.74273880789</v>
      </c>
      <c r="J1280" s="3">
        <v>-7397.74273880789</v>
      </c>
      <c r="K1280" s="3">
        <v>789.856236606687</v>
      </c>
      <c r="L1280" s="3">
        <v>789.856236606687</v>
      </c>
      <c r="M1280" s="3">
        <v>789.856236606687</v>
      </c>
      <c r="N1280" s="3">
        <v>-8187.59897541458</v>
      </c>
      <c r="O1280" s="3">
        <v>-8187.59897541458</v>
      </c>
      <c r="P1280" s="3">
        <v>-8187.59897541458</v>
      </c>
      <c r="Q1280" s="3">
        <v>0.0</v>
      </c>
      <c r="R1280" s="3">
        <v>0.0</v>
      </c>
      <c r="S1280" s="3">
        <v>0.0</v>
      </c>
      <c r="T1280" s="3">
        <v>560044.794424023</v>
      </c>
    </row>
    <row r="1281">
      <c r="A1281" s="3">
        <v>1279.0</v>
      </c>
      <c r="B1281" s="4">
        <v>43618.0</v>
      </c>
      <c r="C1281" s="3">
        <v>569900.523244218</v>
      </c>
      <c r="D1281" s="3">
        <v>463472.010960831</v>
      </c>
      <c r="E1281" s="3">
        <v>645928.406196195</v>
      </c>
      <c r="F1281" s="3">
        <v>569900.523244218</v>
      </c>
      <c r="G1281" s="3">
        <v>569900.523244218</v>
      </c>
      <c r="H1281" s="3">
        <v>-9390.12640898866</v>
      </c>
      <c r="I1281" s="3">
        <v>-9390.12640898866</v>
      </c>
      <c r="J1281" s="3">
        <v>-9390.12640898866</v>
      </c>
      <c r="K1281" s="3">
        <v>-804.257528578871</v>
      </c>
      <c r="L1281" s="3">
        <v>-804.257528578871</v>
      </c>
      <c r="M1281" s="3">
        <v>-804.257528578871</v>
      </c>
      <c r="N1281" s="3">
        <v>-8585.86888040979</v>
      </c>
      <c r="O1281" s="3">
        <v>-8585.86888040979</v>
      </c>
      <c r="P1281" s="3">
        <v>-8585.86888040979</v>
      </c>
      <c r="Q1281" s="3">
        <v>0.0</v>
      </c>
      <c r="R1281" s="3">
        <v>0.0</v>
      </c>
      <c r="S1281" s="3">
        <v>0.0</v>
      </c>
      <c r="T1281" s="3">
        <v>560510.396835229</v>
      </c>
    </row>
    <row r="1282">
      <c r="A1282" s="3">
        <v>1280.0</v>
      </c>
      <c r="B1282" s="4">
        <v>43619.0</v>
      </c>
      <c r="C1282" s="3">
        <v>572358.509325604</v>
      </c>
      <c r="D1282" s="3">
        <v>475214.461913194</v>
      </c>
      <c r="E1282" s="3">
        <v>656177.226044795</v>
      </c>
      <c r="F1282" s="3">
        <v>572358.509325604</v>
      </c>
      <c r="G1282" s="3">
        <v>572358.509325604</v>
      </c>
      <c r="H1282" s="3">
        <v>-7971.79015109678</v>
      </c>
      <c r="I1282" s="3">
        <v>-7971.79015109678</v>
      </c>
      <c r="J1282" s="3">
        <v>-7971.79015109678</v>
      </c>
      <c r="K1282" s="3">
        <v>817.027741809532</v>
      </c>
      <c r="L1282" s="3">
        <v>817.027741809532</v>
      </c>
      <c r="M1282" s="3">
        <v>817.027741809532</v>
      </c>
      <c r="N1282" s="3">
        <v>-8788.81789290631</v>
      </c>
      <c r="O1282" s="3">
        <v>-8788.81789290631</v>
      </c>
      <c r="P1282" s="3">
        <v>-8788.81789290631</v>
      </c>
      <c r="Q1282" s="3">
        <v>0.0</v>
      </c>
      <c r="R1282" s="3">
        <v>0.0</v>
      </c>
      <c r="S1282" s="3">
        <v>0.0</v>
      </c>
      <c r="T1282" s="3">
        <v>564386.719174507</v>
      </c>
    </row>
    <row r="1283">
      <c r="A1283" s="3">
        <v>1281.0</v>
      </c>
      <c r="B1283" s="4">
        <v>43620.0</v>
      </c>
      <c r="C1283" s="3">
        <v>574816.495406991</v>
      </c>
      <c r="D1283" s="3">
        <v>472829.133160339</v>
      </c>
      <c r="E1283" s="3">
        <v>652920.195373932</v>
      </c>
      <c r="F1283" s="3">
        <v>574816.495406991</v>
      </c>
      <c r="G1283" s="3">
        <v>574816.495406991</v>
      </c>
      <c r="H1283" s="3">
        <v>-8756.55787586948</v>
      </c>
      <c r="I1283" s="3">
        <v>-8756.55787586948</v>
      </c>
      <c r="J1283" s="3">
        <v>-8756.55787586948</v>
      </c>
      <c r="K1283" s="3">
        <v>33.8097848257902</v>
      </c>
      <c r="L1283" s="3">
        <v>33.8097848257902</v>
      </c>
      <c r="M1283" s="3">
        <v>33.8097848257902</v>
      </c>
      <c r="N1283" s="3">
        <v>-8790.36766069527</v>
      </c>
      <c r="O1283" s="3">
        <v>-8790.36766069527</v>
      </c>
      <c r="P1283" s="3">
        <v>-8790.36766069527</v>
      </c>
      <c r="Q1283" s="3">
        <v>0.0</v>
      </c>
      <c r="R1283" s="3">
        <v>0.0</v>
      </c>
      <c r="S1283" s="3">
        <v>0.0</v>
      </c>
      <c r="T1283" s="3">
        <v>566059.937531122</v>
      </c>
    </row>
    <row r="1284">
      <c r="A1284" s="3">
        <v>1282.0</v>
      </c>
      <c r="B1284" s="4">
        <v>43621.0</v>
      </c>
      <c r="C1284" s="3">
        <v>577274.481488378</v>
      </c>
      <c r="D1284" s="3">
        <v>476636.677264081</v>
      </c>
      <c r="E1284" s="3">
        <v>653619.075641276</v>
      </c>
      <c r="F1284" s="3">
        <v>577274.481488378</v>
      </c>
      <c r="G1284" s="3">
        <v>577274.481488378</v>
      </c>
      <c r="H1284" s="3">
        <v>-8316.47097875013</v>
      </c>
      <c r="I1284" s="3">
        <v>-8316.47097875013</v>
      </c>
      <c r="J1284" s="3">
        <v>-8316.47097875013</v>
      </c>
      <c r="K1284" s="3">
        <v>273.057967316194</v>
      </c>
      <c r="L1284" s="3">
        <v>273.057967316194</v>
      </c>
      <c r="M1284" s="3">
        <v>273.057967316194</v>
      </c>
      <c r="N1284" s="3">
        <v>-8589.52894606633</v>
      </c>
      <c r="O1284" s="3">
        <v>-8589.52894606633</v>
      </c>
      <c r="P1284" s="3">
        <v>-8589.52894606633</v>
      </c>
      <c r="Q1284" s="3">
        <v>0.0</v>
      </c>
      <c r="R1284" s="3">
        <v>0.0</v>
      </c>
      <c r="S1284" s="3">
        <v>0.0</v>
      </c>
      <c r="T1284" s="3">
        <v>568958.010509628</v>
      </c>
    </row>
    <row r="1285">
      <c r="A1285" s="3">
        <v>1283.0</v>
      </c>
      <c r="B1285" s="4">
        <v>43622.0</v>
      </c>
      <c r="C1285" s="3">
        <v>579732.467569765</v>
      </c>
      <c r="D1285" s="3">
        <v>480244.002094619</v>
      </c>
      <c r="E1285" s="3">
        <v>655072.04620775</v>
      </c>
      <c r="F1285" s="3">
        <v>579732.467569765</v>
      </c>
      <c r="G1285" s="3">
        <v>579732.467569765</v>
      </c>
      <c r="H1285" s="3">
        <v>-9129.24542565069</v>
      </c>
      <c r="I1285" s="3">
        <v>-9129.24542565069</v>
      </c>
      <c r="J1285" s="3">
        <v>-9129.24542565069</v>
      </c>
      <c r="K1285" s="3">
        <v>-938.979836893867</v>
      </c>
      <c r="L1285" s="3">
        <v>-938.979836893867</v>
      </c>
      <c r="M1285" s="3">
        <v>-938.979836893867</v>
      </c>
      <c r="N1285" s="3">
        <v>-8190.26558875682</v>
      </c>
      <c r="O1285" s="3">
        <v>-8190.26558875682</v>
      </c>
      <c r="P1285" s="3">
        <v>-8190.26558875682</v>
      </c>
      <c r="Q1285" s="3">
        <v>0.0</v>
      </c>
      <c r="R1285" s="3">
        <v>0.0</v>
      </c>
      <c r="S1285" s="3">
        <v>0.0</v>
      </c>
      <c r="T1285" s="3">
        <v>570603.222144114</v>
      </c>
    </row>
    <row r="1286">
      <c r="A1286" s="3">
        <v>1284.0</v>
      </c>
      <c r="B1286" s="4">
        <v>43623.0</v>
      </c>
      <c r="C1286" s="3">
        <v>582190.453651152</v>
      </c>
      <c r="D1286" s="3">
        <v>485361.042118209</v>
      </c>
      <c r="E1286" s="3">
        <v>665799.27305305</v>
      </c>
      <c r="F1286" s="3">
        <v>582190.453651152</v>
      </c>
      <c r="G1286" s="3">
        <v>582190.453651152</v>
      </c>
      <c r="H1286" s="3">
        <v>-7771.76151748384</v>
      </c>
      <c r="I1286" s="3">
        <v>-7771.76151748384</v>
      </c>
      <c r="J1286" s="3">
        <v>-7771.76151748384</v>
      </c>
      <c r="K1286" s="3">
        <v>-170.514365089574</v>
      </c>
      <c r="L1286" s="3">
        <v>-170.514365089574</v>
      </c>
      <c r="M1286" s="3">
        <v>-170.514365089574</v>
      </c>
      <c r="N1286" s="3">
        <v>-7601.24715239426</v>
      </c>
      <c r="O1286" s="3">
        <v>-7601.24715239426</v>
      </c>
      <c r="P1286" s="3">
        <v>-7601.24715239426</v>
      </c>
      <c r="Q1286" s="3">
        <v>0.0</v>
      </c>
      <c r="R1286" s="3">
        <v>0.0</v>
      </c>
      <c r="S1286" s="3">
        <v>0.0</v>
      </c>
      <c r="T1286" s="3">
        <v>574418.692133668</v>
      </c>
    </row>
    <row r="1287">
      <c r="A1287" s="3">
        <v>1285.0</v>
      </c>
      <c r="B1287" s="4">
        <v>43624.0</v>
      </c>
      <c r="C1287" s="3">
        <v>584648.439732538</v>
      </c>
      <c r="D1287" s="3">
        <v>498237.438703737</v>
      </c>
      <c r="E1287" s="3">
        <v>673543.942848588</v>
      </c>
      <c r="F1287" s="3">
        <v>584648.439732538</v>
      </c>
      <c r="G1287" s="3">
        <v>584648.439732538</v>
      </c>
      <c r="H1287" s="3">
        <v>-6045.64325799018</v>
      </c>
      <c r="I1287" s="3">
        <v>-6045.64325799018</v>
      </c>
      <c r="J1287" s="3">
        <v>-6045.64325799018</v>
      </c>
      <c r="K1287" s="3">
        <v>789.856236603427</v>
      </c>
      <c r="L1287" s="3">
        <v>789.856236603427</v>
      </c>
      <c r="M1287" s="3">
        <v>789.856236603427</v>
      </c>
      <c r="N1287" s="3">
        <v>-6835.4994945936</v>
      </c>
      <c r="O1287" s="3">
        <v>-6835.4994945936</v>
      </c>
      <c r="P1287" s="3">
        <v>-6835.4994945936</v>
      </c>
      <c r="Q1287" s="3">
        <v>0.0</v>
      </c>
      <c r="R1287" s="3">
        <v>0.0</v>
      </c>
      <c r="S1287" s="3">
        <v>0.0</v>
      </c>
      <c r="T1287" s="3">
        <v>578602.796474548</v>
      </c>
    </row>
    <row r="1288">
      <c r="A1288" s="3">
        <v>1286.0</v>
      </c>
      <c r="B1288" s="4">
        <v>43625.0</v>
      </c>
      <c r="C1288" s="3">
        <v>587106.425813925</v>
      </c>
      <c r="D1288" s="3">
        <v>495220.343963403</v>
      </c>
      <c r="E1288" s="3">
        <v>671954.450061331</v>
      </c>
      <c r="F1288" s="3">
        <v>587106.425813925</v>
      </c>
      <c r="G1288" s="3">
        <v>587106.425813925</v>
      </c>
      <c r="H1288" s="3">
        <v>-6714.22225218638</v>
      </c>
      <c r="I1288" s="3">
        <v>-6714.22225218638</v>
      </c>
      <c r="J1288" s="3">
        <v>-6714.22225218638</v>
      </c>
      <c r="K1288" s="3">
        <v>-804.257528577451</v>
      </c>
      <c r="L1288" s="3">
        <v>-804.257528577451</v>
      </c>
      <c r="M1288" s="3">
        <v>-804.257528577451</v>
      </c>
      <c r="N1288" s="3">
        <v>-5909.96472360892</v>
      </c>
      <c r="O1288" s="3">
        <v>-5909.96472360892</v>
      </c>
      <c r="P1288" s="3">
        <v>-5909.96472360892</v>
      </c>
      <c r="Q1288" s="3">
        <v>0.0</v>
      </c>
      <c r="R1288" s="3">
        <v>0.0</v>
      </c>
      <c r="S1288" s="3">
        <v>0.0</v>
      </c>
      <c r="T1288" s="3">
        <v>580392.203561739</v>
      </c>
    </row>
    <row r="1289">
      <c r="A1289" s="3">
        <v>1287.0</v>
      </c>
      <c r="B1289" s="4">
        <v>43626.0</v>
      </c>
      <c r="C1289" s="3">
        <v>589564.411895312</v>
      </c>
      <c r="D1289" s="3">
        <v>502561.051711924</v>
      </c>
      <c r="E1289" s="3">
        <v>675289.469034732</v>
      </c>
      <c r="F1289" s="3">
        <v>589564.411895312</v>
      </c>
      <c r="G1289" s="3">
        <v>589564.411895312</v>
      </c>
      <c r="H1289" s="3">
        <v>-4027.95610841178</v>
      </c>
      <c r="I1289" s="3">
        <v>-4027.95610841178</v>
      </c>
      <c r="J1289" s="3">
        <v>-4027.95610841178</v>
      </c>
      <c r="K1289" s="3">
        <v>817.027741808497</v>
      </c>
      <c r="L1289" s="3">
        <v>817.027741808497</v>
      </c>
      <c r="M1289" s="3">
        <v>817.027741808497</v>
      </c>
      <c r="N1289" s="3">
        <v>-4844.98385022027</v>
      </c>
      <c r="O1289" s="3">
        <v>-4844.98385022027</v>
      </c>
      <c r="P1289" s="3">
        <v>-4844.98385022027</v>
      </c>
      <c r="Q1289" s="3">
        <v>0.0</v>
      </c>
      <c r="R1289" s="3">
        <v>0.0</v>
      </c>
      <c r="S1289" s="3">
        <v>0.0</v>
      </c>
      <c r="T1289" s="3">
        <v>585536.4557869</v>
      </c>
    </row>
    <row r="1290">
      <c r="A1290" s="3">
        <v>1288.0</v>
      </c>
      <c r="B1290" s="4">
        <v>43627.0</v>
      </c>
      <c r="C1290" s="3">
        <v>592022.397976699</v>
      </c>
      <c r="D1290" s="3">
        <v>493263.640896515</v>
      </c>
      <c r="E1290" s="3">
        <v>676869.375541893</v>
      </c>
      <c r="F1290" s="3">
        <v>592022.397976699</v>
      </c>
      <c r="G1290" s="3">
        <v>592022.397976699</v>
      </c>
      <c r="H1290" s="3">
        <v>-3629.90709223964</v>
      </c>
      <c r="I1290" s="3">
        <v>-3629.90709223964</v>
      </c>
      <c r="J1290" s="3">
        <v>-3629.90709223964</v>
      </c>
      <c r="K1290" s="3">
        <v>33.8097848244304</v>
      </c>
      <c r="L1290" s="3">
        <v>33.8097848244304</v>
      </c>
      <c r="M1290" s="3">
        <v>33.8097848244304</v>
      </c>
      <c r="N1290" s="3">
        <v>-3663.71687706407</v>
      </c>
      <c r="O1290" s="3">
        <v>-3663.71687706407</v>
      </c>
      <c r="P1290" s="3">
        <v>-3663.71687706407</v>
      </c>
      <c r="Q1290" s="3">
        <v>0.0</v>
      </c>
      <c r="R1290" s="3">
        <v>0.0</v>
      </c>
      <c r="S1290" s="3">
        <v>0.0</v>
      </c>
      <c r="T1290" s="3">
        <v>588392.490884459</v>
      </c>
    </row>
    <row r="1291">
      <c r="A1291" s="3">
        <v>1289.0</v>
      </c>
      <c r="B1291" s="4">
        <v>43628.0</v>
      </c>
      <c r="C1291" s="3">
        <v>594480.384058085</v>
      </c>
      <c r="D1291" s="3">
        <v>505184.927149192</v>
      </c>
      <c r="E1291" s="3">
        <v>682408.293423202</v>
      </c>
      <c r="F1291" s="3">
        <v>594480.384058085</v>
      </c>
      <c r="G1291" s="3">
        <v>594480.384058085</v>
      </c>
      <c r="H1291" s="3">
        <v>-2118.45809802129</v>
      </c>
      <c r="I1291" s="3">
        <v>-2118.45809802129</v>
      </c>
      <c r="J1291" s="3">
        <v>-2118.45809802129</v>
      </c>
      <c r="K1291" s="3">
        <v>273.05796731839</v>
      </c>
      <c r="L1291" s="3">
        <v>273.05796731839</v>
      </c>
      <c r="M1291" s="3">
        <v>273.05796731839</v>
      </c>
      <c r="N1291" s="3">
        <v>-2391.51606533968</v>
      </c>
      <c r="O1291" s="3">
        <v>-2391.51606533968</v>
      </c>
      <c r="P1291" s="3">
        <v>-2391.51606533968</v>
      </c>
      <c r="Q1291" s="3">
        <v>0.0</v>
      </c>
      <c r="R1291" s="3">
        <v>0.0</v>
      </c>
      <c r="S1291" s="3">
        <v>0.0</v>
      </c>
      <c r="T1291" s="3">
        <v>592361.925960064</v>
      </c>
    </row>
    <row r="1292">
      <c r="A1292" s="3">
        <v>1290.0</v>
      </c>
      <c r="B1292" s="4">
        <v>43629.0</v>
      </c>
      <c r="C1292" s="3">
        <v>596938.370139472</v>
      </c>
      <c r="D1292" s="3">
        <v>509449.843383425</v>
      </c>
      <c r="E1292" s="3">
        <v>684405.886667003</v>
      </c>
      <c r="F1292" s="3">
        <v>596938.370139472</v>
      </c>
      <c r="G1292" s="3">
        <v>596938.370139472</v>
      </c>
      <c r="H1292" s="3">
        <v>-1994.24850782941</v>
      </c>
      <c r="I1292" s="3">
        <v>-1994.24850782941</v>
      </c>
      <c r="J1292" s="3">
        <v>-1994.24850782941</v>
      </c>
      <c r="K1292" s="3">
        <v>-938.979836892615</v>
      </c>
      <c r="L1292" s="3">
        <v>-938.979836892615</v>
      </c>
      <c r="M1292" s="3">
        <v>-938.979836892615</v>
      </c>
      <c r="N1292" s="3">
        <v>-1055.2686709368</v>
      </c>
      <c r="O1292" s="3">
        <v>-1055.2686709368</v>
      </c>
      <c r="P1292" s="3">
        <v>-1055.2686709368</v>
      </c>
      <c r="Q1292" s="3">
        <v>0.0</v>
      </c>
      <c r="R1292" s="3">
        <v>0.0</v>
      </c>
      <c r="S1292" s="3">
        <v>0.0</v>
      </c>
      <c r="T1292" s="3">
        <v>594944.121631643</v>
      </c>
    </row>
    <row r="1293">
      <c r="A1293" s="3">
        <v>1291.0</v>
      </c>
      <c r="B1293" s="4">
        <v>43630.0</v>
      </c>
      <c r="C1293" s="3">
        <v>599396.356220859</v>
      </c>
      <c r="D1293" s="3">
        <v>511145.908607398</v>
      </c>
      <c r="E1293" s="3">
        <v>690315.150659074</v>
      </c>
      <c r="F1293" s="3">
        <v>599396.356220859</v>
      </c>
      <c r="G1293" s="3">
        <v>599396.356220859</v>
      </c>
      <c r="H1293" s="3">
        <v>146.760082722467</v>
      </c>
      <c r="I1293" s="3">
        <v>146.760082722467</v>
      </c>
      <c r="J1293" s="3">
        <v>146.760082722467</v>
      </c>
      <c r="K1293" s="3">
        <v>-170.514365085088</v>
      </c>
      <c r="L1293" s="3">
        <v>-170.514365085088</v>
      </c>
      <c r="M1293" s="3">
        <v>-170.514365085088</v>
      </c>
      <c r="N1293" s="3">
        <v>317.274447807556</v>
      </c>
      <c r="O1293" s="3">
        <v>317.274447807556</v>
      </c>
      <c r="P1293" s="3">
        <v>317.274447807556</v>
      </c>
      <c r="Q1293" s="3">
        <v>0.0</v>
      </c>
      <c r="R1293" s="3">
        <v>0.0</v>
      </c>
      <c r="S1293" s="3">
        <v>0.0</v>
      </c>
      <c r="T1293" s="3">
        <v>599543.116303582</v>
      </c>
    </row>
    <row r="1294">
      <c r="A1294" s="3">
        <v>1292.0</v>
      </c>
      <c r="B1294" s="4">
        <v>43631.0</v>
      </c>
      <c r="C1294" s="3">
        <v>601854.342302246</v>
      </c>
      <c r="D1294" s="3">
        <v>516716.973771604</v>
      </c>
      <c r="E1294" s="3">
        <v>687333.453949305</v>
      </c>
      <c r="F1294" s="3">
        <v>601854.342302246</v>
      </c>
      <c r="G1294" s="3">
        <v>601854.342302246</v>
      </c>
      <c r="H1294" s="3">
        <v>2488.02450256433</v>
      </c>
      <c r="I1294" s="3">
        <v>2488.02450256433</v>
      </c>
      <c r="J1294" s="3">
        <v>2488.02450256433</v>
      </c>
      <c r="K1294" s="3">
        <v>789.856236604738</v>
      </c>
      <c r="L1294" s="3">
        <v>789.856236604738</v>
      </c>
      <c r="M1294" s="3">
        <v>789.856236604738</v>
      </c>
      <c r="N1294" s="3">
        <v>1698.16826595959</v>
      </c>
      <c r="O1294" s="3">
        <v>1698.16826595959</v>
      </c>
      <c r="P1294" s="3">
        <v>1698.16826595959</v>
      </c>
      <c r="Q1294" s="3">
        <v>0.0</v>
      </c>
      <c r="R1294" s="3">
        <v>0.0</v>
      </c>
      <c r="S1294" s="3">
        <v>0.0</v>
      </c>
      <c r="T1294" s="3">
        <v>604342.36680481</v>
      </c>
    </row>
    <row r="1295">
      <c r="A1295" s="3">
        <v>1293.0</v>
      </c>
      <c r="B1295" s="4">
        <v>43632.0</v>
      </c>
      <c r="C1295" s="3">
        <v>604312.328383632</v>
      </c>
      <c r="D1295" s="3">
        <v>515574.044537931</v>
      </c>
      <c r="E1295" s="3">
        <v>692413.57789817</v>
      </c>
      <c r="F1295" s="3">
        <v>604312.328383632</v>
      </c>
      <c r="G1295" s="3">
        <v>604312.328383632</v>
      </c>
      <c r="H1295" s="3">
        <v>2255.66817425909</v>
      </c>
      <c r="I1295" s="3">
        <v>2255.66817425909</v>
      </c>
      <c r="J1295" s="3">
        <v>2255.66817425909</v>
      </c>
      <c r="K1295" s="3">
        <v>-804.257528579668</v>
      </c>
      <c r="L1295" s="3">
        <v>-804.257528579668</v>
      </c>
      <c r="M1295" s="3">
        <v>-804.257528579668</v>
      </c>
      <c r="N1295" s="3">
        <v>3059.92570283876</v>
      </c>
      <c r="O1295" s="3">
        <v>3059.92570283876</v>
      </c>
      <c r="P1295" s="3">
        <v>3059.92570283876</v>
      </c>
      <c r="Q1295" s="3">
        <v>0.0</v>
      </c>
      <c r="R1295" s="3">
        <v>0.0</v>
      </c>
      <c r="S1295" s="3">
        <v>0.0</v>
      </c>
      <c r="T1295" s="3">
        <v>606567.996557892</v>
      </c>
    </row>
    <row r="1296">
      <c r="A1296" s="3">
        <v>1294.0</v>
      </c>
      <c r="B1296" s="4">
        <v>43633.0</v>
      </c>
      <c r="C1296" s="3">
        <v>606770.314465019</v>
      </c>
      <c r="D1296" s="3">
        <v>522621.664839541</v>
      </c>
      <c r="E1296" s="3">
        <v>707459.808135945</v>
      </c>
      <c r="F1296" s="3">
        <v>606770.314465019</v>
      </c>
      <c r="G1296" s="3">
        <v>606770.314465019</v>
      </c>
      <c r="H1296" s="3">
        <v>5193.16586063646</v>
      </c>
      <c r="I1296" s="3">
        <v>5193.16586063646</v>
      </c>
      <c r="J1296" s="3">
        <v>5193.16586063646</v>
      </c>
      <c r="K1296" s="3">
        <v>817.027741809112</v>
      </c>
      <c r="L1296" s="3">
        <v>817.027741809112</v>
      </c>
      <c r="M1296" s="3">
        <v>817.027741809112</v>
      </c>
      <c r="N1296" s="3">
        <v>4376.13811882735</v>
      </c>
      <c r="O1296" s="3">
        <v>4376.13811882735</v>
      </c>
      <c r="P1296" s="3">
        <v>4376.13811882735</v>
      </c>
      <c r="Q1296" s="3">
        <v>0.0</v>
      </c>
      <c r="R1296" s="3">
        <v>0.0</v>
      </c>
      <c r="S1296" s="3">
        <v>0.0</v>
      </c>
      <c r="T1296" s="3">
        <v>611963.480325655</v>
      </c>
    </row>
    <row r="1297">
      <c r="A1297" s="3">
        <v>1295.0</v>
      </c>
      <c r="B1297" s="4">
        <v>43634.0</v>
      </c>
      <c r="C1297" s="3">
        <v>609228.300546406</v>
      </c>
      <c r="D1297" s="3">
        <v>531000.810159341</v>
      </c>
      <c r="E1297" s="3">
        <v>701108.651537424</v>
      </c>
      <c r="F1297" s="3">
        <v>609228.300546406</v>
      </c>
      <c r="G1297" s="3">
        <v>609228.300546406</v>
      </c>
      <c r="H1297" s="3">
        <v>5655.86108880477</v>
      </c>
      <c r="I1297" s="3">
        <v>5655.86108880477</v>
      </c>
      <c r="J1297" s="3">
        <v>5655.86108880477</v>
      </c>
      <c r="K1297" s="3">
        <v>33.8097848270749</v>
      </c>
      <c r="L1297" s="3">
        <v>33.8097848270749</v>
      </c>
      <c r="M1297" s="3">
        <v>33.8097848270749</v>
      </c>
      <c r="N1297" s="3">
        <v>5622.05130397769</v>
      </c>
      <c r="O1297" s="3">
        <v>5622.05130397769</v>
      </c>
      <c r="P1297" s="3">
        <v>5622.05130397769</v>
      </c>
      <c r="Q1297" s="3">
        <v>0.0</v>
      </c>
      <c r="R1297" s="3">
        <v>0.0</v>
      </c>
      <c r="S1297" s="3">
        <v>0.0</v>
      </c>
      <c r="T1297" s="3">
        <v>614884.161635211</v>
      </c>
    </row>
    <row r="1298">
      <c r="A1298" s="3">
        <v>1296.0</v>
      </c>
      <c r="B1298" s="4">
        <v>43635.0</v>
      </c>
      <c r="C1298" s="3">
        <v>611686.286627793</v>
      </c>
      <c r="D1298" s="3">
        <v>528977.652672519</v>
      </c>
      <c r="E1298" s="3">
        <v>707554.067250988</v>
      </c>
      <c r="F1298" s="3">
        <v>611686.286627793</v>
      </c>
      <c r="G1298" s="3">
        <v>611686.286627793</v>
      </c>
      <c r="H1298" s="3">
        <v>7048.14368979316</v>
      </c>
      <c r="I1298" s="3">
        <v>7048.14368979316</v>
      </c>
      <c r="J1298" s="3">
        <v>7048.14368979316</v>
      </c>
      <c r="K1298" s="3">
        <v>273.057967320586</v>
      </c>
      <c r="L1298" s="3">
        <v>273.057967320586</v>
      </c>
      <c r="M1298" s="3">
        <v>273.057967320586</v>
      </c>
      <c r="N1298" s="3">
        <v>6775.08572247257</v>
      </c>
      <c r="O1298" s="3">
        <v>6775.08572247257</v>
      </c>
      <c r="P1298" s="3">
        <v>6775.08572247257</v>
      </c>
      <c r="Q1298" s="3">
        <v>0.0</v>
      </c>
      <c r="R1298" s="3">
        <v>0.0</v>
      </c>
      <c r="S1298" s="3">
        <v>0.0</v>
      </c>
      <c r="T1298" s="3">
        <v>618734.430317586</v>
      </c>
    </row>
    <row r="1299">
      <c r="A1299" s="3">
        <v>1297.0</v>
      </c>
      <c r="B1299" s="4">
        <v>43636.0</v>
      </c>
      <c r="C1299" s="3">
        <v>614144.272709179</v>
      </c>
      <c r="D1299" s="3">
        <v>534638.153667876</v>
      </c>
      <c r="E1299" s="3">
        <v>705594.50227086</v>
      </c>
      <c r="F1299" s="3">
        <v>614144.272709179</v>
      </c>
      <c r="G1299" s="3">
        <v>614144.272709179</v>
      </c>
      <c r="H1299" s="3">
        <v>6876.31180270789</v>
      </c>
      <c r="I1299" s="3">
        <v>6876.31180270789</v>
      </c>
      <c r="J1299" s="3">
        <v>6876.31180270789</v>
      </c>
      <c r="K1299" s="3">
        <v>-938.979836891364</v>
      </c>
      <c r="L1299" s="3">
        <v>-938.979836891364</v>
      </c>
      <c r="M1299" s="3">
        <v>-938.979836891364</v>
      </c>
      <c r="N1299" s="3">
        <v>7815.29163959926</v>
      </c>
      <c r="O1299" s="3">
        <v>7815.29163959926</v>
      </c>
      <c r="P1299" s="3">
        <v>7815.29163959926</v>
      </c>
      <c r="Q1299" s="3">
        <v>0.0</v>
      </c>
      <c r="R1299" s="3">
        <v>0.0</v>
      </c>
      <c r="S1299" s="3">
        <v>0.0</v>
      </c>
      <c r="T1299" s="3">
        <v>621020.584511887</v>
      </c>
    </row>
    <row r="1300">
      <c r="A1300" s="3">
        <v>1298.0</v>
      </c>
      <c r="B1300" s="4">
        <v>43637.0</v>
      </c>
      <c r="C1300" s="3">
        <v>616602.258790566</v>
      </c>
      <c r="D1300" s="3">
        <v>539075.413537048</v>
      </c>
      <c r="E1300" s="3">
        <v>710692.144762737</v>
      </c>
      <c r="F1300" s="3">
        <v>616602.258790566</v>
      </c>
      <c r="G1300" s="3">
        <v>616602.258790566</v>
      </c>
      <c r="H1300" s="3">
        <v>8555.21739822244</v>
      </c>
      <c r="I1300" s="3">
        <v>8555.21739822244</v>
      </c>
      <c r="J1300" s="3">
        <v>8555.21739822244</v>
      </c>
      <c r="K1300" s="3">
        <v>-170.514365087435</v>
      </c>
      <c r="L1300" s="3">
        <v>-170.514365087435</v>
      </c>
      <c r="M1300" s="3">
        <v>-170.514365087435</v>
      </c>
      <c r="N1300" s="3">
        <v>8725.73176330987</v>
      </c>
      <c r="O1300" s="3">
        <v>8725.73176330987</v>
      </c>
      <c r="P1300" s="3">
        <v>8725.73176330987</v>
      </c>
      <c r="Q1300" s="3">
        <v>0.0</v>
      </c>
      <c r="R1300" s="3">
        <v>0.0</v>
      </c>
      <c r="S1300" s="3">
        <v>0.0</v>
      </c>
      <c r="T1300" s="3">
        <v>625157.476188789</v>
      </c>
    </row>
    <row r="1301">
      <c r="A1301" s="3">
        <v>1299.0</v>
      </c>
      <c r="B1301" s="4">
        <v>43638.0</v>
      </c>
      <c r="C1301" s="3">
        <v>619060.244871953</v>
      </c>
      <c r="D1301" s="3">
        <v>536323.671987142</v>
      </c>
      <c r="E1301" s="3">
        <v>718136.219024018</v>
      </c>
      <c r="F1301" s="3">
        <v>619060.244871953</v>
      </c>
      <c r="G1301" s="3">
        <v>619060.244871953</v>
      </c>
      <c r="H1301" s="3">
        <v>10282.642354346</v>
      </c>
      <c r="I1301" s="3">
        <v>10282.642354346</v>
      </c>
      <c r="J1301" s="3">
        <v>10282.642354346</v>
      </c>
      <c r="K1301" s="3">
        <v>789.856236605388</v>
      </c>
      <c r="L1301" s="3">
        <v>789.856236605388</v>
      </c>
      <c r="M1301" s="3">
        <v>789.856236605388</v>
      </c>
      <c r="N1301" s="3">
        <v>9492.78611774068</v>
      </c>
      <c r="O1301" s="3">
        <v>9492.78611774068</v>
      </c>
      <c r="P1301" s="3">
        <v>9492.78611774068</v>
      </c>
      <c r="Q1301" s="3">
        <v>0.0</v>
      </c>
      <c r="R1301" s="3">
        <v>0.0</v>
      </c>
      <c r="S1301" s="3">
        <v>0.0</v>
      </c>
      <c r="T1301" s="3">
        <v>629342.8872263</v>
      </c>
    </row>
    <row r="1302">
      <c r="A1302" s="3">
        <v>1300.0</v>
      </c>
      <c r="B1302" s="4">
        <v>43639.0</v>
      </c>
      <c r="C1302" s="3">
        <v>621518.23095334</v>
      </c>
      <c r="D1302" s="3">
        <v>535602.780849846</v>
      </c>
      <c r="E1302" s="3">
        <v>718441.164688866</v>
      </c>
      <c r="F1302" s="3">
        <v>621518.23095334</v>
      </c>
      <c r="G1302" s="3">
        <v>621518.23095334</v>
      </c>
      <c r="H1302" s="3">
        <v>9302.11844079055</v>
      </c>
      <c r="I1302" s="3">
        <v>9302.11844079055</v>
      </c>
      <c r="J1302" s="3">
        <v>9302.11844079055</v>
      </c>
      <c r="K1302" s="3">
        <v>-804.257528578249</v>
      </c>
      <c r="L1302" s="3">
        <v>-804.257528578249</v>
      </c>
      <c r="M1302" s="3">
        <v>-804.257528578249</v>
      </c>
      <c r="N1302" s="3">
        <v>10106.3759693688</v>
      </c>
      <c r="O1302" s="3">
        <v>10106.3759693688</v>
      </c>
      <c r="P1302" s="3">
        <v>10106.3759693688</v>
      </c>
      <c r="Q1302" s="3">
        <v>0.0</v>
      </c>
      <c r="R1302" s="3">
        <v>0.0</v>
      </c>
      <c r="S1302" s="3">
        <v>0.0</v>
      </c>
      <c r="T1302" s="3">
        <v>630820.34939413</v>
      </c>
    </row>
    <row r="1303">
      <c r="A1303" s="3">
        <v>1301.0</v>
      </c>
      <c r="B1303" s="4">
        <v>43640.0</v>
      </c>
      <c r="C1303" s="3">
        <v>623976.217034727</v>
      </c>
      <c r="D1303" s="3">
        <v>548965.023389348</v>
      </c>
      <c r="E1303" s="3">
        <v>716215.145335273</v>
      </c>
      <c r="F1303" s="3">
        <v>623976.217034727</v>
      </c>
      <c r="G1303" s="3">
        <v>623976.217034727</v>
      </c>
      <c r="H1303" s="3">
        <v>11377.1334300198</v>
      </c>
      <c r="I1303" s="3">
        <v>11377.1334300198</v>
      </c>
      <c r="J1303" s="3">
        <v>11377.1334300198</v>
      </c>
      <c r="K1303" s="3">
        <v>817.02774180965</v>
      </c>
      <c r="L1303" s="3">
        <v>817.02774180965</v>
      </c>
      <c r="M1303" s="3">
        <v>817.02774180965</v>
      </c>
      <c r="N1303" s="3">
        <v>10560.1056882101</v>
      </c>
      <c r="O1303" s="3">
        <v>10560.1056882101</v>
      </c>
      <c r="P1303" s="3">
        <v>10560.1056882101</v>
      </c>
      <c r="Q1303" s="3">
        <v>0.0</v>
      </c>
      <c r="R1303" s="3">
        <v>0.0</v>
      </c>
      <c r="S1303" s="3">
        <v>0.0</v>
      </c>
      <c r="T1303" s="3">
        <v>635353.350464747</v>
      </c>
    </row>
    <row r="1304">
      <c r="A1304" s="3">
        <v>1302.0</v>
      </c>
      <c r="B1304" s="4">
        <v>43641.0</v>
      </c>
      <c r="C1304" s="3">
        <v>626434.203116113</v>
      </c>
      <c r="D1304" s="3">
        <v>546582.396184503</v>
      </c>
      <c r="E1304" s="3">
        <v>725902.793748739</v>
      </c>
      <c r="F1304" s="3">
        <v>626434.203116113</v>
      </c>
      <c r="G1304" s="3">
        <v>626434.203116113</v>
      </c>
      <c r="H1304" s="3">
        <v>10885.1331762962</v>
      </c>
      <c r="I1304" s="3">
        <v>10885.1331762962</v>
      </c>
      <c r="J1304" s="3">
        <v>10885.1331762962</v>
      </c>
      <c r="K1304" s="3">
        <v>33.8097848252835</v>
      </c>
      <c r="L1304" s="3">
        <v>33.8097848252835</v>
      </c>
      <c r="M1304" s="3">
        <v>33.8097848252835</v>
      </c>
      <c r="N1304" s="3">
        <v>10851.3233914709</v>
      </c>
      <c r="O1304" s="3">
        <v>10851.3233914709</v>
      </c>
      <c r="P1304" s="3">
        <v>10851.3233914709</v>
      </c>
      <c r="Q1304" s="3">
        <v>0.0</v>
      </c>
      <c r="R1304" s="3">
        <v>0.0</v>
      </c>
      <c r="S1304" s="3">
        <v>0.0</v>
      </c>
      <c r="T1304" s="3">
        <v>637319.336292409</v>
      </c>
    </row>
    <row r="1305">
      <c r="A1305" s="3">
        <v>1303.0</v>
      </c>
      <c r="B1305" s="4">
        <v>43642.0</v>
      </c>
      <c r="C1305" s="3">
        <v>628892.1891975</v>
      </c>
      <c r="D1305" s="3">
        <v>549154.251246978</v>
      </c>
      <c r="E1305" s="3">
        <v>731006.071376799</v>
      </c>
      <c r="F1305" s="3">
        <v>628892.1891975</v>
      </c>
      <c r="G1305" s="3">
        <v>628892.1891975</v>
      </c>
      <c r="H1305" s="3">
        <v>11254.1610036753</v>
      </c>
      <c r="I1305" s="3">
        <v>11254.1610036753</v>
      </c>
      <c r="J1305" s="3">
        <v>11254.1610036753</v>
      </c>
      <c r="K1305" s="3">
        <v>273.057967321196</v>
      </c>
      <c r="L1305" s="3">
        <v>273.057967321196</v>
      </c>
      <c r="M1305" s="3">
        <v>273.057967321196</v>
      </c>
      <c r="N1305" s="3">
        <v>10981.1030363541</v>
      </c>
      <c r="O1305" s="3">
        <v>10981.1030363541</v>
      </c>
      <c r="P1305" s="3">
        <v>10981.1030363541</v>
      </c>
      <c r="Q1305" s="3">
        <v>0.0</v>
      </c>
      <c r="R1305" s="3">
        <v>0.0</v>
      </c>
      <c r="S1305" s="3">
        <v>0.0</v>
      </c>
      <c r="T1305" s="3">
        <v>640146.350201176</v>
      </c>
    </row>
    <row r="1306">
      <c r="A1306" s="3">
        <v>1304.0</v>
      </c>
      <c r="B1306" s="4">
        <v>43643.0</v>
      </c>
      <c r="C1306" s="3">
        <v>631350.175278887</v>
      </c>
      <c r="D1306" s="3">
        <v>549494.758505146</v>
      </c>
      <c r="E1306" s="3">
        <v>725694.389137915</v>
      </c>
      <c r="F1306" s="3">
        <v>631350.175278887</v>
      </c>
      <c r="G1306" s="3">
        <v>631350.175278887</v>
      </c>
      <c r="H1306" s="3">
        <v>10015.1724232849</v>
      </c>
      <c r="I1306" s="3">
        <v>10015.1724232849</v>
      </c>
      <c r="J1306" s="3">
        <v>10015.1724232849</v>
      </c>
      <c r="K1306" s="3">
        <v>-938.979836890478</v>
      </c>
      <c r="L1306" s="3">
        <v>-938.979836890478</v>
      </c>
      <c r="M1306" s="3">
        <v>-938.979836890478</v>
      </c>
      <c r="N1306" s="3">
        <v>10954.1522601754</v>
      </c>
      <c r="O1306" s="3">
        <v>10954.1522601754</v>
      </c>
      <c r="P1306" s="3">
        <v>10954.1522601754</v>
      </c>
      <c r="Q1306" s="3">
        <v>0.0</v>
      </c>
      <c r="R1306" s="3">
        <v>0.0</v>
      </c>
      <c r="S1306" s="3">
        <v>0.0</v>
      </c>
      <c r="T1306" s="3">
        <v>641365.347702172</v>
      </c>
    </row>
    <row r="1307">
      <c r="A1307" s="3">
        <v>1305.0</v>
      </c>
      <c r="B1307" s="4">
        <v>43644.0</v>
      </c>
      <c r="C1307" s="3">
        <v>633808.161360274</v>
      </c>
      <c r="D1307" s="3">
        <v>558535.938813123</v>
      </c>
      <c r="E1307" s="3">
        <v>731959.115679094</v>
      </c>
      <c r="F1307" s="3">
        <v>633808.161360274</v>
      </c>
      <c r="G1307" s="3">
        <v>633808.161360274</v>
      </c>
      <c r="H1307" s="3">
        <v>10608.1373104404</v>
      </c>
      <c r="I1307" s="3">
        <v>10608.1373104404</v>
      </c>
      <c r="J1307" s="3">
        <v>10608.1373104404</v>
      </c>
      <c r="K1307" s="3">
        <v>-170.514365084885</v>
      </c>
      <c r="L1307" s="3">
        <v>-170.514365084885</v>
      </c>
      <c r="M1307" s="3">
        <v>-170.514365084885</v>
      </c>
      <c r="N1307" s="3">
        <v>10778.6516755253</v>
      </c>
      <c r="O1307" s="3">
        <v>10778.6516755253</v>
      </c>
      <c r="P1307" s="3">
        <v>10778.6516755253</v>
      </c>
      <c r="Q1307" s="3">
        <v>0.0</v>
      </c>
      <c r="R1307" s="3">
        <v>0.0</v>
      </c>
      <c r="S1307" s="3">
        <v>0.0</v>
      </c>
      <c r="T1307" s="3">
        <v>644416.298670714</v>
      </c>
    </row>
    <row r="1308">
      <c r="A1308" s="3">
        <v>1306.0</v>
      </c>
      <c r="B1308" s="4">
        <v>43645.0</v>
      </c>
      <c r="C1308" s="3">
        <v>636266.14744166</v>
      </c>
      <c r="D1308" s="3">
        <v>561325.540951138</v>
      </c>
      <c r="E1308" s="3">
        <v>738134.636540334</v>
      </c>
      <c r="F1308" s="3">
        <v>636266.14744166</v>
      </c>
      <c r="G1308" s="3">
        <v>636266.14744166</v>
      </c>
      <c r="H1308" s="3">
        <v>11255.8887279255</v>
      </c>
      <c r="I1308" s="3">
        <v>11255.8887279255</v>
      </c>
      <c r="J1308" s="3">
        <v>11255.8887279255</v>
      </c>
      <c r="K1308" s="3">
        <v>789.856236606038</v>
      </c>
      <c r="L1308" s="3">
        <v>789.856236606038</v>
      </c>
      <c r="M1308" s="3">
        <v>789.856236606038</v>
      </c>
      <c r="N1308" s="3">
        <v>10466.0324913194</v>
      </c>
      <c r="O1308" s="3">
        <v>10466.0324913194</v>
      </c>
      <c r="P1308" s="3">
        <v>10466.0324913194</v>
      </c>
      <c r="Q1308" s="3">
        <v>0.0</v>
      </c>
      <c r="R1308" s="3">
        <v>0.0</v>
      </c>
      <c r="S1308" s="3">
        <v>0.0</v>
      </c>
      <c r="T1308" s="3">
        <v>647522.036169586</v>
      </c>
    </row>
    <row r="1309">
      <c r="A1309" s="3">
        <v>1307.0</v>
      </c>
      <c r="B1309" s="4">
        <v>43646.0</v>
      </c>
      <c r="C1309" s="3">
        <v>638724.133523047</v>
      </c>
      <c r="D1309" s="3">
        <v>564382.055030543</v>
      </c>
      <c r="E1309" s="3">
        <v>736932.523204108</v>
      </c>
      <c r="F1309" s="3">
        <v>638724.133523047</v>
      </c>
      <c r="G1309" s="3">
        <v>638724.133523047</v>
      </c>
      <c r="H1309" s="3">
        <v>9226.4427022492</v>
      </c>
      <c r="I1309" s="3">
        <v>9226.4427022492</v>
      </c>
      <c r="J1309" s="3">
        <v>9226.4427022492</v>
      </c>
      <c r="K1309" s="3">
        <v>-804.257528576829</v>
      </c>
      <c r="L1309" s="3">
        <v>-804.257528576829</v>
      </c>
      <c r="M1309" s="3">
        <v>-804.257528576829</v>
      </c>
      <c r="N1309" s="3">
        <v>10030.700230826</v>
      </c>
      <c r="O1309" s="3">
        <v>10030.700230826</v>
      </c>
      <c r="P1309" s="3">
        <v>10030.700230826</v>
      </c>
      <c r="Q1309" s="3">
        <v>0.0</v>
      </c>
      <c r="R1309" s="3">
        <v>0.0</v>
      </c>
      <c r="S1309" s="3">
        <v>0.0</v>
      </c>
      <c r="T1309" s="3">
        <v>647950.576225296</v>
      </c>
    </row>
    <row r="1310">
      <c r="A1310" s="3">
        <v>1308.0</v>
      </c>
      <c r="B1310" s="4">
        <v>43647.0</v>
      </c>
      <c r="C1310" s="3">
        <v>641182.119604434</v>
      </c>
      <c r="D1310" s="3">
        <v>563958.046824628</v>
      </c>
      <c r="E1310" s="3">
        <v>741306.362561267</v>
      </c>
      <c r="F1310" s="3">
        <v>641182.119604434</v>
      </c>
      <c r="G1310" s="3">
        <v>641182.119604434</v>
      </c>
      <c r="H1310" s="3">
        <v>10306.7406910822</v>
      </c>
      <c r="I1310" s="3">
        <v>10306.7406910822</v>
      </c>
      <c r="J1310" s="3">
        <v>10306.7406910822</v>
      </c>
      <c r="K1310" s="3">
        <v>817.027741810265</v>
      </c>
      <c r="L1310" s="3">
        <v>817.027741810265</v>
      </c>
      <c r="M1310" s="3">
        <v>817.027741810265</v>
      </c>
      <c r="N1310" s="3">
        <v>9489.71294927194</v>
      </c>
      <c r="O1310" s="3">
        <v>9489.71294927194</v>
      </c>
      <c r="P1310" s="3">
        <v>9489.71294927194</v>
      </c>
      <c r="Q1310" s="3">
        <v>0.0</v>
      </c>
      <c r="R1310" s="3">
        <v>0.0</v>
      </c>
      <c r="S1310" s="3">
        <v>0.0</v>
      </c>
      <c r="T1310" s="3">
        <v>651488.860295516</v>
      </c>
    </row>
    <row r="1311">
      <c r="A1311" s="3">
        <v>1309.0</v>
      </c>
      <c r="B1311" s="4">
        <v>43648.0</v>
      </c>
      <c r="C1311" s="3">
        <v>643640.105685821</v>
      </c>
      <c r="D1311" s="3">
        <v>560961.251526398</v>
      </c>
      <c r="E1311" s="3">
        <v>736154.638380217</v>
      </c>
      <c r="F1311" s="3">
        <v>643640.105685821</v>
      </c>
      <c r="G1311" s="3">
        <v>643640.105685821</v>
      </c>
      <c r="H1311" s="3">
        <v>8896.23250289677</v>
      </c>
      <c r="I1311" s="3">
        <v>8896.23250289677</v>
      </c>
      <c r="J1311" s="3">
        <v>8896.23250289677</v>
      </c>
      <c r="K1311" s="3">
        <v>33.8097848259257</v>
      </c>
      <c r="L1311" s="3">
        <v>33.8097848259257</v>
      </c>
      <c r="M1311" s="3">
        <v>33.8097848259257</v>
      </c>
      <c r="N1311" s="3">
        <v>8862.42271807084</v>
      </c>
      <c r="O1311" s="3">
        <v>8862.42271807084</v>
      </c>
      <c r="P1311" s="3">
        <v>8862.42271807084</v>
      </c>
      <c r="Q1311" s="3">
        <v>0.0</v>
      </c>
      <c r="R1311" s="3">
        <v>0.0</v>
      </c>
      <c r="S1311" s="3">
        <v>0.0</v>
      </c>
      <c r="T1311" s="3">
        <v>652536.338188718</v>
      </c>
    </row>
    <row r="1312">
      <c r="A1312" s="3">
        <v>1310.0</v>
      </c>
      <c r="B1312" s="4">
        <v>43649.0</v>
      </c>
      <c r="C1312" s="3">
        <v>646098.091767208</v>
      </c>
      <c r="D1312" s="3">
        <v>557304.000786228</v>
      </c>
      <c r="E1312" s="3">
        <v>743263.530385769</v>
      </c>
      <c r="F1312" s="3">
        <v>646098.091767208</v>
      </c>
      <c r="G1312" s="3">
        <v>646098.091767208</v>
      </c>
      <c r="H1312" s="3">
        <v>8443.14721934413</v>
      </c>
      <c r="I1312" s="3">
        <v>8443.14721934413</v>
      </c>
      <c r="J1312" s="3">
        <v>8443.14721934413</v>
      </c>
      <c r="K1312" s="3">
        <v>273.057967319433</v>
      </c>
      <c r="L1312" s="3">
        <v>273.057967319433</v>
      </c>
      <c r="M1312" s="3">
        <v>273.057967319433</v>
      </c>
      <c r="N1312" s="3">
        <v>8170.0892520247</v>
      </c>
      <c r="O1312" s="3">
        <v>8170.0892520247</v>
      </c>
      <c r="P1312" s="3">
        <v>8170.0892520247</v>
      </c>
      <c r="Q1312" s="3">
        <v>0.0</v>
      </c>
      <c r="R1312" s="3">
        <v>0.0</v>
      </c>
      <c r="S1312" s="3">
        <v>0.0</v>
      </c>
      <c r="T1312" s="3">
        <v>654541.238986552</v>
      </c>
    </row>
    <row r="1313">
      <c r="A1313" s="3">
        <v>1311.0</v>
      </c>
      <c r="B1313" s="4">
        <v>43650.0</v>
      </c>
      <c r="C1313" s="3">
        <v>648556.077848594</v>
      </c>
      <c r="D1313" s="3">
        <v>564230.965364365</v>
      </c>
      <c r="E1313" s="3">
        <v>747509.873047556</v>
      </c>
      <c r="F1313" s="3">
        <v>648556.077848594</v>
      </c>
      <c r="G1313" s="3">
        <v>648556.077848594</v>
      </c>
      <c r="H1313" s="3">
        <v>6496.49459058541</v>
      </c>
      <c r="I1313" s="3">
        <v>6496.49459058541</v>
      </c>
      <c r="J1313" s="3">
        <v>6496.49459058541</v>
      </c>
      <c r="K1313" s="3">
        <v>-938.979836894141</v>
      </c>
      <c r="L1313" s="3">
        <v>-938.979836894141</v>
      </c>
      <c r="M1313" s="3">
        <v>-938.979836894141</v>
      </c>
      <c r="N1313" s="3">
        <v>7435.47442747955</v>
      </c>
      <c r="O1313" s="3">
        <v>7435.47442747955</v>
      </c>
      <c r="P1313" s="3">
        <v>7435.47442747955</v>
      </c>
      <c r="Q1313" s="3">
        <v>0.0</v>
      </c>
      <c r="R1313" s="3">
        <v>0.0</v>
      </c>
      <c r="S1313" s="3">
        <v>0.0</v>
      </c>
      <c r="T1313" s="3">
        <v>655052.572439179</v>
      </c>
    </row>
    <row r="1314">
      <c r="A1314" s="3">
        <v>1312.0</v>
      </c>
      <c r="B1314" s="4">
        <v>43651.0</v>
      </c>
      <c r="C1314" s="3">
        <v>651014.063929982</v>
      </c>
      <c r="D1314" s="3">
        <v>571689.40135175</v>
      </c>
      <c r="E1314" s="3">
        <v>747051.711896054</v>
      </c>
      <c r="F1314" s="3">
        <v>651014.063929982</v>
      </c>
      <c r="G1314" s="3">
        <v>651014.063929982</v>
      </c>
      <c r="H1314" s="3">
        <v>6511.91173458934</v>
      </c>
      <c r="I1314" s="3">
        <v>6511.91173458934</v>
      </c>
      <c r="J1314" s="3">
        <v>6511.91173458934</v>
      </c>
      <c r="K1314" s="3">
        <v>-170.514365090195</v>
      </c>
      <c r="L1314" s="3">
        <v>-170.514365090195</v>
      </c>
      <c r="M1314" s="3">
        <v>-170.514365090195</v>
      </c>
      <c r="N1314" s="3">
        <v>6682.42609967954</v>
      </c>
      <c r="O1314" s="3">
        <v>6682.42609967954</v>
      </c>
      <c r="P1314" s="3">
        <v>6682.42609967954</v>
      </c>
      <c r="Q1314" s="3">
        <v>0.0</v>
      </c>
      <c r="R1314" s="3">
        <v>0.0</v>
      </c>
      <c r="S1314" s="3">
        <v>0.0</v>
      </c>
      <c r="T1314" s="3">
        <v>657525.975664571</v>
      </c>
    </row>
    <row r="1315">
      <c r="A1315" s="3">
        <v>1313.0</v>
      </c>
      <c r="B1315" s="4">
        <v>43652.0</v>
      </c>
      <c r="C1315" s="3">
        <v>653472.050011368</v>
      </c>
      <c r="D1315" s="3">
        <v>579216.894017729</v>
      </c>
      <c r="E1315" s="3">
        <v>752011.581767216</v>
      </c>
      <c r="F1315" s="3">
        <v>653472.050011368</v>
      </c>
      <c r="G1315" s="3">
        <v>653472.050011368</v>
      </c>
      <c r="H1315" s="3">
        <v>6725.31534232894</v>
      </c>
      <c r="I1315" s="3">
        <v>6725.31534232894</v>
      </c>
      <c r="J1315" s="3">
        <v>6725.31534232894</v>
      </c>
      <c r="K1315" s="3">
        <v>789.856236602778</v>
      </c>
      <c r="L1315" s="3">
        <v>789.856236602778</v>
      </c>
      <c r="M1315" s="3">
        <v>789.856236602778</v>
      </c>
      <c r="N1315" s="3">
        <v>5935.45910572616</v>
      </c>
      <c r="O1315" s="3">
        <v>5935.45910572616</v>
      </c>
      <c r="P1315" s="3">
        <v>5935.45910572616</v>
      </c>
      <c r="Q1315" s="3">
        <v>0.0</v>
      </c>
      <c r="R1315" s="3">
        <v>0.0</v>
      </c>
      <c r="S1315" s="3">
        <v>0.0</v>
      </c>
      <c r="T1315" s="3">
        <v>660197.365353697</v>
      </c>
    </row>
    <row r="1316">
      <c r="A1316" s="3">
        <v>1314.0</v>
      </c>
      <c r="B1316" s="4">
        <v>43653.0</v>
      </c>
      <c r="C1316" s="3">
        <v>655930.036092754</v>
      </c>
      <c r="D1316" s="3">
        <v>572734.532401179</v>
      </c>
      <c r="E1316" s="3">
        <v>747382.929114225</v>
      </c>
      <c r="F1316" s="3">
        <v>655930.036092754</v>
      </c>
      <c r="G1316" s="3">
        <v>655930.036092754</v>
      </c>
      <c r="H1316" s="3">
        <v>4415.08314305573</v>
      </c>
      <c r="I1316" s="3">
        <v>4415.08314305573</v>
      </c>
      <c r="J1316" s="3">
        <v>4415.08314305573</v>
      </c>
      <c r="K1316" s="3">
        <v>-804.257528579046</v>
      </c>
      <c r="L1316" s="3">
        <v>-804.257528579046</v>
      </c>
      <c r="M1316" s="3">
        <v>-804.257528579046</v>
      </c>
      <c r="N1316" s="3">
        <v>5219.34067163478</v>
      </c>
      <c r="O1316" s="3">
        <v>5219.34067163478</v>
      </c>
      <c r="P1316" s="3">
        <v>5219.34067163478</v>
      </c>
      <c r="Q1316" s="3">
        <v>0.0</v>
      </c>
      <c r="R1316" s="3">
        <v>0.0</v>
      </c>
      <c r="S1316" s="3">
        <v>0.0</v>
      </c>
      <c r="T1316" s="3">
        <v>660345.11923581</v>
      </c>
    </row>
    <row r="1317">
      <c r="A1317" s="3">
        <v>1315.0</v>
      </c>
      <c r="B1317" s="4">
        <v>43654.0</v>
      </c>
      <c r="C1317" s="3">
        <v>658388.022174142</v>
      </c>
      <c r="D1317" s="3">
        <v>576047.156928538</v>
      </c>
      <c r="E1317" s="3">
        <v>747090.397089757</v>
      </c>
      <c r="F1317" s="3">
        <v>658388.022174142</v>
      </c>
      <c r="G1317" s="3">
        <v>658388.022174142</v>
      </c>
      <c r="H1317" s="3">
        <v>5375.71440497287</v>
      </c>
      <c r="I1317" s="3">
        <v>5375.71440497287</v>
      </c>
      <c r="J1317" s="3">
        <v>5375.71440497287</v>
      </c>
      <c r="K1317" s="3">
        <v>817.02774180923</v>
      </c>
      <c r="L1317" s="3">
        <v>817.02774180923</v>
      </c>
      <c r="M1317" s="3">
        <v>817.02774180923</v>
      </c>
      <c r="N1317" s="3">
        <v>4558.68666316364</v>
      </c>
      <c r="O1317" s="3">
        <v>4558.68666316364</v>
      </c>
      <c r="P1317" s="3">
        <v>4558.68666316364</v>
      </c>
      <c r="Q1317" s="3">
        <v>0.0</v>
      </c>
      <c r="R1317" s="3">
        <v>0.0</v>
      </c>
      <c r="S1317" s="3">
        <v>0.0</v>
      </c>
      <c r="T1317" s="3">
        <v>663763.736579114</v>
      </c>
    </row>
    <row r="1318">
      <c r="A1318" s="3">
        <v>1316.0</v>
      </c>
      <c r="B1318" s="4">
        <v>43655.0</v>
      </c>
      <c r="C1318" s="3">
        <v>660846.008255529</v>
      </c>
      <c r="D1318" s="3">
        <v>579925.847841324</v>
      </c>
      <c r="E1318" s="3">
        <v>751229.461709223</v>
      </c>
      <c r="F1318" s="3">
        <v>660846.008255529</v>
      </c>
      <c r="G1318" s="3">
        <v>660846.008255529</v>
      </c>
      <c r="H1318" s="3">
        <v>4011.38405530286</v>
      </c>
      <c r="I1318" s="3">
        <v>4011.38405530286</v>
      </c>
      <c r="J1318" s="3">
        <v>4011.38405530286</v>
      </c>
      <c r="K1318" s="3">
        <v>33.8097848263525</v>
      </c>
      <c r="L1318" s="3">
        <v>33.8097848263525</v>
      </c>
      <c r="M1318" s="3">
        <v>33.8097848263525</v>
      </c>
      <c r="N1318" s="3">
        <v>3977.57427047651</v>
      </c>
      <c r="O1318" s="3">
        <v>3977.57427047651</v>
      </c>
      <c r="P1318" s="3">
        <v>3977.57427047651</v>
      </c>
      <c r="Q1318" s="3">
        <v>0.0</v>
      </c>
      <c r="R1318" s="3">
        <v>0.0</v>
      </c>
      <c r="S1318" s="3">
        <v>0.0</v>
      </c>
      <c r="T1318" s="3">
        <v>664857.392310831</v>
      </c>
    </row>
    <row r="1319">
      <c r="A1319" s="3">
        <v>1317.0</v>
      </c>
      <c r="B1319" s="4">
        <v>43656.0</v>
      </c>
      <c r="C1319" s="3">
        <v>663303.994336915</v>
      </c>
      <c r="D1319" s="3">
        <v>581230.648424867</v>
      </c>
      <c r="E1319" s="3">
        <v>749046.090659235</v>
      </c>
      <c r="F1319" s="3">
        <v>663303.994336915</v>
      </c>
      <c r="G1319" s="3">
        <v>663303.994336915</v>
      </c>
      <c r="H1319" s="3">
        <v>3772.23379890495</v>
      </c>
      <c r="I1319" s="3">
        <v>3772.23379890495</v>
      </c>
      <c r="J1319" s="3">
        <v>3772.23379890495</v>
      </c>
      <c r="K1319" s="3">
        <v>273.057967317671</v>
      </c>
      <c r="L1319" s="3">
        <v>273.057967317671</v>
      </c>
      <c r="M1319" s="3">
        <v>273.057967317671</v>
      </c>
      <c r="N1319" s="3">
        <v>3499.17583158728</v>
      </c>
      <c r="O1319" s="3">
        <v>3499.17583158728</v>
      </c>
      <c r="P1319" s="3">
        <v>3499.17583158728</v>
      </c>
      <c r="Q1319" s="3">
        <v>0.0</v>
      </c>
      <c r="R1319" s="3">
        <v>0.0</v>
      </c>
      <c r="S1319" s="3">
        <v>0.0</v>
      </c>
      <c r="T1319" s="3">
        <v>667076.22813582</v>
      </c>
    </row>
    <row r="1320">
      <c r="A1320" s="3">
        <v>1318.0</v>
      </c>
      <c r="B1320" s="4">
        <v>43657.0</v>
      </c>
      <c r="C1320" s="3">
        <v>665761.980418302</v>
      </c>
      <c r="D1320" s="3">
        <v>588019.129354149</v>
      </c>
      <c r="E1320" s="3">
        <v>759063.268517774</v>
      </c>
      <c r="F1320" s="3">
        <v>665761.980418302</v>
      </c>
      <c r="G1320" s="3">
        <v>665761.980418302</v>
      </c>
      <c r="H1320" s="3">
        <v>2206.43778013399</v>
      </c>
      <c r="I1320" s="3">
        <v>2206.43778013399</v>
      </c>
      <c r="J1320" s="3">
        <v>2206.43778013399</v>
      </c>
      <c r="K1320" s="3">
        <v>-938.979836887975</v>
      </c>
      <c r="L1320" s="3">
        <v>-938.979836887975</v>
      </c>
      <c r="M1320" s="3">
        <v>-938.979836887975</v>
      </c>
      <c r="N1320" s="3">
        <v>3145.41761702197</v>
      </c>
      <c r="O1320" s="3">
        <v>3145.41761702197</v>
      </c>
      <c r="P1320" s="3">
        <v>3145.41761702197</v>
      </c>
      <c r="Q1320" s="3">
        <v>0.0</v>
      </c>
      <c r="R1320" s="3">
        <v>0.0</v>
      </c>
      <c r="S1320" s="3">
        <v>0.0</v>
      </c>
      <c r="T1320" s="3">
        <v>667968.418198436</v>
      </c>
    </row>
    <row r="1321">
      <c r="A1321" s="3">
        <v>1319.0</v>
      </c>
      <c r="B1321" s="4">
        <v>43658.0</v>
      </c>
      <c r="C1321" s="3">
        <v>668219.966499688</v>
      </c>
      <c r="D1321" s="3">
        <v>586156.282765258</v>
      </c>
      <c r="E1321" s="3">
        <v>758985.368020102</v>
      </c>
      <c r="F1321" s="3">
        <v>668219.966499688</v>
      </c>
      <c r="G1321" s="3">
        <v>668219.966499688</v>
      </c>
      <c r="H1321" s="3">
        <v>2766.15218337194</v>
      </c>
      <c r="I1321" s="3">
        <v>2766.15218337194</v>
      </c>
      <c r="J1321" s="3">
        <v>2766.15218337194</v>
      </c>
      <c r="K1321" s="3">
        <v>-170.514365087644</v>
      </c>
      <c r="L1321" s="3">
        <v>-170.514365087644</v>
      </c>
      <c r="M1321" s="3">
        <v>-170.514365087644</v>
      </c>
      <c r="N1321" s="3">
        <v>2936.66654845959</v>
      </c>
      <c r="O1321" s="3">
        <v>2936.66654845959</v>
      </c>
      <c r="P1321" s="3">
        <v>2936.66654845959</v>
      </c>
      <c r="Q1321" s="3">
        <v>0.0</v>
      </c>
      <c r="R1321" s="3">
        <v>0.0</v>
      </c>
      <c r="S1321" s="3">
        <v>0.0</v>
      </c>
      <c r="T1321" s="3">
        <v>670986.11868306</v>
      </c>
    </row>
    <row r="1322">
      <c r="A1322" s="3">
        <v>1320.0</v>
      </c>
      <c r="B1322" s="4">
        <v>43659.0</v>
      </c>
      <c r="C1322" s="3">
        <v>670677.952581075</v>
      </c>
      <c r="D1322" s="3">
        <v>587193.980248963</v>
      </c>
      <c r="E1322" s="3">
        <v>763700.714622271</v>
      </c>
      <c r="F1322" s="3">
        <v>670677.952581075</v>
      </c>
      <c r="G1322" s="3">
        <v>670677.952581075</v>
      </c>
      <c r="H1322" s="3">
        <v>3681.30327419554</v>
      </c>
      <c r="I1322" s="3">
        <v>3681.30327419554</v>
      </c>
      <c r="J1322" s="3">
        <v>3681.30327419554</v>
      </c>
      <c r="K1322" s="3">
        <v>789.856236604089</v>
      </c>
      <c r="L1322" s="3">
        <v>789.856236604089</v>
      </c>
      <c r="M1322" s="3">
        <v>789.856236604089</v>
      </c>
      <c r="N1322" s="3">
        <v>2891.44703759145</v>
      </c>
      <c r="O1322" s="3">
        <v>2891.44703759145</v>
      </c>
      <c r="P1322" s="3">
        <v>2891.44703759145</v>
      </c>
      <c r="Q1322" s="3">
        <v>0.0</v>
      </c>
      <c r="R1322" s="3">
        <v>0.0</v>
      </c>
      <c r="S1322" s="3">
        <v>0.0</v>
      </c>
      <c r="T1322" s="3">
        <v>674359.255855271</v>
      </c>
    </row>
    <row r="1323">
      <c r="A1323" s="3">
        <v>1321.0</v>
      </c>
      <c r="B1323" s="4">
        <v>43660.0</v>
      </c>
      <c r="C1323" s="3">
        <v>673135.938662462</v>
      </c>
      <c r="D1323" s="3">
        <v>586907.111306343</v>
      </c>
      <c r="E1323" s="3">
        <v>761522.896329894</v>
      </c>
      <c r="F1323" s="3">
        <v>673135.938662462</v>
      </c>
      <c r="G1323" s="3">
        <v>673135.938662462</v>
      </c>
      <c r="H1323" s="3">
        <v>2221.93190089239</v>
      </c>
      <c r="I1323" s="3">
        <v>2221.93190089239</v>
      </c>
      <c r="J1323" s="3">
        <v>2221.93190089239</v>
      </c>
      <c r="K1323" s="3">
        <v>-804.257528577626</v>
      </c>
      <c r="L1323" s="3">
        <v>-804.257528577626</v>
      </c>
      <c r="M1323" s="3">
        <v>-804.257528577626</v>
      </c>
      <c r="N1323" s="3">
        <v>3026.18942947002</v>
      </c>
      <c r="O1323" s="3">
        <v>3026.18942947002</v>
      </c>
      <c r="P1323" s="3">
        <v>3026.18942947002</v>
      </c>
      <c r="Q1323" s="3">
        <v>0.0</v>
      </c>
      <c r="R1323" s="3">
        <v>0.0</v>
      </c>
      <c r="S1323" s="3">
        <v>0.0</v>
      </c>
      <c r="T1323" s="3">
        <v>675357.870563355</v>
      </c>
    </row>
    <row r="1324">
      <c r="A1324" s="3">
        <v>1322.0</v>
      </c>
      <c r="B1324" s="4">
        <v>43661.0</v>
      </c>
      <c r="C1324" s="3">
        <v>675593.924743849</v>
      </c>
      <c r="D1324" s="3">
        <v>588068.671422387</v>
      </c>
      <c r="E1324" s="3">
        <v>767674.164490641</v>
      </c>
      <c r="F1324" s="3">
        <v>675593.924743849</v>
      </c>
      <c r="G1324" s="3">
        <v>675593.924743849</v>
      </c>
      <c r="H1324" s="3">
        <v>4172.03867749209</v>
      </c>
      <c r="I1324" s="3">
        <v>4172.03867749209</v>
      </c>
      <c r="J1324" s="3">
        <v>4172.03867749209</v>
      </c>
      <c r="K1324" s="3">
        <v>817.027741808233</v>
      </c>
      <c r="L1324" s="3">
        <v>817.027741808233</v>
      </c>
      <c r="M1324" s="3">
        <v>817.027741808233</v>
      </c>
      <c r="N1324" s="3">
        <v>3355.01093568385</v>
      </c>
      <c r="O1324" s="3">
        <v>3355.01093568385</v>
      </c>
      <c r="P1324" s="3">
        <v>3355.01093568385</v>
      </c>
      <c r="Q1324" s="3">
        <v>0.0</v>
      </c>
      <c r="R1324" s="3">
        <v>0.0</v>
      </c>
      <c r="S1324" s="3">
        <v>0.0</v>
      </c>
      <c r="T1324" s="3">
        <v>679765.963421341</v>
      </c>
    </row>
    <row r="1325">
      <c r="A1325" s="3">
        <v>1323.0</v>
      </c>
      <c r="B1325" s="4">
        <v>43662.0</v>
      </c>
      <c r="C1325" s="3">
        <v>674659.22783542</v>
      </c>
      <c r="D1325" s="3">
        <v>588795.025418435</v>
      </c>
      <c r="E1325" s="3">
        <v>766785.379064289</v>
      </c>
      <c r="F1325" s="3">
        <v>674659.22783542</v>
      </c>
      <c r="G1325" s="3">
        <v>674659.22783542</v>
      </c>
      <c r="H1325" s="3">
        <v>3923.33924209814</v>
      </c>
      <c r="I1325" s="3">
        <v>3923.33924209814</v>
      </c>
      <c r="J1325" s="3">
        <v>3923.33924209814</v>
      </c>
      <c r="K1325" s="3">
        <v>33.8097848267789</v>
      </c>
      <c r="L1325" s="3">
        <v>33.8097848267789</v>
      </c>
      <c r="M1325" s="3">
        <v>33.8097848267789</v>
      </c>
      <c r="N1325" s="3">
        <v>3889.52945727136</v>
      </c>
      <c r="O1325" s="3">
        <v>3889.52945727136</v>
      </c>
      <c r="P1325" s="3">
        <v>3889.52945727136</v>
      </c>
      <c r="Q1325" s="3">
        <v>0.0</v>
      </c>
      <c r="R1325" s="3">
        <v>0.0</v>
      </c>
      <c r="S1325" s="3">
        <v>0.0</v>
      </c>
      <c r="T1325" s="3">
        <v>678582.567077518</v>
      </c>
    </row>
    <row r="1326">
      <c r="A1326" s="3">
        <v>1324.0</v>
      </c>
      <c r="B1326" s="4">
        <v>43663.0</v>
      </c>
      <c r="C1326" s="3">
        <v>673724.530926992</v>
      </c>
      <c r="D1326" s="3">
        <v>589731.647202879</v>
      </c>
      <c r="E1326" s="3">
        <v>760724.568210293</v>
      </c>
      <c r="F1326" s="3">
        <v>673724.530926992</v>
      </c>
      <c r="G1326" s="3">
        <v>673724.530926992</v>
      </c>
      <c r="H1326" s="3">
        <v>4911.76829622575</v>
      </c>
      <c r="I1326" s="3">
        <v>4911.76829622575</v>
      </c>
      <c r="J1326" s="3">
        <v>4911.76829622575</v>
      </c>
      <c r="K1326" s="3">
        <v>273.057967319867</v>
      </c>
      <c r="L1326" s="3">
        <v>273.057967319867</v>
      </c>
      <c r="M1326" s="3">
        <v>273.057967319867</v>
      </c>
      <c r="N1326" s="3">
        <v>4638.71032890589</v>
      </c>
      <c r="O1326" s="3">
        <v>4638.71032890589</v>
      </c>
      <c r="P1326" s="3">
        <v>4638.71032890589</v>
      </c>
      <c r="Q1326" s="3">
        <v>0.0</v>
      </c>
      <c r="R1326" s="3">
        <v>0.0</v>
      </c>
      <c r="S1326" s="3">
        <v>0.0</v>
      </c>
      <c r="T1326" s="3">
        <v>678636.299223218</v>
      </c>
    </row>
    <row r="1327">
      <c r="A1327" s="3">
        <v>1325.0</v>
      </c>
      <c r="B1327" s="4">
        <v>43664.0</v>
      </c>
      <c r="C1327" s="3">
        <v>672789.834018564</v>
      </c>
      <c r="D1327" s="3">
        <v>583887.246578545</v>
      </c>
      <c r="E1327" s="3">
        <v>761426.772980959</v>
      </c>
      <c r="F1327" s="3">
        <v>672789.834018564</v>
      </c>
      <c r="G1327" s="3">
        <v>672789.834018564</v>
      </c>
      <c r="H1327" s="3">
        <v>4669.76592821728</v>
      </c>
      <c r="I1327" s="3">
        <v>4669.76592821728</v>
      </c>
      <c r="J1327" s="3">
        <v>4669.76592821728</v>
      </c>
      <c r="K1327" s="3">
        <v>-938.979836892003</v>
      </c>
      <c r="L1327" s="3">
        <v>-938.979836892003</v>
      </c>
      <c r="M1327" s="3">
        <v>-938.979836892003</v>
      </c>
      <c r="N1327" s="3">
        <v>5608.74576510928</v>
      </c>
      <c r="O1327" s="3">
        <v>5608.74576510928</v>
      </c>
      <c r="P1327" s="3">
        <v>5608.74576510928</v>
      </c>
      <c r="Q1327" s="3">
        <v>0.0</v>
      </c>
      <c r="R1327" s="3">
        <v>0.0</v>
      </c>
      <c r="S1327" s="3">
        <v>0.0</v>
      </c>
      <c r="T1327" s="3">
        <v>677459.599946781</v>
      </c>
    </row>
    <row r="1328">
      <c r="A1328" s="3">
        <v>1326.0</v>
      </c>
      <c r="B1328" s="4">
        <v>43665.0</v>
      </c>
      <c r="C1328" s="3">
        <v>671855.137110135</v>
      </c>
      <c r="D1328" s="3">
        <v>585874.889131344</v>
      </c>
      <c r="E1328" s="3">
        <v>761904.627326266</v>
      </c>
      <c r="F1328" s="3">
        <v>671855.137110135</v>
      </c>
      <c r="G1328" s="3">
        <v>671855.137110135</v>
      </c>
      <c r="H1328" s="3">
        <v>6632.45227904273</v>
      </c>
      <c r="I1328" s="3">
        <v>6632.45227904273</v>
      </c>
      <c r="J1328" s="3">
        <v>6632.45227904273</v>
      </c>
      <c r="K1328" s="3">
        <v>-170.514365088056</v>
      </c>
      <c r="L1328" s="3">
        <v>-170.514365088056</v>
      </c>
      <c r="M1328" s="3">
        <v>-170.514365088056</v>
      </c>
      <c r="N1328" s="3">
        <v>6802.96664413079</v>
      </c>
      <c r="O1328" s="3">
        <v>6802.96664413079</v>
      </c>
      <c r="P1328" s="3">
        <v>6802.96664413079</v>
      </c>
      <c r="Q1328" s="3">
        <v>0.0</v>
      </c>
      <c r="R1328" s="3">
        <v>0.0</v>
      </c>
      <c r="S1328" s="3">
        <v>0.0</v>
      </c>
      <c r="T1328" s="3">
        <v>678487.589389178</v>
      </c>
    </row>
    <row r="1329">
      <c r="A1329" s="3">
        <v>1327.0</v>
      </c>
      <c r="B1329" s="4">
        <v>43666.0</v>
      </c>
      <c r="C1329" s="3">
        <v>670920.440201707</v>
      </c>
      <c r="D1329" s="3">
        <v>590772.933654014</v>
      </c>
      <c r="E1329" s="3">
        <v>770881.613770777</v>
      </c>
      <c r="F1329" s="3">
        <v>670920.440201707</v>
      </c>
      <c r="G1329" s="3">
        <v>670920.440201707</v>
      </c>
      <c r="H1329" s="3">
        <v>9011.64245337599</v>
      </c>
      <c r="I1329" s="3">
        <v>9011.64245337599</v>
      </c>
      <c r="J1329" s="3">
        <v>9011.64245337599</v>
      </c>
      <c r="K1329" s="3">
        <v>789.856236604739</v>
      </c>
      <c r="L1329" s="3">
        <v>789.856236604739</v>
      </c>
      <c r="M1329" s="3">
        <v>789.856236604739</v>
      </c>
      <c r="N1329" s="3">
        <v>8221.78621677126</v>
      </c>
      <c r="O1329" s="3">
        <v>8221.78621677126</v>
      </c>
      <c r="P1329" s="3">
        <v>8221.78621677126</v>
      </c>
      <c r="Q1329" s="3">
        <v>0.0</v>
      </c>
      <c r="R1329" s="3">
        <v>0.0</v>
      </c>
      <c r="S1329" s="3">
        <v>0.0</v>
      </c>
      <c r="T1329" s="3">
        <v>679932.082655083</v>
      </c>
    </row>
    <row r="1330">
      <c r="A1330" s="3">
        <v>1328.0</v>
      </c>
      <c r="B1330" s="4">
        <v>43667.0</v>
      </c>
      <c r="C1330" s="3">
        <v>669985.743293279</v>
      </c>
      <c r="D1330" s="3">
        <v>580505.507925935</v>
      </c>
      <c r="E1330" s="3">
        <v>768631.681807951</v>
      </c>
      <c r="F1330" s="3">
        <v>669985.743293279</v>
      </c>
      <c r="G1330" s="3">
        <v>669985.743293279</v>
      </c>
      <c r="H1330" s="3">
        <v>9058.41782510449</v>
      </c>
      <c r="I1330" s="3">
        <v>9058.41782510449</v>
      </c>
      <c r="J1330" s="3">
        <v>9058.41782510449</v>
      </c>
      <c r="K1330" s="3">
        <v>-804.257528578356</v>
      </c>
      <c r="L1330" s="3">
        <v>-804.257528578356</v>
      </c>
      <c r="M1330" s="3">
        <v>-804.257528578356</v>
      </c>
      <c r="N1330" s="3">
        <v>9862.67535368285</v>
      </c>
      <c r="O1330" s="3">
        <v>9862.67535368285</v>
      </c>
      <c r="P1330" s="3">
        <v>9862.67535368285</v>
      </c>
      <c r="Q1330" s="3">
        <v>0.0</v>
      </c>
      <c r="R1330" s="3">
        <v>0.0</v>
      </c>
      <c r="S1330" s="3">
        <v>0.0</v>
      </c>
      <c r="T1330" s="3">
        <v>679044.161118383</v>
      </c>
    </row>
    <row r="1331">
      <c r="A1331" s="3">
        <v>1329.0</v>
      </c>
      <c r="B1331" s="4">
        <v>43668.0</v>
      </c>
      <c r="C1331" s="3">
        <v>669051.04638485</v>
      </c>
      <c r="D1331" s="3">
        <v>600898.619430736</v>
      </c>
      <c r="E1331" s="3">
        <v>763289.970337037</v>
      </c>
      <c r="F1331" s="3">
        <v>669051.04638485</v>
      </c>
      <c r="G1331" s="3">
        <v>669051.04638485</v>
      </c>
      <c r="H1331" s="3">
        <v>12537.1967682971</v>
      </c>
      <c r="I1331" s="3">
        <v>12537.1967682971</v>
      </c>
      <c r="J1331" s="3">
        <v>12537.1967682971</v>
      </c>
      <c r="K1331" s="3">
        <v>817.027741808771</v>
      </c>
      <c r="L1331" s="3">
        <v>817.027741808771</v>
      </c>
      <c r="M1331" s="3">
        <v>817.027741808771</v>
      </c>
      <c r="N1331" s="3">
        <v>11720.1690264883</v>
      </c>
      <c r="O1331" s="3">
        <v>11720.1690264883</v>
      </c>
      <c r="P1331" s="3">
        <v>11720.1690264883</v>
      </c>
      <c r="Q1331" s="3">
        <v>0.0</v>
      </c>
      <c r="R1331" s="3">
        <v>0.0</v>
      </c>
      <c r="S1331" s="3">
        <v>0.0</v>
      </c>
      <c r="T1331" s="3">
        <v>681588.243153147</v>
      </c>
    </row>
    <row r="1332">
      <c r="A1332" s="3">
        <v>1330.0</v>
      </c>
      <c r="B1332" s="4">
        <v>43669.0</v>
      </c>
      <c r="C1332" s="3">
        <v>668116.349476422</v>
      </c>
      <c r="D1332" s="3">
        <v>596202.775501786</v>
      </c>
      <c r="E1332" s="3">
        <v>768215.101505933</v>
      </c>
      <c r="F1332" s="3">
        <v>668116.349476422</v>
      </c>
      <c r="G1332" s="3">
        <v>668116.349476422</v>
      </c>
      <c r="H1332" s="3">
        <v>13819.7136145628</v>
      </c>
      <c r="I1332" s="3">
        <v>13819.7136145628</v>
      </c>
      <c r="J1332" s="3">
        <v>13819.7136145628</v>
      </c>
      <c r="K1332" s="3">
        <v>33.8097848252033</v>
      </c>
      <c r="L1332" s="3">
        <v>33.8097848252033</v>
      </c>
      <c r="M1332" s="3">
        <v>33.8097848252033</v>
      </c>
      <c r="N1332" s="3">
        <v>13785.9038297376</v>
      </c>
      <c r="O1332" s="3">
        <v>13785.9038297376</v>
      </c>
      <c r="P1332" s="3">
        <v>13785.9038297376</v>
      </c>
      <c r="Q1332" s="3">
        <v>0.0</v>
      </c>
      <c r="R1332" s="3">
        <v>0.0</v>
      </c>
      <c r="S1332" s="3">
        <v>0.0</v>
      </c>
      <c r="T1332" s="3">
        <v>681936.063090985</v>
      </c>
    </row>
    <row r="1333">
      <c r="A1333" s="3">
        <v>1331.0</v>
      </c>
      <c r="B1333" s="4">
        <v>43670.0</v>
      </c>
      <c r="C1333" s="3">
        <v>667181.652567994</v>
      </c>
      <c r="D1333" s="3">
        <v>593447.283669525</v>
      </c>
      <c r="E1333" s="3">
        <v>770377.201864684</v>
      </c>
      <c r="F1333" s="3">
        <v>667181.652567994</v>
      </c>
      <c r="G1333" s="3">
        <v>667181.652567994</v>
      </c>
      <c r="H1333" s="3">
        <v>16321.7444344031</v>
      </c>
      <c r="I1333" s="3">
        <v>16321.7444344031</v>
      </c>
      <c r="J1333" s="3">
        <v>16321.7444344031</v>
      </c>
      <c r="K1333" s="3">
        <v>273.057967316518</v>
      </c>
      <c r="L1333" s="3">
        <v>273.057967316518</v>
      </c>
      <c r="M1333" s="3">
        <v>273.057967316518</v>
      </c>
      <c r="N1333" s="3">
        <v>16048.6864670866</v>
      </c>
      <c r="O1333" s="3">
        <v>16048.6864670866</v>
      </c>
      <c r="P1333" s="3">
        <v>16048.6864670866</v>
      </c>
      <c r="Q1333" s="3">
        <v>0.0</v>
      </c>
      <c r="R1333" s="3">
        <v>0.0</v>
      </c>
      <c r="S1333" s="3">
        <v>0.0</v>
      </c>
      <c r="T1333" s="3">
        <v>683503.397002397</v>
      </c>
    </row>
    <row r="1334">
      <c r="A1334" s="3">
        <v>1332.0</v>
      </c>
      <c r="B1334" s="4">
        <v>43671.0</v>
      </c>
      <c r="C1334" s="3">
        <v>666246.955659565</v>
      </c>
      <c r="D1334" s="3">
        <v>598346.133933474</v>
      </c>
      <c r="E1334" s="3">
        <v>778222.201002937</v>
      </c>
      <c r="F1334" s="3">
        <v>666246.955659565</v>
      </c>
      <c r="G1334" s="3">
        <v>666246.955659565</v>
      </c>
      <c r="H1334" s="3">
        <v>17555.6133836423</v>
      </c>
      <c r="I1334" s="3">
        <v>17555.6133836423</v>
      </c>
      <c r="J1334" s="3">
        <v>17555.6133836423</v>
      </c>
      <c r="K1334" s="3">
        <v>-938.979836896031</v>
      </c>
      <c r="L1334" s="3">
        <v>-938.979836896031</v>
      </c>
      <c r="M1334" s="3">
        <v>-938.979836896031</v>
      </c>
      <c r="N1334" s="3">
        <v>18494.5932205383</v>
      </c>
      <c r="O1334" s="3">
        <v>18494.5932205383</v>
      </c>
      <c r="P1334" s="3">
        <v>18494.5932205383</v>
      </c>
      <c r="Q1334" s="3">
        <v>0.0</v>
      </c>
      <c r="R1334" s="3">
        <v>0.0</v>
      </c>
      <c r="S1334" s="3">
        <v>0.0</v>
      </c>
      <c r="T1334" s="3">
        <v>683802.569043208</v>
      </c>
    </row>
    <row r="1335">
      <c r="A1335" s="3">
        <v>1333.0</v>
      </c>
      <c r="B1335" s="4">
        <v>43672.0</v>
      </c>
      <c r="C1335" s="3">
        <v>665312.258751137</v>
      </c>
      <c r="D1335" s="3">
        <v>596207.371239912</v>
      </c>
      <c r="E1335" s="3">
        <v>774148.952631614</v>
      </c>
      <c r="F1335" s="3">
        <v>665312.258751137</v>
      </c>
      <c r="G1335" s="3">
        <v>665312.258751137</v>
      </c>
      <c r="H1335" s="3">
        <v>20936.5861061157</v>
      </c>
      <c r="I1335" s="3">
        <v>20936.5861061157</v>
      </c>
      <c r="J1335" s="3">
        <v>20936.5861061157</v>
      </c>
      <c r="K1335" s="3">
        <v>-170.514365088469</v>
      </c>
      <c r="L1335" s="3">
        <v>-170.514365088469</v>
      </c>
      <c r="M1335" s="3">
        <v>-170.514365088469</v>
      </c>
      <c r="N1335" s="3">
        <v>21107.1004712042</v>
      </c>
      <c r="O1335" s="3">
        <v>21107.1004712042</v>
      </c>
      <c r="P1335" s="3">
        <v>21107.1004712042</v>
      </c>
      <c r="Q1335" s="3">
        <v>0.0</v>
      </c>
      <c r="R1335" s="3">
        <v>0.0</v>
      </c>
      <c r="S1335" s="3">
        <v>0.0</v>
      </c>
      <c r="T1335" s="3">
        <v>686248.844857253</v>
      </c>
    </row>
    <row r="1336">
      <c r="A1336" s="3">
        <v>1334.0</v>
      </c>
      <c r="B1336" s="4">
        <v>43673.0</v>
      </c>
      <c r="C1336" s="3">
        <v>664377.561842709</v>
      </c>
      <c r="D1336" s="3">
        <v>601038.376957742</v>
      </c>
      <c r="E1336" s="3">
        <v>778117.604303402</v>
      </c>
      <c r="F1336" s="3">
        <v>664377.561842709</v>
      </c>
      <c r="G1336" s="3">
        <v>664377.561842709</v>
      </c>
      <c r="H1336" s="3">
        <v>24657.102559018</v>
      </c>
      <c r="I1336" s="3">
        <v>24657.102559018</v>
      </c>
      <c r="J1336" s="3">
        <v>24657.102559018</v>
      </c>
      <c r="K1336" s="3">
        <v>789.856236605389</v>
      </c>
      <c r="L1336" s="3">
        <v>789.856236605389</v>
      </c>
      <c r="M1336" s="3">
        <v>789.856236605389</v>
      </c>
      <c r="N1336" s="3">
        <v>23867.2463224126</v>
      </c>
      <c r="O1336" s="3">
        <v>23867.2463224126</v>
      </c>
      <c r="P1336" s="3">
        <v>23867.2463224126</v>
      </c>
      <c r="Q1336" s="3">
        <v>0.0</v>
      </c>
      <c r="R1336" s="3">
        <v>0.0</v>
      </c>
      <c r="S1336" s="3">
        <v>0.0</v>
      </c>
      <c r="T1336" s="3">
        <v>689034.664401727</v>
      </c>
    </row>
    <row r="1337">
      <c r="A1337" s="3">
        <v>1335.0</v>
      </c>
      <c r="B1337" s="4">
        <v>43674.0</v>
      </c>
      <c r="C1337" s="3">
        <v>663442.864934281</v>
      </c>
      <c r="D1337" s="3">
        <v>604889.831782154</v>
      </c>
      <c r="E1337" s="3">
        <v>781743.463931841</v>
      </c>
      <c r="F1337" s="3">
        <v>663442.864934281</v>
      </c>
      <c r="G1337" s="3">
        <v>663442.864934281</v>
      </c>
      <c r="H1337" s="3">
        <v>25949.5657435422</v>
      </c>
      <c r="I1337" s="3">
        <v>25949.5657435422</v>
      </c>
      <c r="J1337" s="3">
        <v>25949.5657435422</v>
      </c>
      <c r="K1337" s="3">
        <v>-804.257528579085</v>
      </c>
      <c r="L1337" s="3">
        <v>-804.257528579085</v>
      </c>
      <c r="M1337" s="3">
        <v>-804.257528579085</v>
      </c>
      <c r="N1337" s="3">
        <v>26753.8232721213</v>
      </c>
      <c r="O1337" s="3">
        <v>26753.8232721213</v>
      </c>
      <c r="P1337" s="3">
        <v>26753.8232721213</v>
      </c>
      <c r="Q1337" s="3">
        <v>0.0</v>
      </c>
      <c r="R1337" s="3">
        <v>0.0</v>
      </c>
      <c r="S1337" s="3">
        <v>0.0</v>
      </c>
      <c r="T1337" s="3">
        <v>689392.430677823</v>
      </c>
    </row>
    <row r="1338">
      <c r="A1338" s="3">
        <v>1336.0</v>
      </c>
      <c r="B1338" s="4">
        <v>43675.0</v>
      </c>
      <c r="C1338" s="3">
        <v>662508.168025852</v>
      </c>
      <c r="D1338" s="3">
        <v>602411.829433244</v>
      </c>
      <c r="E1338" s="3">
        <v>773673.229122587</v>
      </c>
      <c r="F1338" s="3">
        <v>662508.168025852</v>
      </c>
      <c r="G1338" s="3">
        <v>662508.168025852</v>
      </c>
      <c r="H1338" s="3">
        <v>30560.6294197029</v>
      </c>
      <c r="I1338" s="3">
        <v>30560.6294197029</v>
      </c>
      <c r="J1338" s="3">
        <v>30560.6294197029</v>
      </c>
      <c r="K1338" s="3">
        <v>817.027741807774</v>
      </c>
      <c r="L1338" s="3">
        <v>817.027741807774</v>
      </c>
      <c r="M1338" s="3">
        <v>817.027741807774</v>
      </c>
      <c r="N1338" s="3">
        <v>29743.6016778951</v>
      </c>
      <c r="O1338" s="3">
        <v>29743.6016778951</v>
      </c>
      <c r="P1338" s="3">
        <v>29743.6016778951</v>
      </c>
      <c r="Q1338" s="3">
        <v>0.0</v>
      </c>
      <c r="R1338" s="3">
        <v>0.0</v>
      </c>
      <c r="S1338" s="3">
        <v>0.0</v>
      </c>
      <c r="T1338" s="3">
        <v>693068.797445555</v>
      </c>
    </row>
    <row r="1339">
      <c r="A1339" s="3">
        <v>1337.0</v>
      </c>
      <c r="B1339" s="4">
        <v>43676.0</v>
      </c>
      <c r="C1339" s="3">
        <v>661573.471117424</v>
      </c>
      <c r="D1339" s="3">
        <v>606689.540781774</v>
      </c>
      <c r="E1339" s="3">
        <v>776660.409149623</v>
      </c>
      <c r="F1339" s="3">
        <v>661573.471117424</v>
      </c>
      <c r="G1339" s="3">
        <v>661573.471117424</v>
      </c>
      <c r="H1339" s="3">
        <v>32845.393230331</v>
      </c>
      <c r="I1339" s="3">
        <v>32845.393230331</v>
      </c>
      <c r="J1339" s="3">
        <v>32845.393230331</v>
      </c>
      <c r="K1339" s="3">
        <v>33.8097848256298</v>
      </c>
      <c r="L1339" s="3">
        <v>33.8097848256298</v>
      </c>
      <c r="M1339" s="3">
        <v>33.8097848256298</v>
      </c>
      <c r="N1339" s="3">
        <v>32811.5834455054</v>
      </c>
      <c r="O1339" s="3">
        <v>32811.5834455054</v>
      </c>
      <c r="P1339" s="3">
        <v>32811.5834455054</v>
      </c>
      <c r="Q1339" s="3">
        <v>0.0</v>
      </c>
      <c r="R1339" s="3">
        <v>0.0</v>
      </c>
      <c r="S1339" s="3">
        <v>0.0</v>
      </c>
      <c r="T1339" s="3">
        <v>694418.864347755</v>
      </c>
    </row>
    <row r="1340">
      <c r="A1340" s="3">
        <v>1338.0</v>
      </c>
      <c r="B1340" s="4">
        <v>43677.0</v>
      </c>
      <c r="C1340" s="3">
        <v>660638.774208995</v>
      </c>
      <c r="D1340" s="3">
        <v>616663.840596582</v>
      </c>
      <c r="E1340" s="3">
        <v>783839.041882458</v>
      </c>
      <c r="F1340" s="3">
        <v>660638.774208995</v>
      </c>
      <c r="G1340" s="3">
        <v>660638.774208995</v>
      </c>
      <c r="H1340" s="3">
        <v>36204.3429160004</v>
      </c>
      <c r="I1340" s="3">
        <v>36204.3429160004</v>
      </c>
      <c r="J1340" s="3">
        <v>36204.3429160004</v>
      </c>
      <c r="K1340" s="3">
        <v>273.057967318714</v>
      </c>
      <c r="L1340" s="3">
        <v>273.057967318714</v>
      </c>
      <c r="M1340" s="3">
        <v>273.057967318714</v>
      </c>
      <c r="N1340" s="3">
        <v>35931.2849486817</v>
      </c>
      <c r="O1340" s="3">
        <v>35931.2849486817</v>
      </c>
      <c r="P1340" s="3">
        <v>35931.2849486817</v>
      </c>
      <c r="Q1340" s="3">
        <v>0.0</v>
      </c>
      <c r="R1340" s="3">
        <v>0.0</v>
      </c>
      <c r="S1340" s="3">
        <v>0.0</v>
      </c>
      <c r="T1340" s="3">
        <v>696843.117124996</v>
      </c>
    </row>
    <row r="1341">
      <c r="A1341" s="3">
        <v>1339.0</v>
      </c>
      <c r="B1341" s="4">
        <v>43678.0</v>
      </c>
      <c r="C1341" s="3">
        <v>659704.077300567</v>
      </c>
      <c r="D1341" s="3">
        <v>613505.590155379</v>
      </c>
      <c r="E1341" s="3">
        <v>786801.187331792</v>
      </c>
      <c r="F1341" s="3">
        <v>659704.077300567</v>
      </c>
      <c r="G1341" s="3">
        <v>659704.077300567</v>
      </c>
      <c r="H1341" s="3">
        <v>38136.0678198851</v>
      </c>
      <c r="I1341" s="3">
        <v>38136.0678198851</v>
      </c>
      <c r="J1341" s="3">
        <v>38136.0678198851</v>
      </c>
      <c r="K1341" s="3">
        <v>-938.97983689478</v>
      </c>
      <c r="L1341" s="3">
        <v>-938.97983689478</v>
      </c>
      <c r="M1341" s="3">
        <v>-938.97983689478</v>
      </c>
      <c r="N1341" s="3">
        <v>39075.0476567799</v>
      </c>
      <c r="O1341" s="3">
        <v>39075.0476567799</v>
      </c>
      <c r="P1341" s="3">
        <v>39075.0476567799</v>
      </c>
      <c r="Q1341" s="3">
        <v>0.0</v>
      </c>
      <c r="R1341" s="3">
        <v>0.0</v>
      </c>
      <c r="S1341" s="3">
        <v>0.0</v>
      </c>
      <c r="T1341" s="3">
        <v>697840.145120452</v>
      </c>
    </row>
    <row r="1342">
      <c r="A1342" s="3">
        <v>1340.0</v>
      </c>
      <c r="B1342" s="4">
        <v>43679.0</v>
      </c>
      <c r="C1342" s="3">
        <v>658769.380392139</v>
      </c>
      <c r="D1342" s="3">
        <v>615590.221464322</v>
      </c>
      <c r="E1342" s="3">
        <v>781593.665765804</v>
      </c>
      <c r="F1342" s="3">
        <v>658769.380392139</v>
      </c>
      <c r="G1342" s="3">
        <v>658769.380392139</v>
      </c>
      <c r="H1342" s="3">
        <v>42043.8599532525</v>
      </c>
      <c r="I1342" s="3">
        <v>42043.8599532525</v>
      </c>
      <c r="J1342" s="3">
        <v>42043.8599532525</v>
      </c>
      <c r="K1342" s="3">
        <v>-170.514365088881</v>
      </c>
      <c r="L1342" s="3">
        <v>-170.514365088881</v>
      </c>
      <c r="M1342" s="3">
        <v>-170.514365088881</v>
      </c>
      <c r="N1342" s="3">
        <v>42214.3743183414</v>
      </c>
      <c r="O1342" s="3">
        <v>42214.3743183414</v>
      </c>
      <c r="P1342" s="3">
        <v>42214.3743183414</v>
      </c>
      <c r="Q1342" s="3">
        <v>0.0</v>
      </c>
      <c r="R1342" s="3">
        <v>0.0</v>
      </c>
      <c r="S1342" s="3">
        <v>0.0</v>
      </c>
      <c r="T1342" s="3">
        <v>700813.240345391</v>
      </c>
    </row>
    <row r="1343">
      <c r="A1343" s="3">
        <v>1341.0</v>
      </c>
      <c r="B1343" s="4">
        <v>43680.0</v>
      </c>
      <c r="C1343" s="3">
        <v>657834.68348371</v>
      </c>
      <c r="D1343" s="3">
        <v>618641.274151204</v>
      </c>
      <c r="E1343" s="3">
        <v>793083.44124737</v>
      </c>
      <c r="F1343" s="3">
        <v>657834.68348371</v>
      </c>
      <c r="G1343" s="3">
        <v>657834.68348371</v>
      </c>
      <c r="H1343" s="3">
        <v>46110.1440755139</v>
      </c>
      <c r="I1343" s="3">
        <v>46110.1440755139</v>
      </c>
      <c r="J1343" s="3">
        <v>46110.1440755139</v>
      </c>
      <c r="K1343" s="3">
        <v>789.85623660279</v>
      </c>
      <c r="L1343" s="3">
        <v>789.85623660279</v>
      </c>
      <c r="M1343" s="3">
        <v>789.85623660279</v>
      </c>
      <c r="N1343" s="3">
        <v>45320.2878389111</v>
      </c>
      <c r="O1343" s="3">
        <v>45320.2878389111</v>
      </c>
      <c r="P1343" s="3">
        <v>45320.2878389111</v>
      </c>
      <c r="Q1343" s="3">
        <v>0.0</v>
      </c>
      <c r="R1343" s="3">
        <v>0.0</v>
      </c>
      <c r="S1343" s="3">
        <v>0.0</v>
      </c>
      <c r="T1343" s="3">
        <v>703944.827559224</v>
      </c>
    </row>
    <row r="1344">
      <c r="A1344" s="3">
        <v>1342.0</v>
      </c>
      <c r="B1344" s="4">
        <v>43681.0</v>
      </c>
      <c r="C1344" s="3">
        <v>656899.986575282</v>
      </c>
      <c r="D1344" s="3">
        <v>619448.802147668</v>
      </c>
      <c r="E1344" s="3">
        <v>795796.402107012</v>
      </c>
      <c r="F1344" s="3">
        <v>656899.986575282</v>
      </c>
      <c r="G1344" s="3">
        <v>656899.986575282</v>
      </c>
      <c r="H1344" s="3">
        <v>47559.4516931784</v>
      </c>
      <c r="I1344" s="3">
        <v>47559.4516931784</v>
      </c>
      <c r="J1344" s="3">
        <v>47559.4516931784</v>
      </c>
      <c r="K1344" s="3">
        <v>-804.257528579153</v>
      </c>
      <c r="L1344" s="3">
        <v>-804.257528579153</v>
      </c>
      <c r="M1344" s="3">
        <v>-804.257528579153</v>
      </c>
      <c r="N1344" s="3">
        <v>48363.7092217576</v>
      </c>
      <c r="O1344" s="3">
        <v>48363.7092217576</v>
      </c>
      <c r="P1344" s="3">
        <v>48363.7092217576</v>
      </c>
      <c r="Q1344" s="3">
        <v>0.0</v>
      </c>
      <c r="R1344" s="3">
        <v>0.0</v>
      </c>
      <c r="S1344" s="3">
        <v>0.0</v>
      </c>
      <c r="T1344" s="3">
        <v>704459.438268461</v>
      </c>
    </row>
    <row r="1345">
      <c r="A1345" s="3">
        <v>1343.0</v>
      </c>
      <c r="B1345" s="4">
        <v>43682.0</v>
      </c>
      <c r="C1345" s="3">
        <v>655965.289666854</v>
      </c>
      <c r="D1345" s="3">
        <v>620210.747519717</v>
      </c>
      <c r="E1345" s="3">
        <v>794855.691235733</v>
      </c>
      <c r="F1345" s="3">
        <v>655965.289666854</v>
      </c>
      <c r="G1345" s="3">
        <v>655965.289666854</v>
      </c>
      <c r="H1345" s="3">
        <v>52132.877880217</v>
      </c>
      <c r="I1345" s="3">
        <v>52132.877880217</v>
      </c>
      <c r="J1345" s="3">
        <v>52132.877880217</v>
      </c>
      <c r="K1345" s="3">
        <v>817.027741808389</v>
      </c>
      <c r="L1345" s="3">
        <v>817.027741808389</v>
      </c>
      <c r="M1345" s="3">
        <v>817.027741808389</v>
      </c>
      <c r="N1345" s="3">
        <v>51315.8501384086</v>
      </c>
      <c r="O1345" s="3">
        <v>51315.8501384086</v>
      </c>
      <c r="P1345" s="3">
        <v>51315.8501384086</v>
      </c>
      <c r="Q1345" s="3">
        <v>0.0</v>
      </c>
      <c r="R1345" s="3">
        <v>0.0</v>
      </c>
      <c r="S1345" s="3">
        <v>0.0</v>
      </c>
      <c r="T1345" s="3">
        <v>708098.167547071</v>
      </c>
    </row>
    <row r="1346">
      <c r="A1346" s="3">
        <v>1344.0</v>
      </c>
      <c r="B1346" s="4">
        <v>43683.0</v>
      </c>
      <c r="C1346" s="3">
        <v>655030.592758426</v>
      </c>
      <c r="D1346" s="3">
        <v>620819.268067472</v>
      </c>
      <c r="E1346" s="3">
        <v>801628.102252077</v>
      </c>
      <c r="F1346" s="3">
        <v>655030.592758426</v>
      </c>
      <c r="G1346" s="3">
        <v>655030.592758426</v>
      </c>
      <c r="H1346" s="3">
        <v>54182.4246772095</v>
      </c>
      <c r="I1346" s="3">
        <v>54182.4246772095</v>
      </c>
      <c r="J1346" s="3">
        <v>54182.4246772095</v>
      </c>
      <c r="K1346" s="3">
        <v>33.8097848260563</v>
      </c>
      <c r="L1346" s="3">
        <v>33.8097848260563</v>
      </c>
      <c r="M1346" s="3">
        <v>33.8097848260563</v>
      </c>
      <c r="N1346" s="3">
        <v>54148.6148923834</v>
      </c>
      <c r="O1346" s="3">
        <v>54148.6148923834</v>
      </c>
      <c r="P1346" s="3">
        <v>54148.6148923834</v>
      </c>
      <c r="Q1346" s="3">
        <v>0.0</v>
      </c>
      <c r="R1346" s="3">
        <v>0.0</v>
      </c>
      <c r="S1346" s="3">
        <v>0.0</v>
      </c>
      <c r="T1346" s="3">
        <v>709213.017435635</v>
      </c>
    </row>
    <row r="1347">
      <c r="A1347" s="3">
        <v>1345.0</v>
      </c>
      <c r="B1347" s="4">
        <v>43684.0</v>
      </c>
      <c r="C1347" s="3">
        <v>654095.895849997</v>
      </c>
      <c r="D1347" s="3">
        <v>626669.690691044</v>
      </c>
      <c r="E1347" s="3">
        <v>799792.550293322</v>
      </c>
      <c r="F1347" s="3">
        <v>654095.895849997</v>
      </c>
      <c r="G1347" s="3">
        <v>654095.895849997</v>
      </c>
      <c r="H1347" s="3">
        <v>57108.0637364231</v>
      </c>
      <c r="I1347" s="3">
        <v>57108.0637364231</v>
      </c>
      <c r="J1347" s="3">
        <v>57108.0637364231</v>
      </c>
      <c r="K1347" s="3">
        <v>273.057967316951</v>
      </c>
      <c r="L1347" s="3">
        <v>273.057967316951</v>
      </c>
      <c r="M1347" s="3">
        <v>273.057967316951</v>
      </c>
      <c r="N1347" s="3">
        <v>56835.0057691061</v>
      </c>
      <c r="O1347" s="3">
        <v>56835.0057691061</v>
      </c>
      <c r="P1347" s="3">
        <v>56835.0057691061</v>
      </c>
      <c r="Q1347" s="3">
        <v>0.0</v>
      </c>
      <c r="R1347" s="3">
        <v>0.0</v>
      </c>
      <c r="S1347" s="3">
        <v>0.0</v>
      </c>
      <c r="T1347" s="3">
        <v>711203.95958642</v>
      </c>
    </row>
    <row r="1348">
      <c r="A1348" s="3">
        <v>1346.0</v>
      </c>
      <c r="B1348" s="4">
        <v>43685.0</v>
      </c>
      <c r="C1348" s="3">
        <v>653161.198941569</v>
      </c>
      <c r="D1348" s="3">
        <v>629590.571165712</v>
      </c>
      <c r="E1348" s="3">
        <v>792698.326665313</v>
      </c>
      <c r="F1348" s="3">
        <v>653161.198941569</v>
      </c>
      <c r="G1348" s="3">
        <v>653161.198941569</v>
      </c>
      <c r="H1348" s="3">
        <v>58410.5452259002</v>
      </c>
      <c r="I1348" s="3">
        <v>58410.5452259002</v>
      </c>
      <c r="J1348" s="3">
        <v>58410.5452259002</v>
      </c>
      <c r="K1348" s="3">
        <v>-938.979836893893</v>
      </c>
      <c r="L1348" s="3">
        <v>-938.979836893893</v>
      </c>
      <c r="M1348" s="3">
        <v>-938.979836893893</v>
      </c>
      <c r="N1348" s="3">
        <v>59349.5250627941</v>
      </c>
      <c r="O1348" s="3">
        <v>59349.5250627941</v>
      </c>
      <c r="P1348" s="3">
        <v>59349.5250627941</v>
      </c>
      <c r="Q1348" s="3">
        <v>0.0</v>
      </c>
      <c r="R1348" s="3">
        <v>0.0</v>
      </c>
      <c r="S1348" s="3">
        <v>0.0</v>
      </c>
      <c r="T1348" s="3">
        <v>711571.744167469</v>
      </c>
    </row>
    <row r="1349">
      <c r="A1349" s="3">
        <v>1347.0</v>
      </c>
      <c r="B1349" s="4">
        <v>43686.0</v>
      </c>
      <c r="C1349" s="3">
        <v>652226.502033141</v>
      </c>
      <c r="D1349" s="3">
        <v>619302.62510738</v>
      </c>
      <c r="E1349" s="3">
        <v>797774.34133435</v>
      </c>
      <c r="F1349" s="3">
        <v>652226.502033141</v>
      </c>
      <c r="G1349" s="3">
        <v>652226.502033141</v>
      </c>
      <c r="H1349" s="3">
        <v>61498.0521094685</v>
      </c>
      <c r="I1349" s="3">
        <v>61498.0521094685</v>
      </c>
      <c r="J1349" s="3">
        <v>61498.0521094685</v>
      </c>
      <c r="K1349" s="3">
        <v>-170.51436508633</v>
      </c>
      <c r="L1349" s="3">
        <v>-170.51436508633</v>
      </c>
      <c r="M1349" s="3">
        <v>-170.51436508633</v>
      </c>
      <c r="N1349" s="3">
        <v>61668.5664745548</v>
      </c>
      <c r="O1349" s="3">
        <v>61668.5664745548</v>
      </c>
      <c r="P1349" s="3">
        <v>61668.5664745548</v>
      </c>
      <c r="Q1349" s="3">
        <v>0.0</v>
      </c>
      <c r="R1349" s="3">
        <v>0.0</v>
      </c>
      <c r="S1349" s="3">
        <v>0.0</v>
      </c>
      <c r="T1349" s="3">
        <v>713724.554142609</v>
      </c>
    </row>
    <row r="1350">
      <c r="A1350" s="3">
        <v>1348.0</v>
      </c>
      <c r="B1350" s="4">
        <v>43687.0</v>
      </c>
      <c r="C1350" s="3">
        <v>651291.805124712</v>
      </c>
      <c r="D1350" s="3">
        <v>633193.893811773</v>
      </c>
      <c r="E1350" s="3">
        <v>803033.421901802</v>
      </c>
      <c r="F1350" s="3">
        <v>651291.805124712</v>
      </c>
      <c r="G1350" s="3">
        <v>651291.805124712</v>
      </c>
      <c r="H1350" s="3">
        <v>64560.6443553588</v>
      </c>
      <c r="I1350" s="3">
        <v>64560.6443553588</v>
      </c>
      <c r="J1350" s="3">
        <v>64560.6443553588</v>
      </c>
      <c r="K1350" s="3">
        <v>789.85623660735</v>
      </c>
      <c r="L1350" s="3">
        <v>789.85623660735</v>
      </c>
      <c r="M1350" s="3">
        <v>789.85623660735</v>
      </c>
      <c r="N1350" s="3">
        <v>63770.7881187515</v>
      </c>
      <c r="O1350" s="3">
        <v>63770.7881187515</v>
      </c>
      <c r="P1350" s="3">
        <v>63770.7881187515</v>
      </c>
      <c r="Q1350" s="3">
        <v>0.0</v>
      </c>
      <c r="R1350" s="3">
        <v>0.0</v>
      </c>
      <c r="S1350" s="3">
        <v>0.0</v>
      </c>
      <c r="T1350" s="3">
        <v>715852.449480071</v>
      </c>
    </row>
    <row r="1351">
      <c r="A1351" s="3">
        <v>1349.0</v>
      </c>
      <c r="B1351" s="4">
        <v>43688.0</v>
      </c>
      <c r="C1351" s="3">
        <v>650357.108216284</v>
      </c>
      <c r="D1351" s="3">
        <v>634986.062806434</v>
      </c>
      <c r="E1351" s="3">
        <v>809427.144822531</v>
      </c>
      <c r="F1351" s="3">
        <v>650357.108216284</v>
      </c>
      <c r="G1351" s="3">
        <v>650357.108216284</v>
      </c>
      <c r="H1351" s="3">
        <v>64833.2015628338</v>
      </c>
      <c r="I1351" s="3">
        <v>64833.2015628338</v>
      </c>
      <c r="J1351" s="3">
        <v>64833.2015628338</v>
      </c>
      <c r="K1351" s="3">
        <v>-804.257528577072</v>
      </c>
      <c r="L1351" s="3">
        <v>-804.257528577072</v>
      </c>
      <c r="M1351" s="3">
        <v>-804.257528577072</v>
      </c>
      <c r="N1351" s="3">
        <v>65637.4590914109</v>
      </c>
      <c r="O1351" s="3">
        <v>65637.4590914109</v>
      </c>
      <c r="P1351" s="3">
        <v>65637.4590914109</v>
      </c>
      <c r="Q1351" s="3">
        <v>0.0</v>
      </c>
      <c r="R1351" s="3">
        <v>0.0</v>
      </c>
      <c r="S1351" s="3">
        <v>0.0</v>
      </c>
      <c r="T1351" s="3">
        <v>715190.309779118</v>
      </c>
    </row>
    <row r="1352">
      <c r="A1352" s="3">
        <v>1350.0</v>
      </c>
      <c r="B1352" s="4">
        <v>43689.0</v>
      </c>
      <c r="C1352" s="3">
        <v>649422.411307856</v>
      </c>
      <c r="D1352" s="3">
        <v>625424.308870061</v>
      </c>
      <c r="E1352" s="3">
        <v>801634.195139507</v>
      </c>
      <c r="F1352" s="3">
        <v>649422.411307856</v>
      </c>
      <c r="G1352" s="3">
        <v>649422.411307856</v>
      </c>
      <c r="H1352" s="3">
        <v>68069.7992133862</v>
      </c>
      <c r="I1352" s="3">
        <v>68069.7992133862</v>
      </c>
      <c r="J1352" s="3">
        <v>68069.7992133862</v>
      </c>
      <c r="K1352" s="3">
        <v>817.027741808927</v>
      </c>
      <c r="L1352" s="3">
        <v>817.027741808927</v>
      </c>
      <c r="M1352" s="3">
        <v>817.027741808927</v>
      </c>
      <c r="N1352" s="3">
        <v>67252.7714715773</v>
      </c>
      <c r="O1352" s="3">
        <v>67252.7714715773</v>
      </c>
      <c r="P1352" s="3">
        <v>67252.7714715773</v>
      </c>
      <c r="Q1352" s="3">
        <v>0.0</v>
      </c>
      <c r="R1352" s="3">
        <v>0.0</v>
      </c>
      <c r="S1352" s="3">
        <v>0.0</v>
      </c>
      <c r="T1352" s="3">
        <v>717492.210521242</v>
      </c>
    </row>
    <row r="1353">
      <c r="A1353" s="3">
        <v>1351.0</v>
      </c>
      <c r="B1353" s="4">
        <v>43690.0</v>
      </c>
      <c r="C1353" s="3">
        <v>648487.714399427</v>
      </c>
      <c r="D1353" s="3">
        <v>628464.870692482</v>
      </c>
      <c r="E1353" s="3">
        <v>804963.353350172</v>
      </c>
      <c r="F1353" s="3">
        <v>648487.714399427</v>
      </c>
      <c r="G1353" s="3">
        <v>648487.714399427</v>
      </c>
      <c r="H1353" s="3">
        <v>68637.9195546268</v>
      </c>
      <c r="I1353" s="3">
        <v>68637.9195546268</v>
      </c>
      <c r="J1353" s="3">
        <v>68637.9195546268</v>
      </c>
      <c r="K1353" s="3">
        <v>33.8097848264829</v>
      </c>
      <c r="L1353" s="3">
        <v>33.8097848264829</v>
      </c>
      <c r="M1353" s="3">
        <v>33.8097848264829</v>
      </c>
      <c r="N1353" s="3">
        <v>68604.1097698003</v>
      </c>
      <c r="O1353" s="3">
        <v>68604.1097698003</v>
      </c>
      <c r="P1353" s="3">
        <v>68604.1097698003</v>
      </c>
      <c r="Q1353" s="3">
        <v>0.0</v>
      </c>
      <c r="R1353" s="3">
        <v>0.0</v>
      </c>
      <c r="S1353" s="3">
        <v>0.0</v>
      </c>
      <c r="T1353" s="3">
        <v>717125.633954054</v>
      </c>
    </row>
    <row r="1354">
      <c r="A1354" s="3">
        <v>1352.0</v>
      </c>
      <c r="B1354" s="4">
        <v>43691.0</v>
      </c>
      <c r="C1354" s="3">
        <v>647553.017490999</v>
      </c>
      <c r="D1354" s="3">
        <v>629189.534951331</v>
      </c>
      <c r="E1354" s="3">
        <v>796997.722525096</v>
      </c>
      <c r="F1354" s="3">
        <v>647553.017490999</v>
      </c>
      <c r="G1354" s="3">
        <v>647553.017490999</v>
      </c>
      <c r="H1354" s="3">
        <v>69955.3281891008</v>
      </c>
      <c r="I1354" s="3">
        <v>69955.3281891008</v>
      </c>
      <c r="J1354" s="3">
        <v>69955.3281891008</v>
      </c>
      <c r="K1354" s="3">
        <v>273.057967317561</v>
      </c>
      <c r="L1354" s="3">
        <v>273.057967317561</v>
      </c>
      <c r="M1354" s="3">
        <v>273.057967317561</v>
      </c>
      <c r="N1354" s="3">
        <v>69682.2702217833</v>
      </c>
      <c r="O1354" s="3">
        <v>69682.2702217833</v>
      </c>
      <c r="P1354" s="3">
        <v>69682.2702217833</v>
      </c>
      <c r="Q1354" s="3">
        <v>0.0</v>
      </c>
      <c r="R1354" s="3">
        <v>0.0</v>
      </c>
      <c r="S1354" s="3">
        <v>0.0</v>
      </c>
      <c r="T1354" s="3">
        <v>717508.3456801</v>
      </c>
    </row>
    <row r="1355">
      <c r="A1355" s="3">
        <v>1353.0</v>
      </c>
      <c r="B1355" s="4">
        <v>43692.0</v>
      </c>
      <c r="C1355" s="3">
        <v>646618.320582571</v>
      </c>
      <c r="D1355" s="3">
        <v>625246.508886628</v>
      </c>
      <c r="E1355" s="3">
        <v>800462.966001805</v>
      </c>
      <c r="F1355" s="3">
        <v>646618.320582571</v>
      </c>
      <c r="G1355" s="3">
        <v>646618.320582571</v>
      </c>
      <c r="H1355" s="3">
        <v>69542.6431243521</v>
      </c>
      <c r="I1355" s="3">
        <v>69542.6431243521</v>
      </c>
      <c r="J1355" s="3">
        <v>69542.6431243521</v>
      </c>
      <c r="K1355" s="3">
        <v>-938.979836892642</v>
      </c>
      <c r="L1355" s="3">
        <v>-938.979836892642</v>
      </c>
      <c r="M1355" s="3">
        <v>-938.979836892642</v>
      </c>
      <c r="N1355" s="3">
        <v>70481.6229612448</v>
      </c>
      <c r="O1355" s="3">
        <v>70481.6229612448</v>
      </c>
      <c r="P1355" s="3">
        <v>70481.6229612448</v>
      </c>
      <c r="Q1355" s="3">
        <v>0.0</v>
      </c>
      <c r="R1355" s="3">
        <v>0.0</v>
      </c>
      <c r="S1355" s="3">
        <v>0.0</v>
      </c>
      <c r="T1355" s="3">
        <v>716160.963706923</v>
      </c>
    </row>
    <row r="1356">
      <c r="A1356" s="3">
        <v>1354.0</v>
      </c>
      <c r="B1356" s="4">
        <v>43693.0</v>
      </c>
      <c r="C1356" s="3">
        <v>645683.623674143</v>
      </c>
      <c r="D1356" s="3">
        <v>626477.979652149</v>
      </c>
      <c r="E1356" s="3">
        <v>799874.301678067</v>
      </c>
      <c r="F1356" s="3">
        <v>645683.623674143</v>
      </c>
      <c r="G1356" s="3">
        <v>645683.623674143</v>
      </c>
      <c r="H1356" s="3">
        <v>70829.6966278495</v>
      </c>
      <c r="I1356" s="3">
        <v>70829.6966278495</v>
      </c>
      <c r="J1356" s="3">
        <v>70829.6966278495</v>
      </c>
      <c r="K1356" s="3">
        <v>-170.51436509164</v>
      </c>
      <c r="L1356" s="3">
        <v>-170.51436509164</v>
      </c>
      <c r="M1356" s="3">
        <v>-170.51436509164</v>
      </c>
      <c r="N1356" s="3">
        <v>71000.2109929412</v>
      </c>
      <c r="O1356" s="3">
        <v>71000.2109929412</v>
      </c>
      <c r="P1356" s="3">
        <v>71000.2109929412</v>
      </c>
      <c r="Q1356" s="3">
        <v>0.0</v>
      </c>
      <c r="R1356" s="3">
        <v>0.0</v>
      </c>
      <c r="S1356" s="3">
        <v>0.0</v>
      </c>
      <c r="T1356" s="3">
        <v>716513.320301992</v>
      </c>
    </row>
    <row r="1357">
      <c r="A1357" s="3">
        <v>1355.0</v>
      </c>
      <c r="B1357" s="4">
        <v>43694.0</v>
      </c>
      <c r="C1357" s="3">
        <v>644748.926765714</v>
      </c>
      <c r="D1357" s="3">
        <v>630255.000778113</v>
      </c>
      <c r="E1357" s="3">
        <v>800318.55280808</v>
      </c>
      <c r="F1357" s="3">
        <v>644748.926765714</v>
      </c>
      <c r="G1357" s="3">
        <v>644748.926765714</v>
      </c>
      <c r="H1357" s="3">
        <v>72029.6372556273</v>
      </c>
      <c r="I1357" s="3">
        <v>72029.6372556273</v>
      </c>
      <c r="J1357" s="3">
        <v>72029.6372556273</v>
      </c>
      <c r="K1357" s="3">
        <v>789.85623660409</v>
      </c>
      <c r="L1357" s="3">
        <v>789.85623660409</v>
      </c>
      <c r="M1357" s="3">
        <v>789.85623660409</v>
      </c>
      <c r="N1357" s="3">
        <v>71239.7810190232</v>
      </c>
      <c r="O1357" s="3">
        <v>71239.7810190232</v>
      </c>
      <c r="P1357" s="3">
        <v>71239.7810190232</v>
      </c>
      <c r="Q1357" s="3">
        <v>0.0</v>
      </c>
      <c r="R1357" s="3">
        <v>0.0</v>
      </c>
      <c r="S1357" s="3">
        <v>0.0</v>
      </c>
      <c r="T1357" s="3">
        <v>716778.564021341</v>
      </c>
    </row>
    <row r="1358">
      <c r="A1358" s="3">
        <v>1356.0</v>
      </c>
      <c r="B1358" s="4">
        <v>43695.0</v>
      </c>
      <c r="C1358" s="3">
        <v>643814.229857286</v>
      </c>
      <c r="D1358" s="3">
        <v>621730.603054876</v>
      </c>
      <c r="E1358" s="3">
        <v>797640.015450105</v>
      </c>
      <c r="F1358" s="3">
        <v>643814.229857286</v>
      </c>
      <c r="G1358" s="3">
        <v>643814.229857286</v>
      </c>
      <c r="H1358" s="3">
        <v>70401.4850016763</v>
      </c>
      <c r="I1358" s="3">
        <v>70401.4850016763</v>
      </c>
      <c r="J1358" s="3">
        <v>70401.4850016763</v>
      </c>
      <c r="K1358" s="3">
        <v>-804.257528577801</v>
      </c>
      <c r="L1358" s="3">
        <v>-804.257528577801</v>
      </c>
      <c r="M1358" s="3">
        <v>-804.257528577801</v>
      </c>
      <c r="N1358" s="3">
        <v>71205.7425302541</v>
      </c>
      <c r="O1358" s="3">
        <v>71205.7425302541</v>
      </c>
      <c r="P1358" s="3">
        <v>71205.7425302541</v>
      </c>
      <c r="Q1358" s="3">
        <v>0.0</v>
      </c>
      <c r="R1358" s="3">
        <v>0.0</v>
      </c>
      <c r="S1358" s="3">
        <v>0.0</v>
      </c>
      <c r="T1358" s="3">
        <v>714215.714858962</v>
      </c>
    </row>
    <row r="1359">
      <c r="A1359" s="3">
        <v>1357.0</v>
      </c>
      <c r="B1359" s="4">
        <v>43696.0</v>
      </c>
      <c r="C1359" s="3">
        <v>642879.532948857</v>
      </c>
      <c r="D1359" s="3">
        <v>624571.874852041</v>
      </c>
      <c r="E1359" s="3">
        <v>797181.093840531</v>
      </c>
      <c r="F1359" s="3">
        <v>642879.532948857</v>
      </c>
      <c r="G1359" s="3">
        <v>642879.532948857</v>
      </c>
      <c r="H1359" s="3">
        <v>71724.0808763763</v>
      </c>
      <c r="I1359" s="3">
        <v>71724.0808763763</v>
      </c>
      <c r="J1359" s="3">
        <v>71724.0808763763</v>
      </c>
      <c r="K1359" s="3">
        <v>817.02774180793</v>
      </c>
      <c r="L1359" s="3">
        <v>817.02774180793</v>
      </c>
      <c r="M1359" s="3">
        <v>817.02774180793</v>
      </c>
      <c r="N1359" s="3">
        <v>70907.0531345684</v>
      </c>
      <c r="O1359" s="3">
        <v>70907.0531345684</v>
      </c>
      <c r="P1359" s="3">
        <v>70907.0531345684</v>
      </c>
      <c r="Q1359" s="3">
        <v>0.0</v>
      </c>
      <c r="R1359" s="3">
        <v>0.0</v>
      </c>
      <c r="S1359" s="3">
        <v>0.0</v>
      </c>
      <c r="T1359" s="3">
        <v>714603.613825234</v>
      </c>
    </row>
    <row r="1360">
      <c r="A1360" s="3">
        <v>1358.0</v>
      </c>
      <c r="B1360" s="4">
        <v>43697.0</v>
      </c>
      <c r="C1360" s="3">
        <v>641944.836040429</v>
      </c>
      <c r="D1360" s="3">
        <v>620937.126630509</v>
      </c>
      <c r="E1360" s="3">
        <v>803365.592514133</v>
      </c>
      <c r="F1360" s="3">
        <v>641944.836040429</v>
      </c>
      <c r="G1360" s="3">
        <v>641944.836040429</v>
      </c>
      <c r="H1360" s="3">
        <v>70389.8396073908</v>
      </c>
      <c r="I1360" s="3">
        <v>70389.8396073908</v>
      </c>
      <c r="J1360" s="3">
        <v>70389.8396073908</v>
      </c>
      <c r="K1360" s="3">
        <v>33.8097848249071</v>
      </c>
      <c r="L1360" s="3">
        <v>33.8097848249071</v>
      </c>
      <c r="M1360" s="3">
        <v>33.8097848249071</v>
      </c>
      <c r="N1360" s="3">
        <v>70356.0298225659</v>
      </c>
      <c r="O1360" s="3">
        <v>70356.0298225659</v>
      </c>
      <c r="P1360" s="3">
        <v>70356.0298225659</v>
      </c>
      <c r="Q1360" s="3">
        <v>0.0</v>
      </c>
      <c r="R1360" s="3">
        <v>0.0</v>
      </c>
      <c r="S1360" s="3">
        <v>0.0</v>
      </c>
      <c r="T1360" s="3">
        <v>712334.67564782</v>
      </c>
    </row>
    <row r="1361">
      <c r="A1361" s="3">
        <v>1359.0</v>
      </c>
      <c r="B1361" s="4">
        <v>43698.0</v>
      </c>
      <c r="C1361" s="3">
        <v>641010.139132001</v>
      </c>
      <c r="D1361" s="3">
        <v>624983.088615783</v>
      </c>
      <c r="E1361" s="3">
        <v>794852.001950116</v>
      </c>
      <c r="F1361" s="3">
        <v>641010.139132001</v>
      </c>
      <c r="G1361" s="3">
        <v>641010.139132001</v>
      </c>
      <c r="H1361" s="3">
        <v>69841.1456895939</v>
      </c>
      <c r="I1361" s="3">
        <v>69841.1456895939</v>
      </c>
      <c r="J1361" s="3">
        <v>69841.1456895939</v>
      </c>
      <c r="K1361" s="3">
        <v>273.057967315798</v>
      </c>
      <c r="L1361" s="3">
        <v>273.057967315798</v>
      </c>
      <c r="M1361" s="3">
        <v>273.057967315798</v>
      </c>
      <c r="N1361" s="3">
        <v>69568.0877222781</v>
      </c>
      <c r="O1361" s="3">
        <v>69568.0877222781</v>
      </c>
      <c r="P1361" s="3">
        <v>69568.0877222781</v>
      </c>
      <c r="Q1361" s="3">
        <v>0.0</v>
      </c>
      <c r="R1361" s="3">
        <v>0.0</v>
      </c>
      <c r="S1361" s="3">
        <v>0.0</v>
      </c>
      <c r="T1361" s="3">
        <v>710851.284821595</v>
      </c>
    </row>
    <row r="1362">
      <c r="A1362" s="3">
        <v>1360.0</v>
      </c>
      <c r="B1362" s="4">
        <v>43699.0</v>
      </c>
      <c r="C1362" s="3">
        <v>640075.442223572</v>
      </c>
      <c r="D1362" s="3">
        <v>615961.238601451</v>
      </c>
      <c r="E1362" s="3">
        <v>793116.965108305</v>
      </c>
      <c r="F1362" s="3">
        <v>640075.442223572</v>
      </c>
      <c r="G1362" s="3">
        <v>640075.442223572</v>
      </c>
      <c r="H1362" s="3">
        <v>67622.4299875811</v>
      </c>
      <c r="I1362" s="3">
        <v>67622.4299875811</v>
      </c>
      <c r="J1362" s="3">
        <v>67622.4299875811</v>
      </c>
      <c r="K1362" s="3">
        <v>-938.979836896306</v>
      </c>
      <c r="L1362" s="3">
        <v>-938.979836896306</v>
      </c>
      <c r="M1362" s="3">
        <v>-938.979836896306</v>
      </c>
      <c r="N1362" s="3">
        <v>68561.4098244775</v>
      </c>
      <c r="O1362" s="3">
        <v>68561.4098244775</v>
      </c>
      <c r="P1362" s="3">
        <v>68561.4098244775</v>
      </c>
      <c r="Q1362" s="3">
        <v>0.0</v>
      </c>
      <c r="R1362" s="3">
        <v>0.0</v>
      </c>
      <c r="S1362" s="3">
        <v>0.0</v>
      </c>
      <c r="T1362" s="3">
        <v>707697.872211154</v>
      </c>
    </row>
    <row r="1363">
      <c r="A1363" s="3">
        <v>1361.0</v>
      </c>
      <c r="B1363" s="4">
        <v>43700.0</v>
      </c>
      <c r="C1363" s="3">
        <v>639140.745315144</v>
      </c>
      <c r="D1363" s="3">
        <v>618009.764386742</v>
      </c>
      <c r="E1363" s="3">
        <v>792737.446407172</v>
      </c>
      <c r="F1363" s="3">
        <v>639140.745315144</v>
      </c>
      <c r="G1363" s="3">
        <v>639140.745315144</v>
      </c>
      <c r="H1363" s="3">
        <v>67186.0387447969</v>
      </c>
      <c r="I1363" s="3">
        <v>67186.0387447969</v>
      </c>
      <c r="J1363" s="3">
        <v>67186.0387447969</v>
      </c>
      <c r="K1363" s="3">
        <v>-170.514365087155</v>
      </c>
      <c r="L1363" s="3">
        <v>-170.514365087155</v>
      </c>
      <c r="M1363" s="3">
        <v>-170.514365087155</v>
      </c>
      <c r="N1363" s="3">
        <v>67356.5531098841</v>
      </c>
      <c r="O1363" s="3">
        <v>67356.5531098841</v>
      </c>
      <c r="P1363" s="3">
        <v>67356.5531098841</v>
      </c>
      <c r="Q1363" s="3">
        <v>0.0</v>
      </c>
      <c r="R1363" s="3">
        <v>0.0</v>
      </c>
      <c r="S1363" s="3">
        <v>0.0</v>
      </c>
      <c r="T1363" s="3">
        <v>706326.784059941</v>
      </c>
    </row>
    <row r="1364">
      <c r="A1364" s="3">
        <v>1362.0</v>
      </c>
      <c r="B1364" s="4">
        <v>43701.0</v>
      </c>
      <c r="C1364" s="3">
        <v>638206.048406716</v>
      </c>
      <c r="D1364" s="3">
        <v>618793.159063993</v>
      </c>
      <c r="E1364" s="3">
        <v>793541.39514907</v>
      </c>
      <c r="F1364" s="3">
        <v>638206.048406716</v>
      </c>
      <c r="G1364" s="3">
        <v>638206.048406716</v>
      </c>
      <c r="H1364" s="3">
        <v>66765.8546611569</v>
      </c>
      <c r="I1364" s="3">
        <v>66765.8546611569</v>
      </c>
      <c r="J1364" s="3">
        <v>66765.8546611569</v>
      </c>
      <c r="K1364" s="3">
        <v>789.85623660474</v>
      </c>
      <c r="L1364" s="3">
        <v>789.85623660474</v>
      </c>
      <c r="M1364" s="3">
        <v>789.85623660474</v>
      </c>
      <c r="N1364" s="3">
        <v>65975.9984245521</v>
      </c>
      <c r="O1364" s="3">
        <v>65975.9984245521</v>
      </c>
      <c r="P1364" s="3">
        <v>65975.9984245521</v>
      </c>
      <c r="Q1364" s="3">
        <v>0.0</v>
      </c>
      <c r="R1364" s="3">
        <v>0.0</v>
      </c>
      <c r="S1364" s="3">
        <v>0.0</v>
      </c>
      <c r="T1364" s="3">
        <v>704971.903067873</v>
      </c>
    </row>
    <row r="1365">
      <c r="A1365" s="3">
        <v>1363.0</v>
      </c>
      <c r="B1365" s="4">
        <v>43702.0</v>
      </c>
      <c r="C1365" s="3">
        <v>637271.351498287</v>
      </c>
      <c r="D1365" s="3">
        <v>613445.594390097</v>
      </c>
      <c r="E1365" s="3">
        <v>785210.636964289</v>
      </c>
      <c r="F1365" s="3">
        <v>637271.351498287</v>
      </c>
      <c r="G1365" s="3">
        <v>637271.351498287</v>
      </c>
      <c r="H1365" s="3">
        <v>63639.3957380975</v>
      </c>
      <c r="I1365" s="3">
        <v>63639.3957380975</v>
      </c>
      <c r="J1365" s="3">
        <v>63639.3957380975</v>
      </c>
      <c r="K1365" s="3">
        <v>-804.257528577869</v>
      </c>
      <c r="L1365" s="3">
        <v>-804.257528577869</v>
      </c>
      <c r="M1365" s="3">
        <v>-804.257528577869</v>
      </c>
      <c r="N1365" s="3">
        <v>64443.6532666754</v>
      </c>
      <c r="O1365" s="3">
        <v>64443.6532666754</v>
      </c>
      <c r="P1365" s="3">
        <v>64443.6532666754</v>
      </c>
      <c r="Q1365" s="3">
        <v>0.0</v>
      </c>
      <c r="R1365" s="3">
        <v>0.0</v>
      </c>
      <c r="S1365" s="3">
        <v>0.0</v>
      </c>
      <c r="T1365" s="3">
        <v>700910.747236385</v>
      </c>
    </row>
    <row r="1366">
      <c r="A1366" s="3">
        <v>1364.0</v>
      </c>
      <c r="B1366" s="4">
        <v>43703.0</v>
      </c>
      <c r="C1366" s="3">
        <v>636336.654589859</v>
      </c>
      <c r="D1366" s="3">
        <v>610106.379130095</v>
      </c>
      <c r="E1366" s="3">
        <v>785650.139501942</v>
      </c>
      <c r="F1366" s="3">
        <v>636336.654589859</v>
      </c>
      <c r="G1366" s="3">
        <v>636336.654589859</v>
      </c>
      <c r="H1366" s="3">
        <v>63601.3460505148</v>
      </c>
      <c r="I1366" s="3">
        <v>63601.3460505148</v>
      </c>
      <c r="J1366" s="3">
        <v>63601.3460505148</v>
      </c>
      <c r="K1366" s="3">
        <v>817.027741808507</v>
      </c>
      <c r="L1366" s="3">
        <v>817.027741808507</v>
      </c>
      <c r="M1366" s="3">
        <v>817.027741808507</v>
      </c>
      <c r="N1366" s="3">
        <v>62784.3183087063</v>
      </c>
      <c r="O1366" s="3">
        <v>62784.3183087063</v>
      </c>
      <c r="P1366" s="3">
        <v>62784.3183087063</v>
      </c>
      <c r="Q1366" s="3">
        <v>0.0</v>
      </c>
      <c r="R1366" s="3">
        <v>0.0</v>
      </c>
      <c r="S1366" s="3">
        <v>0.0</v>
      </c>
      <c r="T1366" s="3">
        <v>699938.000640374</v>
      </c>
    </row>
    <row r="1367">
      <c r="A1367" s="3">
        <v>1365.0</v>
      </c>
      <c r="B1367" s="4">
        <v>43704.0</v>
      </c>
      <c r="C1367" s="3">
        <v>635401.957681431</v>
      </c>
      <c r="D1367" s="3">
        <v>605774.296585675</v>
      </c>
      <c r="E1367" s="3">
        <v>779978.406951856</v>
      </c>
      <c r="F1367" s="3">
        <v>635401.957681431</v>
      </c>
      <c r="G1367" s="3">
        <v>635401.957681431</v>
      </c>
      <c r="H1367" s="3">
        <v>61056.9397073792</v>
      </c>
      <c r="I1367" s="3">
        <v>61056.9397073792</v>
      </c>
      <c r="J1367" s="3">
        <v>61056.9397073792</v>
      </c>
      <c r="K1367" s="3">
        <v>33.8097848275518</v>
      </c>
      <c r="L1367" s="3">
        <v>33.8097848275518</v>
      </c>
      <c r="M1367" s="3">
        <v>33.8097848275518</v>
      </c>
      <c r="N1367" s="3">
        <v>61023.1299225517</v>
      </c>
      <c r="O1367" s="3">
        <v>61023.1299225517</v>
      </c>
      <c r="P1367" s="3">
        <v>61023.1299225517</v>
      </c>
      <c r="Q1367" s="3">
        <v>0.0</v>
      </c>
      <c r="R1367" s="3">
        <v>0.0</v>
      </c>
      <c r="S1367" s="3">
        <v>0.0</v>
      </c>
      <c r="T1367" s="3">
        <v>696458.89738881</v>
      </c>
    </row>
    <row r="1368">
      <c r="A1368" s="3">
        <v>1366.0</v>
      </c>
      <c r="B1368" s="4">
        <v>43705.0</v>
      </c>
      <c r="C1368" s="3">
        <v>634467.260773003</v>
      </c>
      <c r="D1368" s="3">
        <v>603877.548345565</v>
      </c>
      <c r="E1368" s="3">
        <v>777361.749276429</v>
      </c>
      <c r="F1368" s="3">
        <v>634467.260773003</v>
      </c>
      <c r="G1368" s="3">
        <v>634467.260773003</v>
      </c>
      <c r="H1368" s="3">
        <v>59458.0501153094</v>
      </c>
      <c r="I1368" s="3">
        <v>59458.0501153094</v>
      </c>
      <c r="J1368" s="3">
        <v>59458.0501153094</v>
      </c>
      <c r="K1368" s="3">
        <v>273.057967320366</v>
      </c>
      <c r="L1368" s="3">
        <v>273.057967320366</v>
      </c>
      <c r="M1368" s="3">
        <v>273.057967320366</v>
      </c>
      <c r="N1368" s="3">
        <v>59184.9921479891</v>
      </c>
      <c r="O1368" s="3">
        <v>59184.9921479891</v>
      </c>
      <c r="P1368" s="3">
        <v>59184.9921479891</v>
      </c>
      <c r="Q1368" s="3">
        <v>0.0</v>
      </c>
      <c r="R1368" s="3">
        <v>0.0</v>
      </c>
      <c r="S1368" s="3">
        <v>0.0</v>
      </c>
      <c r="T1368" s="3">
        <v>693925.310888312</v>
      </c>
    </row>
    <row r="1369">
      <c r="A1369" s="3">
        <v>1367.0</v>
      </c>
      <c r="B1369" s="4">
        <v>43706.0</v>
      </c>
      <c r="C1369" s="3">
        <v>633532.563864574</v>
      </c>
      <c r="D1369" s="3">
        <v>601102.000734229</v>
      </c>
      <c r="E1369" s="3">
        <v>778636.87083963</v>
      </c>
      <c r="F1369" s="3">
        <v>633532.563864574</v>
      </c>
      <c r="G1369" s="3">
        <v>633532.563864574</v>
      </c>
      <c r="H1369" s="3">
        <v>56355.0325594734</v>
      </c>
      <c r="I1369" s="3">
        <v>56355.0325594734</v>
      </c>
      <c r="J1369" s="3">
        <v>56355.0325594734</v>
      </c>
      <c r="K1369" s="3">
        <v>-938.97983689014</v>
      </c>
      <c r="L1369" s="3">
        <v>-938.97983689014</v>
      </c>
      <c r="M1369" s="3">
        <v>-938.97983689014</v>
      </c>
      <c r="N1369" s="3">
        <v>57294.0123963636</v>
      </c>
      <c r="O1369" s="3">
        <v>57294.0123963636</v>
      </c>
      <c r="P1369" s="3">
        <v>57294.0123963636</v>
      </c>
      <c r="Q1369" s="3">
        <v>0.0</v>
      </c>
      <c r="R1369" s="3">
        <v>0.0</v>
      </c>
      <c r="S1369" s="3">
        <v>0.0</v>
      </c>
      <c r="T1369" s="3">
        <v>689887.596424048</v>
      </c>
    </row>
    <row r="1370">
      <c r="A1370" s="3">
        <v>1368.0</v>
      </c>
      <c r="B1370" s="4">
        <v>43707.0</v>
      </c>
      <c r="C1370" s="3">
        <v>632597.866956146</v>
      </c>
      <c r="D1370" s="3">
        <v>594943.816262899</v>
      </c>
      <c r="E1370" s="3">
        <v>771759.877396268</v>
      </c>
      <c r="F1370" s="3">
        <v>632597.866956146</v>
      </c>
      <c r="G1370" s="3">
        <v>632597.866956146</v>
      </c>
      <c r="H1370" s="3">
        <v>55202.4413045574</v>
      </c>
      <c r="I1370" s="3">
        <v>55202.4413045574</v>
      </c>
      <c r="J1370" s="3">
        <v>55202.4413045574</v>
      </c>
      <c r="K1370" s="3">
        <v>-170.514365084604</v>
      </c>
      <c r="L1370" s="3">
        <v>-170.514365084604</v>
      </c>
      <c r="M1370" s="3">
        <v>-170.514365084604</v>
      </c>
      <c r="N1370" s="3">
        <v>55372.955669642</v>
      </c>
      <c r="O1370" s="3">
        <v>55372.955669642</v>
      </c>
      <c r="P1370" s="3">
        <v>55372.955669642</v>
      </c>
      <c r="Q1370" s="3">
        <v>0.0</v>
      </c>
      <c r="R1370" s="3">
        <v>0.0</v>
      </c>
      <c r="S1370" s="3">
        <v>0.0</v>
      </c>
      <c r="T1370" s="3">
        <v>687800.308260703</v>
      </c>
    </row>
    <row r="1371">
      <c r="A1371" s="3">
        <v>1369.0</v>
      </c>
      <c r="B1371" s="4">
        <v>43708.0</v>
      </c>
      <c r="C1371" s="3">
        <v>631663.170047718</v>
      </c>
      <c r="D1371" s="3">
        <v>594502.847606805</v>
      </c>
      <c r="E1371" s="3">
        <v>774833.530243305</v>
      </c>
      <c r="F1371" s="3">
        <v>631663.170047718</v>
      </c>
      <c r="G1371" s="3">
        <v>631663.170047718</v>
      </c>
      <c r="H1371" s="3">
        <v>54232.5884042687</v>
      </c>
      <c r="I1371" s="3">
        <v>54232.5884042687</v>
      </c>
      <c r="J1371" s="3">
        <v>54232.5884042687</v>
      </c>
      <c r="K1371" s="3">
        <v>789.856236606051</v>
      </c>
      <c r="L1371" s="3">
        <v>789.856236606051</v>
      </c>
      <c r="M1371" s="3">
        <v>789.856236606051</v>
      </c>
      <c r="N1371" s="3">
        <v>53442.7321676626</v>
      </c>
      <c r="O1371" s="3">
        <v>53442.7321676626</v>
      </c>
      <c r="P1371" s="3">
        <v>53442.7321676626</v>
      </c>
      <c r="Q1371" s="3">
        <v>0.0</v>
      </c>
      <c r="R1371" s="3">
        <v>0.0</v>
      </c>
      <c r="S1371" s="3">
        <v>0.0</v>
      </c>
      <c r="T1371" s="3">
        <v>685895.758451986</v>
      </c>
    </row>
    <row r="1372">
      <c r="A1372" s="3">
        <v>1370.0</v>
      </c>
      <c r="B1372" s="4">
        <v>43709.0</v>
      </c>
      <c r="C1372" s="3">
        <v>630728.473139289</v>
      </c>
      <c r="D1372" s="3">
        <v>591398.92262406</v>
      </c>
      <c r="E1372" s="3">
        <v>770345.181861245</v>
      </c>
      <c r="F1372" s="3">
        <v>630728.473139289</v>
      </c>
      <c r="G1372" s="3">
        <v>630728.473139289</v>
      </c>
      <c r="H1372" s="3">
        <v>50717.6753018194</v>
      </c>
      <c r="I1372" s="3">
        <v>50717.6753018194</v>
      </c>
      <c r="J1372" s="3">
        <v>50717.6753018194</v>
      </c>
      <c r="K1372" s="3">
        <v>-804.257528578598</v>
      </c>
      <c r="L1372" s="3">
        <v>-804.257528578598</v>
      </c>
      <c r="M1372" s="3">
        <v>-804.257528578598</v>
      </c>
      <c r="N1372" s="3">
        <v>51521.932830398</v>
      </c>
      <c r="O1372" s="3">
        <v>51521.932830398</v>
      </c>
      <c r="P1372" s="3">
        <v>51521.932830398</v>
      </c>
      <c r="Q1372" s="3">
        <v>0.0</v>
      </c>
      <c r="R1372" s="3">
        <v>0.0</v>
      </c>
      <c r="S1372" s="3">
        <v>0.0</v>
      </c>
      <c r="T1372" s="3">
        <v>681446.148441109</v>
      </c>
    </row>
    <row r="1373">
      <c r="A1373" s="3">
        <v>1371.0</v>
      </c>
      <c r="B1373" s="4">
        <v>43710.0</v>
      </c>
      <c r="C1373" s="3">
        <v>629793.776230861</v>
      </c>
      <c r="D1373" s="3">
        <v>584609.951375717</v>
      </c>
      <c r="E1373" s="3">
        <v>769111.050560236</v>
      </c>
      <c r="F1373" s="3">
        <v>629793.776230861</v>
      </c>
      <c r="G1373" s="3">
        <v>629793.776230861</v>
      </c>
      <c r="H1373" s="3">
        <v>50443.4543492276</v>
      </c>
      <c r="I1373" s="3">
        <v>50443.4543492276</v>
      </c>
      <c r="J1373" s="3">
        <v>50443.4543492276</v>
      </c>
      <c r="K1373" s="3">
        <v>817.027741809084</v>
      </c>
      <c r="L1373" s="3">
        <v>817.027741809084</v>
      </c>
      <c r="M1373" s="3">
        <v>817.027741809084</v>
      </c>
      <c r="N1373" s="3">
        <v>49626.4266074185</v>
      </c>
      <c r="O1373" s="3">
        <v>49626.4266074185</v>
      </c>
      <c r="P1373" s="3">
        <v>49626.4266074185</v>
      </c>
      <c r="Q1373" s="3">
        <v>0.0</v>
      </c>
      <c r="R1373" s="3">
        <v>0.0</v>
      </c>
      <c r="S1373" s="3">
        <v>0.0</v>
      </c>
      <c r="T1373" s="3">
        <v>680237.230580089</v>
      </c>
    </row>
    <row r="1374">
      <c r="A1374" s="3">
        <v>1372.0</v>
      </c>
      <c r="B1374" s="4">
        <v>43711.0</v>
      </c>
      <c r="C1374" s="3">
        <v>628859.079322433</v>
      </c>
      <c r="D1374" s="3">
        <v>589839.571449316</v>
      </c>
      <c r="E1374" s="3">
        <v>769720.598231388</v>
      </c>
      <c r="F1374" s="3">
        <v>628859.079322433</v>
      </c>
      <c r="G1374" s="3">
        <v>628859.079322433</v>
      </c>
      <c r="H1374" s="3">
        <v>47802.8418504653</v>
      </c>
      <c r="I1374" s="3">
        <v>47802.8418504653</v>
      </c>
      <c r="J1374" s="3">
        <v>47802.8418504653</v>
      </c>
      <c r="K1374" s="3">
        <v>33.8097848257602</v>
      </c>
      <c r="L1374" s="3">
        <v>33.8097848257602</v>
      </c>
      <c r="M1374" s="3">
        <v>33.8097848257602</v>
      </c>
      <c r="N1374" s="3">
        <v>47769.0320656395</v>
      </c>
      <c r="O1374" s="3">
        <v>47769.0320656395</v>
      </c>
      <c r="P1374" s="3">
        <v>47769.0320656395</v>
      </c>
      <c r="Q1374" s="3">
        <v>0.0</v>
      </c>
      <c r="R1374" s="3">
        <v>0.0</v>
      </c>
      <c r="S1374" s="3">
        <v>0.0</v>
      </c>
      <c r="T1374" s="3">
        <v>676661.921172898</v>
      </c>
    </row>
    <row r="1375">
      <c r="A1375" s="3">
        <v>1373.0</v>
      </c>
      <c r="B1375" s="4">
        <v>43712.0</v>
      </c>
      <c r="C1375" s="3">
        <v>627924.382414004</v>
      </c>
      <c r="D1375" s="3">
        <v>584819.172326452</v>
      </c>
      <c r="E1375" s="3">
        <v>759846.999463883</v>
      </c>
      <c r="F1375" s="3">
        <v>627924.382414004</v>
      </c>
      <c r="G1375" s="3">
        <v>627924.382414004</v>
      </c>
      <c r="H1375" s="3">
        <v>46232.3323205224</v>
      </c>
      <c r="I1375" s="3">
        <v>46232.3323205224</v>
      </c>
      <c r="J1375" s="3">
        <v>46232.3323205224</v>
      </c>
      <c r="K1375" s="3">
        <v>273.057967320976</v>
      </c>
      <c r="L1375" s="3">
        <v>273.057967320976</v>
      </c>
      <c r="M1375" s="3">
        <v>273.057967320976</v>
      </c>
      <c r="N1375" s="3">
        <v>45959.2743532014</v>
      </c>
      <c r="O1375" s="3">
        <v>45959.2743532014</v>
      </c>
      <c r="P1375" s="3">
        <v>45959.2743532014</v>
      </c>
      <c r="Q1375" s="3">
        <v>0.0</v>
      </c>
      <c r="R1375" s="3">
        <v>0.0</v>
      </c>
      <c r="S1375" s="3">
        <v>0.0</v>
      </c>
      <c r="T1375" s="3">
        <v>674156.714734527</v>
      </c>
    </row>
    <row r="1376">
      <c r="A1376" s="3">
        <v>1374.0</v>
      </c>
      <c r="B1376" s="4">
        <v>43713.0</v>
      </c>
      <c r="C1376" s="3">
        <v>626989.685505576</v>
      </c>
      <c r="D1376" s="3">
        <v>579388.107417654</v>
      </c>
      <c r="E1376" s="3">
        <v>753082.411595114</v>
      </c>
      <c r="F1376" s="3">
        <v>626989.685505576</v>
      </c>
      <c r="G1376" s="3">
        <v>626989.685505576</v>
      </c>
      <c r="H1376" s="3">
        <v>43264.256724695</v>
      </c>
      <c r="I1376" s="3">
        <v>43264.256724695</v>
      </c>
      <c r="J1376" s="3">
        <v>43264.256724695</v>
      </c>
      <c r="K1376" s="3">
        <v>-938.979836894168</v>
      </c>
      <c r="L1376" s="3">
        <v>-938.979836894168</v>
      </c>
      <c r="M1376" s="3">
        <v>-938.979836894168</v>
      </c>
      <c r="N1376" s="3">
        <v>44203.2365615892</v>
      </c>
      <c r="O1376" s="3">
        <v>44203.2365615892</v>
      </c>
      <c r="P1376" s="3">
        <v>44203.2365615892</v>
      </c>
      <c r="Q1376" s="3">
        <v>0.0</v>
      </c>
      <c r="R1376" s="3">
        <v>0.0</v>
      </c>
      <c r="S1376" s="3">
        <v>0.0</v>
      </c>
      <c r="T1376" s="3">
        <v>670253.942230271</v>
      </c>
    </row>
    <row r="1377">
      <c r="A1377" s="3">
        <v>1375.0</v>
      </c>
      <c r="B1377" s="4">
        <v>43714.0</v>
      </c>
      <c r="C1377" s="3">
        <v>626054.988597148</v>
      </c>
      <c r="D1377" s="3">
        <v>581144.139050504</v>
      </c>
      <c r="E1377" s="3">
        <v>759752.494187985</v>
      </c>
      <c r="F1377" s="3">
        <v>626054.988597148</v>
      </c>
      <c r="G1377" s="3">
        <v>626054.988597148</v>
      </c>
      <c r="H1377" s="3">
        <v>42332.9978443508</v>
      </c>
      <c r="I1377" s="3">
        <v>42332.9978443508</v>
      </c>
      <c r="J1377" s="3">
        <v>42332.9978443508</v>
      </c>
      <c r="K1377" s="3">
        <v>-170.514365085017</v>
      </c>
      <c r="L1377" s="3">
        <v>-170.514365085017</v>
      </c>
      <c r="M1377" s="3">
        <v>-170.514365085017</v>
      </c>
      <c r="N1377" s="3">
        <v>42503.5122094358</v>
      </c>
      <c r="O1377" s="3">
        <v>42503.5122094358</v>
      </c>
      <c r="P1377" s="3">
        <v>42503.5122094358</v>
      </c>
      <c r="Q1377" s="3">
        <v>0.0</v>
      </c>
      <c r="R1377" s="3">
        <v>0.0</v>
      </c>
      <c r="S1377" s="3">
        <v>0.0</v>
      </c>
      <c r="T1377" s="3">
        <v>668387.986441499</v>
      </c>
    </row>
    <row r="1378">
      <c r="A1378" s="3">
        <v>1376.0</v>
      </c>
      <c r="B1378" s="4">
        <v>43715.0</v>
      </c>
      <c r="C1378" s="3">
        <v>625120.291688719</v>
      </c>
      <c r="D1378" s="3">
        <v>576076.799946465</v>
      </c>
      <c r="E1378" s="3">
        <v>761658.579886284</v>
      </c>
      <c r="F1378" s="3">
        <v>625120.291688719</v>
      </c>
      <c r="G1378" s="3">
        <v>625120.291688719</v>
      </c>
      <c r="H1378" s="3">
        <v>41649.11920097</v>
      </c>
      <c r="I1378" s="3">
        <v>41649.11920097</v>
      </c>
      <c r="J1378" s="3">
        <v>41649.11920097</v>
      </c>
      <c r="K1378" s="3">
        <v>789.856236607363</v>
      </c>
      <c r="L1378" s="3">
        <v>789.856236607363</v>
      </c>
      <c r="M1378" s="3">
        <v>789.856236607363</v>
      </c>
      <c r="N1378" s="3">
        <v>40859.2629643626</v>
      </c>
      <c r="O1378" s="3">
        <v>40859.2629643626</v>
      </c>
      <c r="P1378" s="3">
        <v>40859.2629643626</v>
      </c>
      <c r="Q1378" s="3">
        <v>0.0</v>
      </c>
      <c r="R1378" s="3">
        <v>0.0</v>
      </c>
      <c r="S1378" s="3">
        <v>0.0</v>
      </c>
      <c r="T1378" s="3">
        <v>666769.410889689</v>
      </c>
    </row>
    <row r="1379">
      <c r="A1379" s="3">
        <v>1377.0</v>
      </c>
      <c r="B1379" s="4">
        <v>43716.0</v>
      </c>
      <c r="C1379" s="3">
        <v>624185.594780291</v>
      </c>
      <c r="D1379" s="3">
        <v>572320.360926211</v>
      </c>
      <c r="E1379" s="3">
        <v>747145.995023665</v>
      </c>
      <c r="F1379" s="3">
        <v>624185.594780291</v>
      </c>
      <c r="G1379" s="3">
        <v>624185.594780291</v>
      </c>
      <c r="H1379" s="3">
        <v>38462.1253576906</v>
      </c>
      <c r="I1379" s="3">
        <v>38462.1253576906</v>
      </c>
      <c r="J1379" s="3">
        <v>38462.1253576906</v>
      </c>
      <c r="K1379" s="3">
        <v>-804.257528577179</v>
      </c>
      <c r="L1379" s="3">
        <v>-804.257528577179</v>
      </c>
      <c r="M1379" s="3">
        <v>-804.257528577179</v>
      </c>
      <c r="N1379" s="3">
        <v>39266.3828862677</v>
      </c>
      <c r="O1379" s="3">
        <v>39266.3828862677</v>
      </c>
      <c r="P1379" s="3">
        <v>39266.3828862677</v>
      </c>
      <c r="Q1379" s="3">
        <v>0.0</v>
      </c>
      <c r="R1379" s="3">
        <v>0.0</v>
      </c>
      <c r="S1379" s="3">
        <v>0.0</v>
      </c>
      <c r="T1379" s="3">
        <v>662647.720137982</v>
      </c>
    </row>
    <row r="1380">
      <c r="A1380" s="3">
        <v>1378.0</v>
      </c>
      <c r="B1380" s="4">
        <v>43717.0</v>
      </c>
      <c r="C1380" s="3">
        <v>623250.897871863</v>
      </c>
      <c r="D1380" s="3">
        <v>570059.310677242</v>
      </c>
      <c r="E1380" s="3">
        <v>748549.618360707</v>
      </c>
      <c r="F1380" s="3">
        <v>623250.897871863</v>
      </c>
      <c r="G1380" s="3">
        <v>623250.897871863</v>
      </c>
      <c r="H1380" s="3">
        <v>38534.7952332982</v>
      </c>
      <c r="I1380" s="3">
        <v>38534.7952332982</v>
      </c>
      <c r="J1380" s="3">
        <v>38534.7952332982</v>
      </c>
      <c r="K1380" s="3">
        <v>817.02774180966</v>
      </c>
      <c r="L1380" s="3">
        <v>817.02774180966</v>
      </c>
      <c r="M1380" s="3">
        <v>817.02774180966</v>
      </c>
      <c r="N1380" s="3">
        <v>37717.7674914886</v>
      </c>
      <c r="O1380" s="3">
        <v>37717.7674914886</v>
      </c>
      <c r="P1380" s="3">
        <v>37717.7674914886</v>
      </c>
      <c r="Q1380" s="3">
        <v>0.0</v>
      </c>
      <c r="R1380" s="3">
        <v>0.0</v>
      </c>
      <c r="S1380" s="3">
        <v>0.0</v>
      </c>
      <c r="T1380" s="3">
        <v>661785.693105161</v>
      </c>
    </row>
    <row r="1381">
      <c r="A1381" s="3">
        <v>1379.0</v>
      </c>
      <c r="B1381" s="4">
        <v>43718.0</v>
      </c>
      <c r="C1381" s="3">
        <v>622316.200963434</v>
      </c>
      <c r="D1381" s="3">
        <v>570450.954584177</v>
      </c>
      <c r="E1381" s="3">
        <v>746889.287121537</v>
      </c>
      <c r="F1381" s="3">
        <v>622316.200963434</v>
      </c>
      <c r="G1381" s="3">
        <v>622316.200963434</v>
      </c>
      <c r="H1381" s="3">
        <v>36237.4926662622</v>
      </c>
      <c r="I1381" s="3">
        <v>36237.4926662622</v>
      </c>
      <c r="J1381" s="3">
        <v>36237.4926662622</v>
      </c>
      <c r="K1381" s="3">
        <v>33.8097848241845</v>
      </c>
      <c r="L1381" s="3">
        <v>33.8097848241845</v>
      </c>
      <c r="M1381" s="3">
        <v>33.8097848241845</v>
      </c>
      <c r="N1381" s="3">
        <v>36203.682881438</v>
      </c>
      <c r="O1381" s="3">
        <v>36203.682881438</v>
      </c>
      <c r="P1381" s="3">
        <v>36203.682881438</v>
      </c>
      <c r="Q1381" s="3">
        <v>0.0</v>
      </c>
      <c r="R1381" s="3">
        <v>0.0</v>
      </c>
      <c r="S1381" s="3">
        <v>0.0</v>
      </c>
      <c r="T1381" s="3">
        <v>658553.693629696</v>
      </c>
    </row>
    <row r="1382">
      <c r="A1382" s="3">
        <v>1380.0</v>
      </c>
      <c r="B1382" s="4">
        <v>43719.0</v>
      </c>
      <c r="C1382" s="3">
        <v>621381.504055006</v>
      </c>
      <c r="D1382" s="3">
        <v>570436.47491607</v>
      </c>
      <c r="E1382" s="3">
        <v>743264.119807742</v>
      </c>
      <c r="F1382" s="3">
        <v>621381.504055006</v>
      </c>
      <c r="G1382" s="3">
        <v>621381.504055006</v>
      </c>
      <c r="H1382" s="3">
        <v>34985.2851065818</v>
      </c>
      <c r="I1382" s="3">
        <v>34985.2851065818</v>
      </c>
      <c r="J1382" s="3">
        <v>34985.2851065818</v>
      </c>
      <c r="K1382" s="3">
        <v>273.057967319214</v>
      </c>
      <c r="L1382" s="3">
        <v>273.057967319214</v>
      </c>
      <c r="M1382" s="3">
        <v>273.057967319214</v>
      </c>
      <c r="N1382" s="3">
        <v>34712.2271392626</v>
      </c>
      <c r="O1382" s="3">
        <v>34712.2271392626</v>
      </c>
      <c r="P1382" s="3">
        <v>34712.2271392626</v>
      </c>
      <c r="Q1382" s="3">
        <v>0.0</v>
      </c>
      <c r="R1382" s="3">
        <v>0.0</v>
      </c>
      <c r="S1382" s="3">
        <v>0.0</v>
      </c>
      <c r="T1382" s="3">
        <v>656366.789161588</v>
      </c>
    </row>
    <row r="1383">
      <c r="A1383" s="3">
        <v>1381.0</v>
      </c>
      <c r="B1383" s="4">
        <v>43720.0</v>
      </c>
      <c r="C1383" s="3">
        <v>620446.807106714</v>
      </c>
      <c r="D1383" s="3">
        <v>560150.5672969</v>
      </c>
      <c r="E1383" s="3">
        <v>741126.924938245</v>
      </c>
      <c r="F1383" s="3">
        <v>620446.807106714</v>
      </c>
      <c r="G1383" s="3">
        <v>620446.807106714</v>
      </c>
      <c r="H1383" s="3">
        <v>32290.8934245089</v>
      </c>
      <c r="I1383" s="3">
        <v>32290.8934245089</v>
      </c>
      <c r="J1383" s="3">
        <v>32290.8934245089</v>
      </c>
      <c r="K1383" s="3">
        <v>-938.979836892917</v>
      </c>
      <c r="L1383" s="3">
        <v>-938.979836892917</v>
      </c>
      <c r="M1383" s="3">
        <v>-938.979836892917</v>
      </c>
      <c r="N1383" s="3">
        <v>33229.8732614018</v>
      </c>
      <c r="O1383" s="3">
        <v>33229.8732614018</v>
      </c>
      <c r="P1383" s="3">
        <v>33229.8732614018</v>
      </c>
      <c r="Q1383" s="3">
        <v>0.0</v>
      </c>
      <c r="R1383" s="3">
        <v>0.0</v>
      </c>
      <c r="S1383" s="3">
        <v>0.0</v>
      </c>
      <c r="T1383" s="3">
        <v>652737.700531223</v>
      </c>
    </row>
    <row r="1384">
      <c r="A1384" s="3">
        <v>1382.0</v>
      </c>
      <c r="B1384" s="4">
        <v>43721.0</v>
      </c>
      <c r="C1384" s="3">
        <v>619512.110158421</v>
      </c>
      <c r="D1384" s="3">
        <v>569642.758094388</v>
      </c>
      <c r="E1384" s="3">
        <v>740238.86764606</v>
      </c>
      <c r="F1384" s="3">
        <v>619512.110158421</v>
      </c>
      <c r="G1384" s="3">
        <v>619512.110158421</v>
      </c>
      <c r="H1384" s="3">
        <v>31571.5657832252</v>
      </c>
      <c r="I1384" s="3">
        <v>31571.5657832252</v>
      </c>
      <c r="J1384" s="3">
        <v>31571.5657832252</v>
      </c>
      <c r="K1384" s="3">
        <v>-170.514365085429</v>
      </c>
      <c r="L1384" s="3">
        <v>-170.514365085429</v>
      </c>
      <c r="M1384" s="3">
        <v>-170.514365085429</v>
      </c>
      <c r="N1384" s="3">
        <v>31742.0801483106</v>
      </c>
      <c r="O1384" s="3">
        <v>31742.0801483106</v>
      </c>
      <c r="P1384" s="3">
        <v>31742.0801483106</v>
      </c>
      <c r="Q1384" s="3">
        <v>0.0</v>
      </c>
      <c r="R1384" s="3">
        <v>0.0</v>
      </c>
      <c r="S1384" s="3">
        <v>0.0</v>
      </c>
      <c r="T1384" s="3">
        <v>651083.675941647</v>
      </c>
    </row>
    <row r="1385">
      <c r="A1385" s="3">
        <v>1383.0</v>
      </c>
      <c r="B1385" s="4">
        <v>43722.0</v>
      </c>
      <c r="C1385" s="3">
        <v>618577.413210129</v>
      </c>
      <c r="D1385" s="3">
        <v>568100.360637296</v>
      </c>
      <c r="E1385" s="3">
        <v>746078.783021619</v>
      </c>
      <c r="F1385" s="3">
        <v>618577.413210129</v>
      </c>
      <c r="G1385" s="3">
        <v>618577.413210129</v>
      </c>
      <c r="H1385" s="3">
        <v>31023.8119521607</v>
      </c>
      <c r="I1385" s="3">
        <v>31023.8119521607</v>
      </c>
      <c r="J1385" s="3">
        <v>31023.8119521607</v>
      </c>
      <c r="K1385" s="3">
        <v>789.856236604102</v>
      </c>
      <c r="L1385" s="3">
        <v>789.856236604102</v>
      </c>
      <c r="M1385" s="3">
        <v>789.856236604102</v>
      </c>
      <c r="N1385" s="3">
        <v>30233.9557155566</v>
      </c>
      <c r="O1385" s="3">
        <v>30233.9557155566</v>
      </c>
      <c r="P1385" s="3">
        <v>30233.9557155566</v>
      </c>
      <c r="Q1385" s="3">
        <v>0.0</v>
      </c>
      <c r="R1385" s="3">
        <v>0.0</v>
      </c>
      <c r="S1385" s="3">
        <v>0.0</v>
      </c>
      <c r="T1385" s="3">
        <v>649601.22516229</v>
      </c>
    </row>
    <row r="1386">
      <c r="A1386" s="3">
        <v>1384.0</v>
      </c>
      <c r="B1386" s="4">
        <v>43723.0</v>
      </c>
      <c r="C1386" s="3">
        <v>617642.716261837</v>
      </c>
      <c r="D1386" s="3">
        <v>559245.609791438</v>
      </c>
      <c r="E1386" s="3">
        <v>728832.510841738</v>
      </c>
      <c r="F1386" s="3">
        <v>617642.716261837</v>
      </c>
      <c r="G1386" s="3">
        <v>617642.716261837</v>
      </c>
      <c r="H1386" s="3">
        <v>27886.6965581905</v>
      </c>
      <c r="I1386" s="3">
        <v>27886.6965581905</v>
      </c>
      <c r="J1386" s="3">
        <v>27886.6965581905</v>
      </c>
      <c r="K1386" s="3">
        <v>-804.257528579396</v>
      </c>
      <c r="L1386" s="3">
        <v>-804.257528579396</v>
      </c>
      <c r="M1386" s="3">
        <v>-804.257528579396</v>
      </c>
      <c r="N1386" s="3">
        <v>28690.9540867699</v>
      </c>
      <c r="O1386" s="3">
        <v>28690.9540867699</v>
      </c>
      <c r="P1386" s="3">
        <v>28690.9540867699</v>
      </c>
      <c r="Q1386" s="3">
        <v>0.0</v>
      </c>
      <c r="R1386" s="3">
        <v>0.0</v>
      </c>
      <c r="S1386" s="3">
        <v>0.0</v>
      </c>
      <c r="T1386" s="3">
        <v>645529.412820028</v>
      </c>
    </row>
    <row r="1387">
      <c r="A1387" s="3">
        <v>1385.0</v>
      </c>
      <c r="B1387" s="4">
        <v>43724.0</v>
      </c>
      <c r="C1387" s="3">
        <v>616708.019313545</v>
      </c>
      <c r="D1387" s="3">
        <v>557247.98752621</v>
      </c>
      <c r="E1387" s="3">
        <v>732287.825649332</v>
      </c>
      <c r="F1387" s="3">
        <v>616708.019313545</v>
      </c>
      <c r="G1387" s="3">
        <v>616708.019313545</v>
      </c>
      <c r="H1387" s="3">
        <v>27916.6149080788</v>
      </c>
      <c r="I1387" s="3">
        <v>27916.6149080788</v>
      </c>
      <c r="J1387" s="3">
        <v>27916.6149080788</v>
      </c>
      <c r="K1387" s="3">
        <v>817.027741808663</v>
      </c>
      <c r="L1387" s="3">
        <v>817.027741808663</v>
      </c>
      <c r="M1387" s="3">
        <v>817.027741808663</v>
      </c>
      <c r="N1387" s="3">
        <v>27099.5871662701</v>
      </c>
      <c r="O1387" s="3">
        <v>27099.5871662701</v>
      </c>
      <c r="P1387" s="3">
        <v>27099.5871662701</v>
      </c>
      <c r="Q1387" s="3">
        <v>0.0</v>
      </c>
      <c r="R1387" s="3">
        <v>0.0</v>
      </c>
      <c r="S1387" s="3">
        <v>0.0</v>
      </c>
      <c r="T1387" s="3">
        <v>644624.634221624</v>
      </c>
    </row>
    <row r="1388">
      <c r="A1388" s="3">
        <v>1386.0</v>
      </c>
      <c r="B1388" s="4">
        <v>43725.0</v>
      </c>
      <c r="C1388" s="3">
        <v>615773.322365252</v>
      </c>
      <c r="D1388" s="3">
        <v>561290.214109462</v>
      </c>
      <c r="E1388" s="3">
        <v>730198.81880229</v>
      </c>
      <c r="F1388" s="3">
        <v>615773.322365252</v>
      </c>
      <c r="G1388" s="3">
        <v>615773.322365252</v>
      </c>
      <c r="H1388" s="3">
        <v>25481.9395120528</v>
      </c>
      <c r="I1388" s="3">
        <v>25481.9395120528</v>
      </c>
      <c r="J1388" s="3">
        <v>25481.9395120528</v>
      </c>
      <c r="K1388" s="3">
        <v>33.8097848268292</v>
      </c>
      <c r="L1388" s="3">
        <v>33.8097848268292</v>
      </c>
      <c r="M1388" s="3">
        <v>33.8097848268292</v>
      </c>
      <c r="N1388" s="3">
        <v>25448.129727226</v>
      </c>
      <c r="O1388" s="3">
        <v>25448.129727226</v>
      </c>
      <c r="P1388" s="3">
        <v>25448.129727226</v>
      </c>
      <c r="Q1388" s="3">
        <v>0.0</v>
      </c>
      <c r="R1388" s="3">
        <v>0.0</v>
      </c>
      <c r="S1388" s="3">
        <v>0.0</v>
      </c>
      <c r="T1388" s="3">
        <v>641255.261877305</v>
      </c>
    </row>
    <row r="1389">
      <c r="A1389" s="3">
        <v>1387.0</v>
      </c>
      <c r="B1389" s="4">
        <v>43726.0</v>
      </c>
      <c r="C1389" s="3">
        <v>614838.62541696</v>
      </c>
      <c r="D1389" s="3">
        <v>553396.297046632</v>
      </c>
      <c r="E1389" s="3">
        <v>729169.140641765</v>
      </c>
      <c r="F1389" s="3">
        <v>614838.62541696</v>
      </c>
      <c r="G1389" s="3">
        <v>614838.62541696</v>
      </c>
      <c r="H1389" s="3">
        <v>24000.3545093644</v>
      </c>
      <c r="I1389" s="3">
        <v>24000.3545093644</v>
      </c>
      <c r="J1389" s="3">
        <v>24000.3545093644</v>
      </c>
      <c r="K1389" s="3">
        <v>273.057967317451</v>
      </c>
      <c r="L1389" s="3">
        <v>273.057967317451</v>
      </c>
      <c r="M1389" s="3">
        <v>273.057967317451</v>
      </c>
      <c r="N1389" s="3">
        <v>23727.2965420469</v>
      </c>
      <c r="O1389" s="3">
        <v>23727.2965420469</v>
      </c>
      <c r="P1389" s="3">
        <v>23727.2965420469</v>
      </c>
      <c r="Q1389" s="3">
        <v>0.0</v>
      </c>
      <c r="R1389" s="3">
        <v>0.0</v>
      </c>
      <c r="S1389" s="3">
        <v>0.0</v>
      </c>
      <c r="T1389" s="3">
        <v>638838.979926324</v>
      </c>
    </row>
    <row r="1390">
      <c r="A1390" s="3">
        <v>1388.0</v>
      </c>
      <c r="B1390" s="4">
        <v>43727.0</v>
      </c>
      <c r="C1390" s="3">
        <v>613903.928468668</v>
      </c>
      <c r="D1390" s="3">
        <v>547305.883226927</v>
      </c>
      <c r="E1390" s="3">
        <v>716370.633991747</v>
      </c>
      <c r="F1390" s="3">
        <v>613903.928468668</v>
      </c>
      <c r="G1390" s="3">
        <v>613903.928468668</v>
      </c>
      <c r="H1390" s="3">
        <v>20991.8902270788</v>
      </c>
      <c r="I1390" s="3">
        <v>20991.8902270788</v>
      </c>
      <c r="J1390" s="3">
        <v>20991.8902270788</v>
      </c>
      <c r="K1390" s="3">
        <v>-938.979836891666</v>
      </c>
      <c r="L1390" s="3">
        <v>-938.979836891666</v>
      </c>
      <c r="M1390" s="3">
        <v>-938.979836891666</v>
      </c>
      <c r="N1390" s="3">
        <v>21930.8700639704</v>
      </c>
      <c r="O1390" s="3">
        <v>21930.8700639704</v>
      </c>
      <c r="P1390" s="3">
        <v>21930.8700639704</v>
      </c>
      <c r="Q1390" s="3">
        <v>0.0</v>
      </c>
      <c r="R1390" s="3">
        <v>0.0</v>
      </c>
      <c r="S1390" s="3">
        <v>0.0</v>
      </c>
      <c r="T1390" s="3">
        <v>634895.818695747</v>
      </c>
    </row>
    <row r="1391">
      <c r="A1391" s="3">
        <v>1389.0</v>
      </c>
      <c r="B1391" s="4">
        <v>43728.0</v>
      </c>
      <c r="C1391" s="3">
        <v>612969.231520375</v>
      </c>
      <c r="D1391" s="3">
        <v>552134.883561887</v>
      </c>
      <c r="E1391" s="3">
        <v>724217.976446626</v>
      </c>
      <c r="F1391" s="3">
        <v>612969.231520375</v>
      </c>
      <c r="G1391" s="3">
        <v>612969.231520375</v>
      </c>
      <c r="H1391" s="3">
        <v>19885.7433985834</v>
      </c>
      <c r="I1391" s="3">
        <v>19885.7433985834</v>
      </c>
      <c r="J1391" s="3">
        <v>19885.7433985834</v>
      </c>
      <c r="K1391" s="3">
        <v>-170.514365085841</v>
      </c>
      <c r="L1391" s="3">
        <v>-170.514365085841</v>
      </c>
      <c r="M1391" s="3">
        <v>-170.514365085841</v>
      </c>
      <c r="N1391" s="3">
        <v>20056.2577636692</v>
      </c>
      <c r="O1391" s="3">
        <v>20056.2577636692</v>
      </c>
      <c r="P1391" s="3">
        <v>20056.2577636692</v>
      </c>
      <c r="Q1391" s="3">
        <v>0.0</v>
      </c>
      <c r="R1391" s="3">
        <v>0.0</v>
      </c>
      <c r="S1391" s="3">
        <v>0.0</v>
      </c>
      <c r="T1391" s="3">
        <v>632854.974918959</v>
      </c>
    </row>
    <row r="1392">
      <c r="A1392" s="3">
        <v>1390.0</v>
      </c>
      <c r="B1392" s="4">
        <v>43729.0</v>
      </c>
      <c r="C1392" s="3">
        <v>612034.534572083</v>
      </c>
      <c r="D1392" s="3">
        <v>538689.740332702</v>
      </c>
      <c r="E1392" s="3">
        <v>716536.049650879</v>
      </c>
      <c r="F1392" s="3">
        <v>612034.534572083</v>
      </c>
      <c r="G1392" s="3">
        <v>612034.534572083</v>
      </c>
      <c r="H1392" s="3">
        <v>18894.8156741949</v>
      </c>
      <c r="I1392" s="3">
        <v>18894.8156741949</v>
      </c>
      <c r="J1392" s="3">
        <v>18894.8156741949</v>
      </c>
      <c r="K1392" s="3">
        <v>789.856236601503</v>
      </c>
      <c r="L1392" s="3">
        <v>789.856236601503</v>
      </c>
      <c r="M1392" s="3">
        <v>789.856236601503</v>
      </c>
      <c r="N1392" s="3">
        <v>18104.9594375934</v>
      </c>
      <c r="O1392" s="3">
        <v>18104.9594375934</v>
      </c>
      <c r="P1392" s="3">
        <v>18104.9594375934</v>
      </c>
      <c r="Q1392" s="3">
        <v>0.0</v>
      </c>
      <c r="R1392" s="3">
        <v>0.0</v>
      </c>
      <c r="S1392" s="3">
        <v>0.0</v>
      </c>
      <c r="T1392" s="3">
        <v>630929.350246278</v>
      </c>
    </row>
    <row r="1393">
      <c r="A1393" s="3">
        <v>1391.0</v>
      </c>
      <c r="B1393" s="4">
        <v>43730.0</v>
      </c>
      <c r="C1393" s="3">
        <v>611099.837623791</v>
      </c>
      <c r="D1393" s="3">
        <v>536618.023517789</v>
      </c>
      <c r="E1393" s="3">
        <v>709718.122556547</v>
      </c>
      <c r="F1393" s="3">
        <v>611099.837623791</v>
      </c>
      <c r="G1393" s="3">
        <v>611099.837623791</v>
      </c>
      <c r="H1393" s="3">
        <v>15278.6690945643</v>
      </c>
      <c r="I1393" s="3">
        <v>15278.6690945643</v>
      </c>
      <c r="J1393" s="3">
        <v>15278.6690945643</v>
      </c>
      <c r="K1393" s="3">
        <v>-804.257528577976</v>
      </c>
      <c r="L1393" s="3">
        <v>-804.257528577976</v>
      </c>
      <c r="M1393" s="3">
        <v>-804.257528577976</v>
      </c>
      <c r="N1393" s="3">
        <v>16082.9266231423</v>
      </c>
      <c r="O1393" s="3">
        <v>16082.9266231423</v>
      </c>
      <c r="P1393" s="3">
        <v>16082.9266231423</v>
      </c>
      <c r="Q1393" s="3">
        <v>0.0</v>
      </c>
      <c r="R1393" s="3">
        <v>0.0</v>
      </c>
      <c r="S1393" s="3">
        <v>0.0</v>
      </c>
      <c r="T1393" s="3">
        <v>626378.506718355</v>
      </c>
    </row>
    <row r="1394">
      <c r="A1394" s="3">
        <v>1392.0</v>
      </c>
      <c r="B1394" s="4">
        <v>43731.0</v>
      </c>
      <c r="C1394" s="3">
        <v>610165.140675499</v>
      </c>
      <c r="D1394" s="3">
        <v>538033.462921061</v>
      </c>
      <c r="E1394" s="3">
        <v>719347.031453411</v>
      </c>
      <c r="F1394" s="3">
        <v>610165.140675499</v>
      </c>
      <c r="G1394" s="3">
        <v>610165.140675499</v>
      </c>
      <c r="H1394" s="3">
        <v>14817.8263901089</v>
      </c>
      <c r="I1394" s="3">
        <v>14817.8263901089</v>
      </c>
      <c r="J1394" s="3">
        <v>14817.8263901089</v>
      </c>
      <c r="K1394" s="3">
        <v>817.02774180924</v>
      </c>
      <c r="L1394" s="3">
        <v>817.02774180924</v>
      </c>
      <c r="M1394" s="3">
        <v>817.02774180924</v>
      </c>
      <c r="N1394" s="3">
        <v>14000.7986482997</v>
      </c>
      <c r="O1394" s="3">
        <v>14000.7986482997</v>
      </c>
      <c r="P1394" s="3">
        <v>14000.7986482997</v>
      </c>
      <c r="Q1394" s="3">
        <v>0.0</v>
      </c>
      <c r="R1394" s="3">
        <v>0.0</v>
      </c>
      <c r="S1394" s="3">
        <v>0.0</v>
      </c>
      <c r="T1394" s="3">
        <v>624982.967065608</v>
      </c>
    </row>
    <row r="1395">
      <c r="A1395" s="3">
        <v>1393.0</v>
      </c>
      <c r="B1395" s="4">
        <v>43732.0</v>
      </c>
      <c r="C1395" s="3">
        <v>609230.443727206</v>
      </c>
      <c r="D1395" s="3">
        <v>535978.457647447</v>
      </c>
      <c r="E1395" s="3">
        <v>713405.93984151</v>
      </c>
      <c r="F1395" s="3">
        <v>609230.443727206</v>
      </c>
      <c r="G1395" s="3">
        <v>609230.443727206</v>
      </c>
      <c r="H1395" s="3">
        <v>11907.8125481195</v>
      </c>
      <c r="I1395" s="3">
        <v>11907.8125481195</v>
      </c>
      <c r="J1395" s="3">
        <v>11907.8125481195</v>
      </c>
      <c r="K1395" s="3">
        <v>33.8097848252534</v>
      </c>
      <c r="L1395" s="3">
        <v>33.8097848252534</v>
      </c>
      <c r="M1395" s="3">
        <v>33.8097848252534</v>
      </c>
      <c r="N1395" s="3">
        <v>11874.0027632942</v>
      </c>
      <c r="O1395" s="3">
        <v>11874.0027632942</v>
      </c>
      <c r="P1395" s="3">
        <v>11874.0027632942</v>
      </c>
      <c r="Q1395" s="3">
        <v>0.0</v>
      </c>
      <c r="R1395" s="3">
        <v>0.0</v>
      </c>
      <c r="S1395" s="3">
        <v>0.0</v>
      </c>
      <c r="T1395" s="3">
        <v>621138.256275326</v>
      </c>
    </row>
    <row r="1396">
      <c r="A1396" s="3">
        <v>1394.0</v>
      </c>
      <c r="B1396" s="4">
        <v>43733.0</v>
      </c>
      <c r="C1396" s="3">
        <v>608295.746778914</v>
      </c>
      <c r="D1396" s="3">
        <v>531226.687095</v>
      </c>
      <c r="E1396" s="3">
        <v>707824.527603786</v>
      </c>
      <c r="F1396" s="3">
        <v>608295.746778914</v>
      </c>
      <c r="G1396" s="3">
        <v>608295.746778914</v>
      </c>
      <c r="H1396" s="3">
        <v>9995.76715008207</v>
      </c>
      <c r="I1396" s="3">
        <v>9995.76715008207</v>
      </c>
      <c r="J1396" s="3">
        <v>9995.76715008207</v>
      </c>
      <c r="K1396" s="3">
        <v>273.057967319647</v>
      </c>
      <c r="L1396" s="3">
        <v>273.057967319647</v>
      </c>
      <c r="M1396" s="3">
        <v>273.057967319647</v>
      </c>
      <c r="N1396" s="3">
        <v>9722.70918276243</v>
      </c>
      <c r="O1396" s="3">
        <v>9722.70918276243</v>
      </c>
      <c r="P1396" s="3">
        <v>9722.70918276243</v>
      </c>
      <c r="Q1396" s="3">
        <v>0.0</v>
      </c>
      <c r="R1396" s="3">
        <v>0.0</v>
      </c>
      <c r="S1396" s="3">
        <v>0.0</v>
      </c>
      <c r="T1396" s="3">
        <v>618291.513928996</v>
      </c>
    </row>
    <row r="1397">
      <c r="A1397" s="3">
        <v>1395.0</v>
      </c>
      <c r="B1397" s="4">
        <v>43734.0</v>
      </c>
      <c r="C1397" s="3">
        <v>607361.049830622</v>
      </c>
      <c r="D1397" s="3">
        <v>527033.967865325</v>
      </c>
      <c r="E1397" s="3">
        <v>703970.00029296</v>
      </c>
      <c r="F1397" s="3">
        <v>607361.049830622</v>
      </c>
      <c r="G1397" s="3">
        <v>607361.049830622</v>
      </c>
      <c r="H1397" s="3">
        <v>6632.65579385981</v>
      </c>
      <c r="I1397" s="3">
        <v>6632.65579385981</v>
      </c>
      <c r="J1397" s="3">
        <v>6632.65579385981</v>
      </c>
      <c r="K1397" s="3">
        <v>-938.979836890779</v>
      </c>
      <c r="L1397" s="3">
        <v>-938.979836890779</v>
      </c>
      <c r="M1397" s="3">
        <v>-938.979836890779</v>
      </c>
      <c r="N1397" s="3">
        <v>7571.63563075059</v>
      </c>
      <c r="O1397" s="3">
        <v>7571.63563075059</v>
      </c>
      <c r="P1397" s="3">
        <v>7571.63563075059</v>
      </c>
      <c r="Q1397" s="3">
        <v>0.0</v>
      </c>
      <c r="R1397" s="3">
        <v>0.0</v>
      </c>
      <c r="S1397" s="3">
        <v>0.0</v>
      </c>
      <c r="T1397" s="3">
        <v>613993.705624482</v>
      </c>
    </row>
    <row r="1398">
      <c r="A1398" s="3">
        <v>1396.0</v>
      </c>
      <c r="B1398" s="4">
        <v>43735.0</v>
      </c>
      <c r="C1398" s="3">
        <v>606426.35288233</v>
      </c>
      <c r="D1398" s="3">
        <v>530241.557522152</v>
      </c>
      <c r="E1398" s="3">
        <v>699588.814155532</v>
      </c>
      <c r="F1398" s="3">
        <v>606426.35288233</v>
      </c>
      <c r="G1398" s="3">
        <v>606426.35288233</v>
      </c>
      <c r="H1398" s="3">
        <v>5279.18566720141</v>
      </c>
      <c r="I1398" s="3">
        <v>5279.18566720141</v>
      </c>
      <c r="J1398" s="3">
        <v>5279.18566720141</v>
      </c>
      <c r="K1398" s="3">
        <v>-170.514365083291</v>
      </c>
      <c r="L1398" s="3">
        <v>-170.514365083291</v>
      </c>
      <c r="M1398" s="3">
        <v>-170.514365083291</v>
      </c>
      <c r="N1398" s="3">
        <v>5449.7000322847</v>
      </c>
      <c r="O1398" s="3">
        <v>5449.7000322847</v>
      </c>
      <c r="P1398" s="3">
        <v>5449.7000322847</v>
      </c>
      <c r="Q1398" s="3">
        <v>0.0</v>
      </c>
      <c r="R1398" s="3">
        <v>0.0</v>
      </c>
      <c r="S1398" s="3">
        <v>0.0</v>
      </c>
      <c r="T1398" s="3">
        <v>611705.538549531</v>
      </c>
    </row>
    <row r="1399">
      <c r="A1399" s="3">
        <v>1397.0</v>
      </c>
      <c r="B1399" s="4">
        <v>43736.0</v>
      </c>
      <c r="C1399" s="3">
        <v>605491.655934037</v>
      </c>
      <c r="D1399" s="3">
        <v>523831.722127737</v>
      </c>
      <c r="E1399" s="3">
        <v>694134.793798667</v>
      </c>
      <c r="F1399" s="3">
        <v>605491.655934037</v>
      </c>
      <c r="G1399" s="3">
        <v>605491.655934037</v>
      </c>
      <c r="H1399" s="3">
        <v>4179.38046760197</v>
      </c>
      <c r="I1399" s="3">
        <v>4179.38046760197</v>
      </c>
      <c r="J1399" s="3">
        <v>4179.38046760197</v>
      </c>
      <c r="K1399" s="3">
        <v>789.856236606064</v>
      </c>
      <c r="L1399" s="3">
        <v>789.856236606064</v>
      </c>
      <c r="M1399" s="3">
        <v>789.856236606064</v>
      </c>
      <c r="N1399" s="3">
        <v>3389.52423099591</v>
      </c>
      <c r="O1399" s="3">
        <v>3389.52423099591</v>
      </c>
      <c r="P1399" s="3">
        <v>3389.52423099591</v>
      </c>
      <c r="Q1399" s="3">
        <v>0.0</v>
      </c>
      <c r="R1399" s="3">
        <v>0.0</v>
      </c>
      <c r="S1399" s="3">
        <v>0.0</v>
      </c>
      <c r="T1399" s="3">
        <v>609671.036401639</v>
      </c>
    </row>
    <row r="1400">
      <c r="A1400" s="3">
        <v>1398.0</v>
      </c>
      <c r="B1400" s="4">
        <v>43737.0</v>
      </c>
      <c r="C1400" s="3">
        <v>604556.958985745</v>
      </c>
      <c r="D1400" s="3">
        <v>513475.057962755</v>
      </c>
      <c r="E1400" s="3">
        <v>696981.716830788</v>
      </c>
      <c r="F1400" s="3">
        <v>604556.958985745</v>
      </c>
      <c r="G1400" s="3">
        <v>604556.958985745</v>
      </c>
      <c r="H1400" s="3">
        <v>622.538390412139</v>
      </c>
      <c r="I1400" s="3">
        <v>622.538390412139</v>
      </c>
      <c r="J1400" s="3">
        <v>622.538390412139</v>
      </c>
      <c r="K1400" s="3">
        <v>-804.257528578706</v>
      </c>
      <c r="L1400" s="3">
        <v>-804.257528578706</v>
      </c>
      <c r="M1400" s="3">
        <v>-804.257528578706</v>
      </c>
      <c r="N1400" s="3">
        <v>1426.79591899084</v>
      </c>
      <c r="O1400" s="3">
        <v>1426.79591899084</v>
      </c>
      <c r="P1400" s="3">
        <v>1426.79591899084</v>
      </c>
      <c r="Q1400" s="3">
        <v>0.0</v>
      </c>
      <c r="R1400" s="3">
        <v>0.0</v>
      </c>
      <c r="S1400" s="3">
        <v>0.0</v>
      </c>
      <c r="T1400" s="3">
        <v>605179.497376157</v>
      </c>
    </row>
    <row r="1401">
      <c r="A1401" s="3">
        <v>1399.0</v>
      </c>
      <c r="B1401" s="4">
        <v>43738.0</v>
      </c>
      <c r="C1401" s="3">
        <v>603622.262037453</v>
      </c>
      <c r="D1401" s="3">
        <v>515681.327814401</v>
      </c>
      <c r="E1401" s="3">
        <v>685360.769949451</v>
      </c>
      <c r="F1401" s="3">
        <v>603622.262037453</v>
      </c>
      <c r="G1401" s="3">
        <v>603622.262037453</v>
      </c>
      <c r="H1401" s="3">
        <v>416.527965305157</v>
      </c>
      <c r="I1401" s="3">
        <v>416.527965305157</v>
      </c>
      <c r="J1401" s="3">
        <v>416.527965305157</v>
      </c>
      <c r="K1401" s="3">
        <v>817.027741809817</v>
      </c>
      <c r="L1401" s="3">
        <v>817.027741809817</v>
      </c>
      <c r="M1401" s="3">
        <v>817.027741809817</v>
      </c>
      <c r="N1401" s="3">
        <v>-400.499776504659</v>
      </c>
      <c r="O1401" s="3">
        <v>-400.499776504659</v>
      </c>
      <c r="P1401" s="3">
        <v>-400.499776504659</v>
      </c>
      <c r="Q1401" s="3">
        <v>0.0</v>
      </c>
      <c r="R1401" s="3">
        <v>0.0</v>
      </c>
      <c r="S1401" s="3">
        <v>0.0</v>
      </c>
      <c r="T1401" s="3">
        <v>604038.790002758</v>
      </c>
    </row>
    <row r="1402">
      <c r="A1402" s="3">
        <v>1400.0</v>
      </c>
      <c r="B1402" s="4">
        <v>43739.0</v>
      </c>
      <c r="C1402" s="3">
        <v>602687.56508916</v>
      </c>
      <c r="D1402" s="3">
        <v>506936.7411722</v>
      </c>
      <c r="E1402" s="3">
        <v>690886.471206025</v>
      </c>
      <c r="F1402" s="3">
        <v>602687.56508916</v>
      </c>
      <c r="G1402" s="3">
        <v>602687.56508916</v>
      </c>
      <c r="H1402" s="3">
        <v>-2019.15372983887</v>
      </c>
      <c r="I1402" s="3">
        <v>-2019.15372983887</v>
      </c>
      <c r="J1402" s="3">
        <v>-2019.15372983887</v>
      </c>
      <c r="K1402" s="3">
        <v>33.8097848258958</v>
      </c>
      <c r="L1402" s="3">
        <v>33.8097848258958</v>
      </c>
      <c r="M1402" s="3">
        <v>33.8097848258958</v>
      </c>
      <c r="N1402" s="3">
        <v>-2052.96351466476</v>
      </c>
      <c r="O1402" s="3">
        <v>-2052.96351466476</v>
      </c>
      <c r="P1402" s="3">
        <v>-2052.96351466476</v>
      </c>
      <c r="Q1402" s="3">
        <v>0.0</v>
      </c>
      <c r="R1402" s="3">
        <v>0.0</v>
      </c>
      <c r="S1402" s="3">
        <v>0.0</v>
      </c>
      <c r="T1402" s="3">
        <v>600668.411359322</v>
      </c>
    </row>
    <row r="1403">
      <c r="A1403" s="3">
        <v>1401.0</v>
      </c>
      <c r="B1403" s="4">
        <v>43740.0</v>
      </c>
      <c r="C1403" s="3">
        <v>601752.868140868</v>
      </c>
      <c r="D1403" s="3">
        <v>511767.411623027</v>
      </c>
      <c r="E1403" s="3">
        <v>686990.60016365</v>
      </c>
      <c r="F1403" s="3">
        <v>601752.868140868</v>
      </c>
      <c r="G1403" s="3">
        <v>601752.868140868</v>
      </c>
      <c r="H1403" s="3">
        <v>-3217.70246630971</v>
      </c>
      <c r="I1403" s="3">
        <v>-3217.70246630971</v>
      </c>
      <c r="J1403" s="3">
        <v>-3217.70246630971</v>
      </c>
      <c r="K1403" s="3">
        <v>273.057967316298</v>
      </c>
      <c r="L1403" s="3">
        <v>273.057967316298</v>
      </c>
      <c r="M1403" s="3">
        <v>273.057967316298</v>
      </c>
      <c r="N1403" s="3">
        <v>-3490.76043362601</v>
      </c>
      <c r="O1403" s="3">
        <v>-3490.76043362601</v>
      </c>
      <c r="P1403" s="3">
        <v>-3490.76043362601</v>
      </c>
      <c r="Q1403" s="3">
        <v>0.0</v>
      </c>
      <c r="R1403" s="3">
        <v>0.0</v>
      </c>
      <c r="S1403" s="3">
        <v>0.0</v>
      </c>
      <c r="T1403" s="3">
        <v>598535.165674558</v>
      </c>
    </row>
    <row r="1404">
      <c r="A1404" s="3">
        <v>1402.0</v>
      </c>
      <c r="B1404" s="4">
        <v>43741.0</v>
      </c>
      <c r="C1404" s="3">
        <v>600818.171192576</v>
      </c>
      <c r="D1404" s="3">
        <v>510839.812434314</v>
      </c>
      <c r="E1404" s="3">
        <v>677205.168435471</v>
      </c>
      <c r="F1404" s="3">
        <v>600818.171192576</v>
      </c>
      <c r="G1404" s="3">
        <v>600818.171192576</v>
      </c>
      <c r="H1404" s="3">
        <v>-5613.65141493427</v>
      </c>
      <c r="I1404" s="3">
        <v>-5613.65141493427</v>
      </c>
      <c r="J1404" s="3">
        <v>-5613.65141493427</v>
      </c>
      <c r="K1404" s="3">
        <v>-938.979836894443</v>
      </c>
      <c r="L1404" s="3">
        <v>-938.979836894443</v>
      </c>
      <c r="M1404" s="3">
        <v>-938.979836894443</v>
      </c>
      <c r="N1404" s="3">
        <v>-4674.67157803983</v>
      </c>
      <c r="O1404" s="3">
        <v>-4674.67157803983</v>
      </c>
      <c r="P1404" s="3">
        <v>-4674.67157803983</v>
      </c>
      <c r="Q1404" s="3">
        <v>0.0</v>
      </c>
      <c r="R1404" s="3">
        <v>0.0</v>
      </c>
      <c r="S1404" s="3">
        <v>0.0</v>
      </c>
      <c r="T1404" s="3">
        <v>595204.519777642</v>
      </c>
    </row>
    <row r="1405">
      <c r="A1405" s="3">
        <v>1403.0</v>
      </c>
      <c r="B1405" s="4">
        <v>43742.0</v>
      </c>
      <c r="C1405" s="3">
        <v>599883.474244284</v>
      </c>
      <c r="D1405" s="3">
        <v>509109.819500901</v>
      </c>
      <c r="E1405" s="3">
        <v>683798.859915526</v>
      </c>
      <c r="F1405" s="3">
        <v>599883.474244284</v>
      </c>
      <c r="G1405" s="3">
        <v>599883.474244284</v>
      </c>
      <c r="H1405" s="3">
        <v>-5737.70680190259</v>
      </c>
      <c r="I1405" s="3">
        <v>-5737.70680190259</v>
      </c>
      <c r="J1405" s="3">
        <v>-5737.70680190259</v>
      </c>
      <c r="K1405" s="3">
        <v>-170.514365088601</v>
      </c>
      <c r="L1405" s="3">
        <v>-170.514365088601</v>
      </c>
      <c r="M1405" s="3">
        <v>-170.514365088601</v>
      </c>
      <c r="N1405" s="3">
        <v>-5567.19243681399</v>
      </c>
      <c r="O1405" s="3">
        <v>-5567.19243681399</v>
      </c>
      <c r="P1405" s="3">
        <v>-5567.19243681399</v>
      </c>
      <c r="Q1405" s="3">
        <v>0.0</v>
      </c>
      <c r="R1405" s="3">
        <v>0.0</v>
      </c>
      <c r="S1405" s="3">
        <v>0.0</v>
      </c>
      <c r="T1405" s="3">
        <v>594145.767442381</v>
      </c>
    </row>
    <row r="1406">
      <c r="A1406" s="3">
        <v>1404.0</v>
      </c>
      <c r="B1406" s="4">
        <v>43743.0</v>
      </c>
      <c r="C1406" s="3">
        <v>598948.777295991</v>
      </c>
      <c r="D1406" s="3">
        <v>504053.532092876</v>
      </c>
      <c r="E1406" s="3">
        <v>677451.894984622</v>
      </c>
      <c r="F1406" s="3">
        <v>598948.777295992</v>
      </c>
      <c r="G1406" s="3">
        <v>598948.777295992</v>
      </c>
      <c r="H1406" s="3">
        <v>-5343.79444710705</v>
      </c>
      <c r="I1406" s="3">
        <v>-5343.79444710705</v>
      </c>
      <c r="J1406" s="3">
        <v>-5343.79444710705</v>
      </c>
      <c r="K1406" s="3">
        <v>789.856236602803</v>
      </c>
      <c r="L1406" s="3">
        <v>789.856236602803</v>
      </c>
      <c r="M1406" s="3">
        <v>789.856236602803</v>
      </c>
      <c r="N1406" s="3">
        <v>-6133.65068370986</v>
      </c>
      <c r="O1406" s="3">
        <v>-6133.65068370986</v>
      </c>
      <c r="P1406" s="3">
        <v>-6133.65068370986</v>
      </c>
      <c r="Q1406" s="3">
        <v>0.0</v>
      </c>
      <c r="R1406" s="3">
        <v>0.0</v>
      </c>
      <c r="S1406" s="3">
        <v>0.0</v>
      </c>
      <c r="T1406" s="3">
        <v>593604.982848884</v>
      </c>
    </row>
    <row r="1407">
      <c r="A1407" s="3">
        <v>1405.0</v>
      </c>
      <c r="B1407" s="4">
        <v>43744.0</v>
      </c>
      <c r="C1407" s="3">
        <v>598014.080347699</v>
      </c>
      <c r="D1407" s="3">
        <v>505902.850769105</v>
      </c>
      <c r="E1407" s="3">
        <v>676552.420735694</v>
      </c>
      <c r="F1407" s="3">
        <v>598014.080347699</v>
      </c>
      <c r="G1407" s="3">
        <v>598014.080347699</v>
      </c>
      <c r="H1407" s="3">
        <v>-7147.57114729539</v>
      </c>
      <c r="I1407" s="3">
        <v>-7147.57114729539</v>
      </c>
      <c r="J1407" s="3">
        <v>-7147.57114729539</v>
      </c>
      <c r="K1407" s="3">
        <v>-804.257528579435</v>
      </c>
      <c r="L1407" s="3">
        <v>-804.257528579435</v>
      </c>
      <c r="M1407" s="3">
        <v>-804.257528579435</v>
      </c>
      <c r="N1407" s="3">
        <v>-6343.31361871596</v>
      </c>
      <c r="O1407" s="3">
        <v>-6343.31361871596</v>
      </c>
      <c r="P1407" s="3">
        <v>-6343.31361871596</v>
      </c>
      <c r="Q1407" s="3">
        <v>0.0</v>
      </c>
      <c r="R1407" s="3">
        <v>0.0</v>
      </c>
      <c r="S1407" s="3">
        <v>0.0</v>
      </c>
      <c r="T1407" s="3">
        <v>590866.509200404</v>
      </c>
    </row>
    <row r="1408">
      <c r="A1408" s="3">
        <v>1406.0</v>
      </c>
      <c r="B1408" s="4">
        <v>43745.0</v>
      </c>
      <c r="C1408" s="3">
        <v>597079.383399407</v>
      </c>
      <c r="D1408" s="3">
        <v>502790.853404714</v>
      </c>
      <c r="E1408" s="3">
        <v>676734.552621405</v>
      </c>
      <c r="F1408" s="3">
        <v>597079.383399407</v>
      </c>
      <c r="G1408" s="3">
        <v>597079.383399407</v>
      </c>
      <c r="H1408" s="3">
        <v>-5353.42722408367</v>
      </c>
      <c r="I1408" s="3">
        <v>-5353.42722408367</v>
      </c>
      <c r="J1408" s="3">
        <v>-5353.42722408367</v>
      </c>
      <c r="K1408" s="3">
        <v>817.027741808781</v>
      </c>
      <c r="L1408" s="3">
        <v>817.027741808781</v>
      </c>
      <c r="M1408" s="3">
        <v>817.027741808781</v>
      </c>
      <c r="N1408" s="3">
        <v>-6170.45496589245</v>
      </c>
      <c r="O1408" s="3">
        <v>-6170.45496589245</v>
      </c>
      <c r="P1408" s="3">
        <v>-6170.45496589245</v>
      </c>
      <c r="Q1408" s="3">
        <v>0.0</v>
      </c>
      <c r="R1408" s="3">
        <v>0.0</v>
      </c>
      <c r="S1408" s="3">
        <v>0.0</v>
      </c>
      <c r="T1408" s="3">
        <v>591725.956175323</v>
      </c>
    </row>
    <row r="1409">
      <c r="A1409" s="3">
        <v>1407.0</v>
      </c>
      <c r="B1409" s="4">
        <v>43746.0</v>
      </c>
      <c r="C1409" s="3">
        <v>596144.686451115</v>
      </c>
      <c r="D1409" s="3">
        <v>502836.04348535</v>
      </c>
      <c r="E1409" s="3">
        <v>681272.057321011</v>
      </c>
      <c r="F1409" s="3">
        <v>596144.686451115</v>
      </c>
      <c r="G1409" s="3">
        <v>596144.686451115</v>
      </c>
      <c r="H1409" s="3">
        <v>-5561.54085474698</v>
      </c>
      <c r="I1409" s="3">
        <v>-5561.54085474698</v>
      </c>
      <c r="J1409" s="3">
        <v>-5561.54085474698</v>
      </c>
      <c r="K1409" s="3">
        <v>33.8097848263223</v>
      </c>
      <c r="L1409" s="3">
        <v>33.8097848263223</v>
      </c>
      <c r="M1409" s="3">
        <v>33.8097848263223</v>
      </c>
      <c r="N1409" s="3">
        <v>-5595.3506395733</v>
      </c>
      <c r="O1409" s="3">
        <v>-5595.3506395733</v>
      </c>
      <c r="P1409" s="3">
        <v>-5595.3506395733</v>
      </c>
      <c r="Q1409" s="3">
        <v>0.0</v>
      </c>
      <c r="R1409" s="3">
        <v>0.0</v>
      </c>
      <c r="S1409" s="3">
        <v>0.0</v>
      </c>
      <c r="T1409" s="3">
        <v>590583.145596368</v>
      </c>
    </row>
    <row r="1410">
      <c r="A1410" s="3">
        <v>1408.0</v>
      </c>
      <c r="B1410" s="4">
        <v>43747.0</v>
      </c>
      <c r="C1410" s="3">
        <v>595209.989502822</v>
      </c>
      <c r="D1410" s="3">
        <v>504876.798860074</v>
      </c>
      <c r="E1410" s="3">
        <v>678166.603718686</v>
      </c>
      <c r="F1410" s="3">
        <v>595209.989502822</v>
      </c>
      <c r="G1410" s="3">
        <v>595209.989502822</v>
      </c>
      <c r="H1410" s="3">
        <v>-4332.11590243344</v>
      </c>
      <c r="I1410" s="3">
        <v>-4332.11590243344</v>
      </c>
      <c r="J1410" s="3">
        <v>-4332.11590243344</v>
      </c>
      <c r="K1410" s="3">
        <v>273.057967318494</v>
      </c>
      <c r="L1410" s="3">
        <v>273.057967318494</v>
      </c>
      <c r="M1410" s="3">
        <v>273.057967318494</v>
      </c>
      <c r="N1410" s="3">
        <v>-4605.17386975193</v>
      </c>
      <c r="O1410" s="3">
        <v>-4605.17386975193</v>
      </c>
      <c r="P1410" s="3">
        <v>-4605.17386975193</v>
      </c>
      <c r="Q1410" s="3">
        <v>0.0</v>
      </c>
      <c r="R1410" s="3">
        <v>0.0</v>
      </c>
      <c r="S1410" s="3">
        <v>0.0</v>
      </c>
      <c r="T1410" s="3">
        <v>590877.873600389</v>
      </c>
    </row>
    <row r="1411">
      <c r="A1411" s="3">
        <v>1409.0</v>
      </c>
      <c r="B1411" s="4">
        <v>43748.0</v>
      </c>
      <c r="C1411" s="3">
        <v>594275.29255453</v>
      </c>
      <c r="D1411" s="3">
        <v>497369.168211229</v>
      </c>
      <c r="E1411" s="3">
        <v>679283.066189712</v>
      </c>
      <c r="F1411" s="3">
        <v>594275.29255453</v>
      </c>
      <c r="G1411" s="3">
        <v>594275.29255453</v>
      </c>
      <c r="H1411" s="3">
        <v>-4133.74151928336</v>
      </c>
      <c r="I1411" s="3">
        <v>-4133.74151928336</v>
      </c>
      <c r="J1411" s="3">
        <v>-4133.74151928336</v>
      </c>
      <c r="K1411" s="3">
        <v>-938.979836893192</v>
      </c>
      <c r="L1411" s="3">
        <v>-938.979836893192</v>
      </c>
      <c r="M1411" s="3">
        <v>-938.979836893192</v>
      </c>
      <c r="N1411" s="3">
        <v>-3194.76168239017</v>
      </c>
      <c r="O1411" s="3">
        <v>-3194.76168239017</v>
      </c>
      <c r="P1411" s="3">
        <v>-3194.76168239017</v>
      </c>
      <c r="Q1411" s="3">
        <v>0.0</v>
      </c>
      <c r="R1411" s="3">
        <v>0.0</v>
      </c>
      <c r="S1411" s="3">
        <v>0.0</v>
      </c>
      <c r="T1411" s="3">
        <v>590141.551035247</v>
      </c>
    </row>
    <row r="1412">
      <c r="A1412" s="3">
        <v>1410.0</v>
      </c>
      <c r="B1412" s="4">
        <v>43749.0</v>
      </c>
      <c r="C1412" s="3">
        <v>593340.595606238</v>
      </c>
      <c r="D1412" s="3">
        <v>511512.015460807</v>
      </c>
      <c r="E1412" s="3">
        <v>683096.881724975</v>
      </c>
      <c r="F1412" s="3">
        <v>593340.595606238</v>
      </c>
      <c r="G1412" s="3">
        <v>593340.595606238</v>
      </c>
      <c r="H1412" s="3">
        <v>-1537.7415055275</v>
      </c>
      <c r="I1412" s="3">
        <v>-1537.7415055275</v>
      </c>
      <c r="J1412" s="3">
        <v>-1537.7415055275</v>
      </c>
      <c r="K1412" s="3">
        <v>-170.51436508605</v>
      </c>
      <c r="L1412" s="3">
        <v>-170.51436508605</v>
      </c>
      <c r="M1412" s="3">
        <v>-170.51436508605</v>
      </c>
      <c r="N1412" s="3">
        <v>-1367.22714044145</v>
      </c>
      <c r="O1412" s="3">
        <v>-1367.22714044145</v>
      </c>
      <c r="P1412" s="3">
        <v>-1367.22714044145</v>
      </c>
      <c r="Q1412" s="3">
        <v>0.0</v>
      </c>
      <c r="R1412" s="3">
        <v>0.0</v>
      </c>
      <c r="S1412" s="3">
        <v>0.0</v>
      </c>
      <c r="T1412" s="3">
        <v>591802.85410071</v>
      </c>
    </row>
    <row r="1413">
      <c r="A1413" s="3">
        <v>1411.0</v>
      </c>
      <c r="B1413" s="4">
        <v>43750.0</v>
      </c>
      <c r="C1413" s="3">
        <v>592405.898657945</v>
      </c>
      <c r="D1413" s="3">
        <v>509288.973708263</v>
      </c>
      <c r="E1413" s="3">
        <v>684235.651667304</v>
      </c>
      <c r="F1413" s="3">
        <v>592405.898657945</v>
      </c>
      <c r="G1413" s="3">
        <v>592405.898657945</v>
      </c>
      <c r="H1413" s="3">
        <v>1655.46131216753</v>
      </c>
      <c r="I1413" s="3">
        <v>1655.46131216753</v>
      </c>
      <c r="J1413" s="3">
        <v>1655.46131216753</v>
      </c>
      <c r="K1413" s="3">
        <v>789.856236604115</v>
      </c>
      <c r="L1413" s="3">
        <v>789.856236604115</v>
      </c>
      <c r="M1413" s="3">
        <v>789.856236604115</v>
      </c>
      <c r="N1413" s="3">
        <v>865.605075563418</v>
      </c>
      <c r="O1413" s="3">
        <v>865.605075563418</v>
      </c>
      <c r="P1413" s="3">
        <v>865.605075563418</v>
      </c>
      <c r="Q1413" s="3">
        <v>0.0</v>
      </c>
      <c r="R1413" s="3">
        <v>0.0</v>
      </c>
      <c r="S1413" s="3">
        <v>0.0</v>
      </c>
      <c r="T1413" s="3">
        <v>594061.359970113</v>
      </c>
    </row>
    <row r="1414">
      <c r="A1414" s="3">
        <v>1412.0</v>
      </c>
      <c r="B1414" s="4">
        <v>43751.0</v>
      </c>
      <c r="C1414" s="3">
        <v>591471.201709653</v>
      </c>
      <c r="D1414" s="3">
        <v>505869.640557191</v>
      </c>
      <c r="E1414" s="3">
        <v>678304.779890276</v>
      </c>
      <c r="F1414" s="3">
        <v>591471.201709653</v>
      </c>
      <c r="G1414" s="3">
        <v>591471.201709653</v>
      </c>
      <c r="H1414" s="3">
        <v>2678.70076908559</v>
      </c>
      <c r="I1414" s="3">
        <v>2678.70076908559</v>
      </c>
      <c r="J1414" s="3">
        <v>2678.70076908559</v>
      </c>
      <c r="K1414" s="3">
        <v>-804.257528579503</v>
      </c>
      <c r="L1414" s="3">
        <v>-804.257528579503</v>
      </c>
      <c r="M1414" s="3">
        <v>-804.257528579503</v>
      </c>
      <c r="N1414" s="3">
        <v>3482.9582976651</v>
      </c>
      <c r="O1414" s="3">
        <v>3482.9582976651</v>
      </c>
      <c r="P1414" s="3">
        <v>3482.9582976651</v>
      </c>
      <c r="Q1414" s="3">
        <v>0.0</v>
      </c>
      <c r="R1414" s="3">
        <v>0.0</v>
      </c>
      <c r="S1414" s="3">
        <v>0.0</v>
      </c>
      <c r="T1414" s="3">
        <v>594149.902478739</v>
      </c>
    </row>
    <row r="1415">
      <c r="A1415" s="3">
        <v>1413.0</v>
      </c>
      <c r="B1415" s="4">
        <v>43752.0</v>
      </c>
      <c r="C1415" s="3">
        <v>590536.504761361</v>
      </c>
      <c r="D1415" s="3">
        <v>508174.907679999</v>
      </c>
      <c r="E1415" s="3">
        <v>687536.922605881</v>
      </c>
      <c r="F1415" s="3">
        <v>590536.504761361</v>
      </c>
      <c r="G1415" s="3">
        <v>590536.504761361</v>
      </c>
      <c r="H1415" s="3">
        <v>7272.10052070008</v>
      </c>
      <c r="I1415" s="3">
        <v>7272.10052070008</v>
      </c>
      <c r="J1415" s="3">
        <v>7272.10052070008</v>
      </c>
      <c r="K1415" s="3">
        <v>817.027741809396</v>
      </c>
      <c r="L1415" s="3">
        <v>817.027741809396</v>
      </c>
      <c r="M1415" s="3">
        <v>817.027741809396</v>
      </c>
      <c r="N1415" s="3">
        <v>6455.07277889069</v>
      </c>
      <c r="O1415" s="3">
        <v>6455.07277889069</v>
      </c>
      <c r="P1415" s="3">
        <v>6455.07277889069</v>
      </c>
      <c r="Q1415" s="3">
        <v>0.0</v>
      </c>
      <c r="R1415" s="3">
        <v>0.0</v>
      </c>
      <c r="S1415" s="3">
        <v>0.0</v>
      </c>
      <c r="T1415" s="3">
        <v>597808.605282061</v>
      </c>
    </row>
    <row r="1416">
      <c r="A1416" s="3">
        <v>1414.0</v>
      </c>
      <c r="B1416" s="4">
        <v>43753.0</v>
      </c>
      <c r="C1416" s="3">
        <v>589601.807813069</v>
      </c>
      <c r="D1416" s="3">
        <v>504723.048498257</v>
      </c>
      <c r="E1416" s="3">
        <v>685753.156339691</v>
      </c>
      <c r="F1416" s="3">
        <v>589601.807813069</v>
      </c>
      <c r="G1416" s="3">
        <v>589601.807813069</v>
      </c>
      <c r="H1416" s="3">
        <v>9777.20274134605</v>
      </c>
      <c r="I1416" s="3">
        <v>9777.20274134605</v>
      </c>
      <c r="J1416" s="3">
        <v>9777.20274134605</v>
      </c>
      <c r="K1416" s="3">
        <v>33.8097848267488</v>
      </c>
      <c r="L1416" s="3">
        <v>33.8097848267488</v>
      </c>
      <c r="M1416" s="3">
        <v>33.8097848267488</v>
      </c>
      <c r="N1416" s="3">
        <v>9743.3929565193</v>
      </c>
      <c r="O1416" s="3">
        <v>9743.3929565193</v>
      </c>
      <c r="P1416" s="3">
        <v>9743.3929565193</v>
      </c>
      <c r="Q1416" s="3">
        <v>0.0</v>
      </c>
      <c r="R1416" s="3">
        <v>0.0</v>
      </c>
      <c r="S1416" s="3">
        <v>0.0</v>
      </c>
      <c r="T1416" s="3">
        <v>599379.010554415</v>
      </c>
    </row>
    <row r="1417">
      <c r="A1417" s="3">
        <v>1415.0</v>
      </c>
      <c r="B1417" s="4">
        <v>43754.0</v>
      </c>
      <c r="C1417" s="3">
        <v>588667.110864776</v>
      </c>
      <c r="D1417" s="3">
        <v>503575.076651128</v>
      </c>
      <c r="E1417" s="3">
        <v>687675.234838338</v>
      </c>
      <c r="F1417" s="3">
        <v>588667.110864776</v>
      </c>
      <c r="G1417" s="3">
        <v>588667.110864776</v>
      </c>
      <c r="H1417" s="3">
        <v>13574.0347372548</v>
      </c>
      <c r="I1417" s="3">
        <v>13574.0347372548</v>
      </c>
      <c r="J1417" s="3">
        <v>13574.0347372548</v>
      </c>
      <c r="K1417" s="3">
        <v>273.05796732069</v>
      </c>
      <c r="L1417" s="3">
        <v>273.05796732069</v>
      </c>
      <c r="M1417" s="3">
        <v>273.05796732069</v>
      </c>
      <c r="N1417" s="3">
        <v>13300.9767699341</v>
      </c>
      <c r="O1417" s="3">
        <v>13300.9767699341</v>
      </c>
      <c r="P1417" s="3">
        <v>13300.9767699341</v>
      </c>
      <c r="Q1417" s="3">
        <v>0.0</v>
      </c>
      <c r="R1417" s="3">
        <v>0.0</v>
      </c>
      <c r="S1417" s="3">
        <v>0.0</v>
      </c>
      <c r="T1417" s="3">
        <v>602241.145602031</v>
      </c>
    </row>
    <row r="1418">
      <c r="A1418" s="3">
        <v>1416.0</v>
      </c>
      <c r="B1418" s="4">
        <v>43755.0</v>
      </c>
      <c r="C1418" s="3">
        <v>587732.413916484</v>
      </c>
      <c r="D1418" s="3">
        <v>515251.085893624</v>
      </c>
      <c r="E1418" s="3">
        <v>688590.508151972</v>
      </c>
      <c r="F1418" s="3">
        <v>587732.413916484</v>
      </c>
      <c r="G1418" s="3">
        <v>587732.413916484</v>
      </c>
      <c r="H1418" s="3">
        <v>16134.1452658796</v>
      </c>
      <c r="I1418" s="3">
        <v>16134.1452658796</v>
      </c>
      <c r="J1418" s="3">
        <v>16134.1452658796</v>
      </c>
      <c r="K1418" s="3">
        <v>-938.979836891941</v>
      </c>
      <c r="L1418" s="3">
        <v>-938.979836891941</v>
      </c>
      <c r="M1418" s="3">
        <v>-938.979836891941</v>
      </c>
      <c r="N1418" s="3">
        <v>17073.1251027715</v>
      </c>
      <c r="O1418" s="3">
        <v>17073.1251027715</v>
      </c>
      <c r="P1418" s="3">
        <v>17073.1251027715</v>
      </c>
      <c r="Q1418" s="3">
        <v>0.0</v>
      </c>
      <c r="R1418" s="3">
        <v>0.0</v>
      </c>
      <c r="S1418" s="3">
        <v>0.0</v>
      </c>
      <c r="T1418" s="3">
        <v>603866.559182364</v>
      </c>
    </row>
    <row r="1419">
      <c r="A1419" s="3">
        <v>1417.0</v>
      </c>
      <c r="B1419" s="4">
        <v>43756.0</v>
      </c>
      <c r="C1419" s="3">
        <v>586797.716968192</v>
      </c>
      <c r="D1419" s="3">
        <v>522997.824996581</v>
      </c>
      <c r="E1419" s="3">
        <v>698015.789630832</v>
      </c>
      <c r="F1419" s="3">
        <v>586797.716968192</v>
      </c>
      <c r="G1419" s="3">
        <v>586797.716968192</v>
      </c>
      <c r="H1419" s="3">
        <v>20827.7093170038</v>
      </c>
      <c r="I1419" s="3">
        <v>20827.7093170038</v>
      </c>
      <c r="J1419" s="3">
        <v>20827.7093170038</v>
      </c>
      <c r="K1419" s="3">
        <v>-170.514365088397</v>
      </c>
      <c r="L1419" s="3">
        <v>-170.514365088397</v>
      </c>
      <c r="M1419" s="3">
        <v>-170.514365088397</v>
      </c>
      <c r="N1419" s="3">
        <v>20998.2236820922</v>
      </c>
      <c r="O1419" s="3">
        <v>20998.2236820922</v>
      </c>
      <c r="P1419" s="3">
        <v>20998.2236820922</v>
      </c>
      <c r="Q1419" s="3">
        <v>0.0</v>
      </c>
      <c r="R1419" s="3">
        <v>0.0</v>
      </c>
      <c r="S1419" s="3">
        <v>0.0</v>
      </c>
      <c r="T1419" s="3">
        <v>607625.426285196</v>
      </c>
    </row>
    <row r="1420">
      <c r="A1420" s="3">
        <v>1418.0</v>
      </c>
      <c r="B1420" s="4">
        <v>43757.0</v>
      </c>
      <c r="C1420" s="3">
        <v>585863.020019899</v>
      </c>
      <c r="D1420" s="3">
        <v>515470.749281092</v>
      </c>
      <c r="E1420" s="3">
        <v>697527.18641184</v>
      </c>
      <c r="F1420" s="3">
        <v>585863.020019899</v>
      </c>
      <c r="G1420" s="3">
        <v>585863.020019899</v>
      </c>
      <c r="H1420" s="3">
        <v>25798.6403089602</v>
      </c>
      <c r="I1420" s="3">
        <v>25798.6403089602</v>
      </c>
      <c r="J1420" s="3">
        <v>25798.6403089602</v>
      </c>
      <c r="K1420" s="3">
        <v>789.856236604765</v>
      </c>
      <c r="L1420" s="3">
        <v>789.856236604765</v>
      </c>
      <c r="M1420" s="3">
        <v>789.856236604765</v>
      </c>
      <c r="N1420" s="3">
        <v>25008.7840723555</v>
      </c>
      <c r="O1420" s="3">
        <v>25008.7840723555</v>
      </c>
      <c r="P1420" s="3">
        <v>25008.7840723555</v>
      </c>
      <c r="Q1420" s="3">
        <v>0.0</v>
      </c>
      <c r="R1420" s="3">
        <v>0.0</v>
      </c>
      <c r="S1420" s="3">
        <v>0.0</v>
      </c>
      <c r="T1420" s="3">
        <v>611661.66032886</v>
      </c>
    </row>
    <row r="1421">
      <c r="A1421" s="3">
        <v>1419.0</v>
      </c>
      <c r="B1421" s="4">
        <v>43758.0</v>
      </c>
      <c r="C1421" s="3">
        <v>584928.323071607</v>
      </c>
      <c r="D1421" s="3">
        <v>526034.503293053</v>
      </c>
      <c r="E1421" s="3">
        <v>702013.125885126</v>
      </c>
      <c r="F1421" s="3">
        <v>584928.323071607</v>
      </c>
      <c r="G1421" s="3">
        <v>584928.323071607</v>
      </c>
      <c r="H1421" s="3">
        <v>28228.4073748384</v>
      </c>
      <c r="I1421" s="3">
        <v>28228.4073748384</v>
      </c>
      <c r="J1421" s="3">
        <v>28228.4073748384</v>
      </c>
      <c r="K1421" s="3">
        <v>-804.257528578084</v>
      </c>
      <c r="L1421" s="3">
        <v>-804.257528578084</v>
      </c>
      <c r="M1421" s="3">
        <v>-804.257528578084</v>
      </c>
      <c r="N1421" s="3">
        <v>29032.6649034165</v>
      </c>
      <c r="O1421" s="3">
        <v>29032.6649034165</v>
      </c>
      <c r="P1421" s="3">
        <v>29032.6649034165</v>
      </c>
      <c r="Q1421" s="3">
        <v>0.0</v>
      </c>
      <c r="R1421" s="3">
        <v>0.0</v>
      </c>
      <c r="S1421" s="3">
        <v>0.0</v>
      </c>
      <c r="T1421" s="3">
        <v>613156.730446446</v>
      </c>
    </row>
    <row r="1422">
      <c r="A1422" s="3">
        <v>1420.0</v>
      </c>
      <c r="B1422" s="4">
        <v>43759.0</v>
      </c>
      <c r="C1422" s="3">
        <v>583993.626123315</v>
      </c>
      <c r="D1422" s="3">
        <v>529131.168705144</v>
      </c>
      <c r="E1422" s="3">
        <v>698926.370716633</v>
      </c>
      <c r="F1422" s="3">
        <v>583993.626123315</v>
      </c>
      <c r="G1422" s="3">
        <v>583993.626123315</v>
      </c>
      <c r="H1422" s="3">
        <v>33811.4770614834</v>
      </c>
      <c r="I1422" s="3">
        <v>33811.4770614834</v>
      </c>
      <c r="J1422" s="3">
        <v>33811.4770614834</v>
      </c>
      <c r="K1422" s="3">
        <v>817.027741808323</v>
      </c>
      <c r="L1422" s="3">
        <v>817.027741808323</v>
      </c>
      <c r="M1422" s="3">
        <v>817.027741808323</v>
      </c>
      <c r="N1422" s="3">
        <v>32994.4493196751</v>
      </c>
      <c r="O1422" s="3">
        <v>32994.4493196751</v>
      </c>
      <c r="P1422" s="3">
        <v>32994.4493196751</v>
      </c>
      <c r="Q1422" s="3">
        <v>0.0</v>
      </c>
      <c r="R1422" s="3">
        <v>0.0</v>
      </c>
      <c r="S1422" s="3">
        <v>0.0</v>
      </c>
      <c r="T1422" s="3">
        <v>617805.103184798</v>
      </c>
    </row>
    <row r="1423">
      <c r="A1423" s="3">
        <v>1421.0</v>
      </c>
      <c r="B1423" s="4">
        <v>43760.0</v>
      </c>
      <c r="C1423" s="3">
        <v>583058.929175023</v>
      </c>
      <c r="D1423" s="3">
        <v>530522.849513809</v>
      </c>
      <c r="E1423" s="3">
        <v>702346.787309822</v>
      </c>
      <c r="F1423" s="3">
        <v>583058.929175023</v>
      </c>
      <c r="G1423" s="3">
        <v>583058.929175023</v>
      </c>
      <c r="H1423" s="3">
        <v>36850.7597622323</v>
      </c>
      <c r="I1423" s="3">
        <v>36850.7597622323</v>
      </c>
      <c r="J1423" s="3">
        <v>36850.7597622323</v>
      </c>
      <c r="K1423" s="3">
        <v>33.8097848249573</v>
      </c>
      <c r="L1423" s="3">
        <v>33.8097848249573</v>
      </c>
      <c r="M1423" s="3">
        <v>33.8097848249573</v>
      </c>
      <c r="N1423" s="3">
        <v>36816.9499774074</v>
      </c>
      <c r="O1423" s="3">
        <v>36816.9499774074</v>
      </c>
      <c r="P1423" s="3">
        <v>36816.9499774074</v>
      </c>
      <c r="Q1423" s="3">
        <v>0.0</v>
      </c>
      <c r="R1423" s="3">
        <v>0.0</v>
      </c>
      <c r="S1423" s="3">
        <v>0.0</v>
      </c>
      <c r="T1423" s="3">
        <v>619909.688937255</v>
      </c>
    </row>
    <row r="1424">
      <c r="A1424" s="3">
        <v>1422.0</v>
      </c>
      <c r="B1424" s="4">
        <v>43761.0</v>
      </c>
      <c r="C1424" s="3">
        <v>582124.23222673</v>
      </c>
      <c r="D1424" s="3">
        <v>527834.511761268</v>
      </c>
      <c r="E1424" s="3">
        <v>710924.368693753</v>
      </c>
      <c r="F1424" s="3">
        <v>582124.23222673</v>
      </c>
      <c r="G1424" s="3">
        <v>582124.23222673</v>
      </c>
      <c r="H1424" s="3">
        <v>40695.8668508951</v>
      </c>
      <c r="I1424" s="3">
        <v>40695.8668508951</v>
      </c>
      <c r="J1424" s="3">
        <v>40695.8668508951</v>
      </c>
      <c r="K1424" s="3">
        <v>273.057967317341</v>
      </c>
      <c r="L1424" s="3">
        <v>273.057967317341</v>
      </c>
      <c r="M1424" s="3">
        <v>273.057967317341</v>
      </c>
      <c r="N1424" s="3">
        <v>40422.8088835778</v>
      </c>
      <c r="O1424" s="3">
        <v>40422.8088835778</v>
      </c>
      <c r="P1424" s="3">
        <v>40422.8088835778</v>
      </c>
      <c r="Q1424" s="3">
        <v>0.0</v>
      </c>
      <c r="R1424" s="3">
        <v>0.0</v>
      </c>
      <c r="S1424" s="3">
        <v>0.0</v>
      </c>
      <c r="T1424" s="3">
        <v>622820.099077626</v>
      </c>
    </row>
    <row r="1425">
      <c r="A1425" s="3">
        <v>1423.0</v>
      </c>
      <c r="B1425" s="4">
        <v>43762.0</v>
      </c>
      <c r="C1425" s="3">
        <v>581189.535278438</v>
      </c>
      <c r="D1425" s="3">
        <v>535536.206387346</v>
      </c>
      <c r="E1425" s="3">
        <v>711413.430997161</v>
      </c>
      <c r="F1425" s="3">
        <v>581189.535278438</v>
      </c>
      <c r="G1425" s="3">
        <v>581189.535278438</v>
      </c>
      <c r="H1425" s="3">
        <v>42797.1762468413</v>
      </c>
      <c r="I1425" s="3">
        <v>42797.1762468413</v>
      </c>
      <c r="J1425" s="3">
        <v>42797.1762468413</v>
      </c>
      <c r="K1425" s="3">
        <v>-938.979836891054</v>
      </c>
      <c r="L1425" s="3">
        <v>-938.979836891054</v>
      </c>
      <c r="M1425" s="3">
        <v>-938.979836891054</v>
      </c>
      <c r="N1425" s="3">
        <v>43736.1560837324</v>
      </c>
      <c r="O1425" s="3">
        <v>43736.1560837324</v>
      </c>
      <c r="P1425" s="3">
        <v>43736.1560837324</v>
      </c>
      <c r="Q1425" s="3">
        <v>0.0</v>
      </c>
      <c r="R1425" s="3">
        <v>0.0</v>
      </c>
      <c r="S1425" s="3">
        <v>0.0</v>
      </c>
      <c r="T1425" s="3">
        <v>623986.711525279</v>
      </c>
    </row>
    <row r="1426">
      <c r="A1426" s="3">
        <v>1424.0</v>
      </c>
      <c r="B1426" s="4">
        <v>43763.0</v>
      </c>
      <c r="C1426" s="3">
        <v>580254.838330146</v>
      </c>
      <c r="D1426" s="3">
        <v>540752.769918561</v>
      </c>
      <c r="E1426" s="3">
        <v>712543.004097068</v>
      </c>
      <c r="F1426" s="3">
        <v>580254.838330146</v>
      </c>
      <c r="G1426" s="3">
        <v>580254.838330146</v>
      </c>
      <c r="H1426" s="3">
        <v>46513.7744056692</v>
      </c>
      <c r="I1426" s="3">
        <v>46513.7744056692</v>
      </c>
      <c r="J1426" s="3">
        <v>46513.7744056692</v>
      </c>
      <c r="K1426" s="3">
        <v>-170.514365088809</v>
      </c>
      <c r="L1426" s="3">
        <v>-170.514365088809</v>
      </c>
      <c r="M1426" s="3">
        <v>-170.514365088809</v>
      </c>
      <c r="N1426" s="3">
        <v>46684.2887707581</v>
      </c>
      <c r="O1426" s="3">
        <v>46684.2887707581</v>
      </c>
      <c r="P1426" s="3">
        <v>46684.2887707581</v>
      </c>
      <c r="Q1426" s="3">
        <v>0.0</v>
      </c>
      <c r="R1426" s="3">
        <v>0.0</v>
      </c>
      <c r="S1426" s="3">
        <v>0.0</v>
      </c>
      <c r="T1426" s="3">
        <v>626768.612735815</v>
      </c>
    </row>
    <row r="1427">
      <c r="A1427" s="3">
        <v>1425.0</v>
      </c>
      <c r="B1427" s="4">
        <v>43764.0</v>
      </c>
      <c r="C1427" s="3">
        <v>579320.141381854</v>
      </c>
      <c r="D1427" s="3">
        <v>543790.24873768</v>
      </c>
      <c r="E1427" s="3">
        <v>711681.887691844</v>
      </c>
      <c r="F1427" s="3">
        <v>579320.141381854</v>
      </c>
      <c r="G1427" s="3">
        <v>579320.141381854</v>
      </c>
      <c r="H1427" s="3">
        <v>49989.1871207811</v>
      </c>
      <c r="I1427" s="3">
        <v>49989.1871207811</v>
      </c>
      <c r="J1427" s="3">
        <v>49989.1871207811</v>
      </c>
      <c r="K1427" s="3">
        <v>789.856236605415</v>
      </c>
      <c r="L1427" s="3">
        <v>789.856236605415</v>
      </c>
      <c r="M1427" s="3">
        <v>789.856236605415</v>
      </c>
      <c r="N1427" s="3">
        <v>49199.3308841757</v>
      </c>
      <c r="O1427" s="3">
        <v>49199.3308841757</v>
      </c>
      <c r="P1427" s="3">
        <v>49199.3308841757</v>
      </c>
      <c r="Q1427" s="3">
        <v>0.0</v>
      </c>
      <c r="R1427" s="3">
        <v>0.0</v>
      </c>
      <c r="S1427" s="3">
        <v>0.0</v>
      </c>
      <c r="T1427" s="3">
        <v>629309.328502635</v>
      </c>
    </row>
    <row r="1428">
      <c r="A1428" s="3">
        <v>1426.0</v>
      </c>
      <c r="B1428" s="4">
        <v>43765.0</v>
      </c>
      <c r="C1428" s="3">
        <v>578385.444433561</v>
      </c>
      <c r="D1428" s="3">
        <v>544621.843490859</v>
      </c>
      <c r="E1428" s="3">
        <v>714654.314827539</v>
      </c>
      <c r="F1428" s="3">
        <v>578385.444433561</v>
      </c>
      <c r="G1428" s="3">
        <v>578385.444433561</v>
      </c>
      <c r="H1428" s="3">
        <v>50415.5752307451</v>
      </c>
      <c r="I1428" s="3">
        <v>50415.5752307451</v>
      </c>
      <c r="J1428" s="3">
        <v>50415.5752307451</v>
      </c>
      <c r="K1428" s="3">
        <v>-804.257528576664</v>
      </c>
      <c r="L1428" s="3">
        <v>-804.257528576664</v>
      </c>
      <c r="M1428" s="3">
        <v>-804.257528576664</v>
      </c>
      <c r="N1428" s="3">
        <v>51219.8327593218</v>
      </c>
      <c r="O1428" s="3">
        <v>51219.8327593218</v>
      </c>
      <c r="P1428" s="3">
        <v>51219.8327593218</v>
      </c>
      <c r="Q1428" s="3">
        <v>0.0</v>
      </c>
      <c r="R1428" s="3">
        <v>0.0</v>
      </c>
      <c r="S1428" s="3">
        <v>0.0</v>
      </c>
      <c r="T1428" s="3">
        <v>628801.019664306</v>
      </c>
    </row>
    <row r="1429">
      <c r="A1429" s="3">
        <v>1427.0</v>
      </c>
      <c r="B1429" s="4">
        <v>43766.0</v>
      </c>
      <c r="C1429" s="3">
        <v>577450.747485269</v>
      </c>
      <c r="D1429" s="3">
        <v>543678.831806696</v>
      </c>
      <c r="E1429" s="3">
        <v>718560.662082502</v>
      </c>
      <c r="F1429" s="3">
        <v>577450.747485269</v>
      </c>
      <c r="G1429" s="3">
        <v>577450.747485269</v>
      </c>
      <c r="H1429" s="3">
        <v>53509.2986435885</v>
      </c>
      <c r="I1429" s="3">
        <v>53509.2986435885</v>
      </c>
      <c r="J1429" s="3">
        <v>53509.2986435885</v>
      </c>
      <c r="K1429" s="3">
        <v>817.027741807325</v>
      </c>
      <c r="L1429" s="3">
        <v>817.027741807325</v>
      </c>
      <c r="M1429" s="3">
        <v>817.027741807325</v>
      </c>
      <c r="N1429" s="3">
        <v>52692.2709017812</v>
      </c>
      <c r="O1429" s="3">
        <v>52692.2709017812</v>
      </c>
      <c r="P1429" s="3">
        <v>52692.2709017812</v>
      </c>
      <c r="Q1429" s="3">
        <v>0.0</v>
      </c>
      <c r="R1429" s="3">
        <v>0.0</v>
      </c>
      <c r="S1429" s="3">
        <v>0.0</v>
      </c>
      <c r="T1429" s="3">
        <v>630960.046128858</v>
      </c>
    </row>
    <row r="1430">
      <c r="A1430" s="3">
        <v>1428.0</v>
      </c>
      <c r="B1430" s="4">
        <v>43767.0</v>
      </c>
      <c r="C1430" s="3">
        <v>576516.050536977</v>
      </c>
      <c r="D1430" s="3">
        <v>543003.55808601</v>
      </c>
      <c r="E1430" s="3">
        <v>719455.100893278</v>
      </c>
      <c r="F1430" s="3">
        <v>576516.050536977</v>
      </c>
      <c r="G1430" s="3">
        <v>576516.050536977</v>
      </c>
      <c r="H1430" s="3">
        <v>53606.2192956494</v>
      </c>
      <c r="I1430" s="3">
        <v>53606.2192956494</v>
      </c>
      <c r="J1430" s="3">
        <v>53606.2192956494</v>
      </c>
      <c r="K1430" s="3">
        <v>33.8097848255997</v>
      </c>
      <c r="L1430" s="3">
        <v>33.8097848255997</v>
      </c>
      <c r="M1430" s="3">
        <v>33.8097848255997</v>
      </c>
      <c r="N1430" s="3">
        <v>53572.4095108238</v>
      </c>
      <c r="O1430" s="3">
        <v>53572.4095108238</v>
      </c>
      <c r="P1430" s="3">
        <v>53572.4095108238</v>
      </c>
      <c r="Q1430" s="3">
        <v>0.0</v>
      </c>
      <c r="R1430" s="3">
        <v>0.0</v>
      </c>
      <c r="S1430" s="3">
        <v>0.0</v>
      </c>
      <c r="T1430" s="3">
        <v>630122.269832626</v>
      </c>
    </row>
    <row r="1431">
      <c r="A1431" s="3">
        <v>1429.0</v>
      </c>
      <c r="B1431" s="4">
        <v>43768.0</v>
      </c>
      <c r="C1431" s="3">
        <v>575581.353588684</v>
      </c>
      <c r="D1431" s="3">
        <v>533340.258917128</v>
      </c>
      <c r="E1431" s="3">
        <v>720933.25160465</v>
      </c>
      <c r="F1431" s="3">
        <v>575581.353588684</v>
      </c>
      <c r="G1431" s="3">
        <v>575581.353588684</v>
      </c>
      <c r="H1431" s="3">
        <v>54099.5459042814</v>
      </c>
      <c r="I1431" s="3">
        <v>54099.5459042814</v>
      </c>
      <c r="J1431" s="3">
        <v>54099.5459042814</v>
      </c>
      <c r="K1431" s="3">
        <v>273.057967319537</v>
      </c>
      <c r="L1431" s="3">
        <v>273.057967319537</v>
      </c>
      <c r="M1431" s="3">
        <v>273.057967319537</v>
      </c>
      <c r="N1431" s="3">
        <v>53826.4879369619</v>
      </c>
      <c r="O1431" s="3">
        <v>53826.4879369619</v>
      </c>
      <c r="P1431" s="3">
        <v>53826.4879369619</v>
      </c>
      <c r="Q1431" s="3">
        <v>0.0</v>
      </c>
      <c r="R1431" s="3">
        <v>0.0</v>
      </c>
      <c r="S1431" s="3">
        <v>0.0</v>
      </c>
      <c r="T1431" s="3">
        <v>629680.899492966</v>
      </c>
    </row>
    <row r="1432">
      <c r="A1432" s="3">
        <v>1430.0</v>
      </c>
      <c r="B1432" s="4">
        <v>43769.0</v>
      </c>
      <c r="C1432" s="3">
        <v>574646.656640392</v>
      </c>
      <c r="D1432" s="3">
        <v>535424.062250462</v>
      </c>
      <c r="E1432" s="3">
        <v>713644.120778235</v>
      </c>
      <c r="F1432" s="3">
        <v>574646.656640392</v>
      </c>
      <c r="G1432" s="3">
        <v>574646.656640392</v>
      </c>
      <c r="H1432" s="3">
        <v>52493.2219475629</v>
      </c>
      <c r="I1432" s="3">
        <v>52493.2219475629</v>
      </c>
      <c r="J1432" s="3">
        <v>52493.2219475629</v>
      </c>
      <c r="K1432" s="3">
        <v>-938.979836894718</v>
      </c>
      <c r="L1432" s="3">
        <v>-938.979836894718</v>
      </c>
      <c r="M1432" s="3">
        <v>-938.979836894718</v>
      </c>
      <c r="N1432" s="3">
        <v>53432.2017844577</v>
      </c>
      <c r="O1432" s="3">
        <v>53432.2017844577</v>
      </c>
      <c r="P1432" s="3">
        <v>53432.2017844577</v>
      </c>
      <c r="Q1432" s="3">
        <v>0.0</v>
      </c>
      <c r="R1432" s="3">
        <v>0.0</v>
      </c>
      <c r="S1432" s="3">
        <v>0.0</v>
      </c>
      <c r="T1432" s="3">
        <v>627139.878587955</v>
      </c>
    </row>
    <row r="1433">
      <c r="A1433" s="3">
        <v>1431.0</v>
      </c>
      <c r="B1433" s="4">
        <v>43770.0</v>
      </c>
      <c r="C1433" s="3">
        <v>573711.9596921</v>
      </c>
      <c r="D1433" s="3">
        <v>540355.745337249</v>
      </c>
      <c r="E1433" s="3">
        <v>709718.221762629</v>
      </c>
      <c r="F1433" s="3">
        <v>573711.9596921</v>
      </c>
      <c r="G1433" s="3">
        <v>573711.9596921</v>
      </c>
      <c r="H1433" s="3">
        <v>52208.9354210189</v>
      </c>
      <c r="I1433" s="3">
        <v>52208.9354210189</v>
      </c>
      <c r="J1433" s="3">
        <v>52208.9354210189</v>
      </c>
      <c r="K1433" s="3">
        <v>-170.514365089222</v>
      </c>
      <c r="L1433" s="3">
        <v>-170.514365089222</v>
      </c>
      <c r="M1433" s="3">
        <v>-170.514365089222</v>
      </c>
      <c r="N1433" s="3">
        <v>52379.4497861081</v>
      </c>
      <c r="O1433" s="3">
        <v>52379.4497861081</v>
      </c>
      <c r="P1433" s="3">
        <v>52379.4497861081</v>
      </c>
      <c r="Q1433" s="3">
        <v>0.0</v>
      </c>
      <c r="R1433" s="3">
        <v>0.0</v>
      </c>
      <c r="S1433" s="3">
        <v>0.0</v>
      </c>
      <c r="T1433" s="3">
        <v>625920.895113119</v>
      </c>
    </row>
    <row r="1434">
      <c r="A1434" s="3">
        <v>1432.0</v>
      </c>
      <c r="B1434" s="4">
        <v>43771.0</v>
      </c>
      <c r="C1434" s="3">
        <v>572777.262743808</v>
      </c>
      <c r="D1434" s="3">
        <v>535525.411967052</v>
      </c>
      <c r="E1434" s="3">
        <v>714545.521490097</v>
      </c>
      <c r="F1434" s="3">
        <v>572777.262743808</v>
      </c>
      <c r="G1434" s="3">
        <v>572777.262743808</v>
      </c>
      <c r="H1434" s="3">
        <v>51460.680021908</v>
      </c>
      <c r="I1434" s="3">
        <v>51460.680021908</v>
      </c>
      <c r="J1434" s="3">
        <v>51460.680021908</v>
      </c>
      <c r="K1434" s="3">
        <v>789.856236602154</v>
      </c>
      <c r="L1434" s="3">
        <v>789.856236602154</v>
      </c>
      <c r="M1434" s="3">
        <v>789.856236602154</v>
      </c>
      <c r="N1434" s="3">
        <v>50670.8237853059</v>
      </c>
      <c r="O1434" s="3">
        <v>50670.8237853059</v>
      </c>
      <c r="P1434" s="3">
        <v>50670.8237853059</v>
      </c>
      <c r="Q1434" s="3">
        <v>0.0</v>
      </c>
      <c r="R1434" s="3">
        <v>0.0</v>
      </c>
      <c r="S1434" s="3">
        <v>0.0</v>
      </c>
      <c r="T1434" s="3">
        <v>624237.942765716</v>
      </c>
    </row>
    <row r="1435">
      <c r="A1435" s="3">
        <v>1433.0</v>
      </c>
      <c r="B1435" s="4">
        <v>43772.0</v>
      </c>
      <c r="C1435" s="3">
        <v>571842.565795515</v>
      </c>
      <c r="D1435" s="3">
        <v>533498.476981525</v>
      </c>
      <c r="E1435" s="3">
        <v>704557.490901862</v>
      </c>
      <c r="F1435" s="3">
        <v>571842.565795515</v>
      </c>
      <c r="G1435" s="3">
        <v>571842.565795515</v>
      </c>
      <c r="H1435" s="3">
        <v>47517.5675096126</v>
      </c>
      <c r="I1435" s="3">
        <v>47517.5675096126</v>
      </c>
      <c r="J1435" s="3">
        <v>47517.5675096126</v>
      </c>
      <c r="K1435" s="3">
        <v>-804.257528578881</v>
      </c>
      <c r="L1435" s="3">
        <v>-804.257528578881</v>
      </c>
      <c r="M1435" s="3">
        <v>-804.257528578881</v>
      </c>
      <c r="N1435" s="3">
        <v>48321.8250381915</v>
      </c>
      <c r="O1435" s="3">
        <v>48321.8250381915</v>
      </c>
      <c r="P1435" s="3">
        <v>48321.8250381915</v>
      </c>
      <c r="Q1435" s="3">
        <v>0.0</v>
      </c>
      <c r="R1435" s="3">
        <v>0.0</v>
      </c>
      <c r="S1435" s="3">
        <v>0.0</v>
      </c>
      <c r="T1435" s="3">
        <v>619360.133305128</v>
      </c>
    </row>
    <row r="1436">
      <c r="A1436" s="3">
        <v>1434.0</v>
      </c>
      <c r="B1436" s="4">
        <v>43773.0</v>
      </c>
      <c r="C1436" s="3">
        <v>570907.868847223</v>
      </c>
      <c r="D1436" s="3">
        <v>525302.320177624</v>
      </c>
      <c r="E1436" s="3">
        <v>705268.003623383</v>
      </c>
      <c r="F1436" s="3">
        <v>570907.868847223</v>
      </c>
      <c r="G1436" s="3">
        <v>570907.868847223</v>
      </c>
      <c r="H1436" s="3">
        <v>46177.8241961319</v>
      </c>
      <c r="I1436" s="3">
        <v>46177.8241961319</v>
      </c>
      <c r="J1436" s="3">
        <v>46177.8241961319</v>
      </c>
      <c r="K1436" s="3">
        <v>817.027741807902</v>
      </c>
      <c r="L1436" s="3">
        <v>817.027741807902</v>
      </c>
      <c r="M1436" s="3">
        <v>817.027741807902</v>
      </c>
      <c r="N1436" s="3">
        <v>45360.796454324</v>
      </c>
      <c r="O1436" s="3">
        <v>45360.796454324</v>
      </c>
      <c r="P1436" s="3">
        <v>45360.796454324</v>
      </c>
      <c r="Q1436" s="3">
        <v>0.0</v>
      </c>
      <c r="R1436" s="3">
        <v>0.0</v>
      </c>
      <c r="S1436" s="3">
        <v>0.0</v>
      </c>
      <c r="T1436" s="3">
        <v>617085.693043355</v>
      </c>
    </row>
    <row r="1437">
      <c r="A1437" s="3">
        <v>1435.0</v>
      </c>
      <c r="B1437" s="4">
        <v>43774.0</v>
      </c>
      <c r="C1437" s="3">
        <v>569973.171898931</v>
      </c>
      <c r="D1437" s="3">
        <v>530900.092463538</v>
      </c>
      <c r="E1437" s="3">
        <v>698459.839107244</v>
      </c>
      <c r="F1437" s="3">
        <v>569973.171898931</v>
      </c>
      <c r="G1437" s="3">
        <v>569973.171898931</v>
      </c>
      <c r="H1437" s="3">
        <v>41862.3769561903</v>
      </c>
      <c r="I1437" s="3">
        <v>41862.3769561903</v>
      </c>
      <c r="J1437" s="3">
        <v>41862.3769561903</v>
      </c>
      <c r="K1437" s="3">
        <v>33.8097848260262</v>
      </c>
      <c r="L1437" s="3">
        <v>33.8097848260262</v>
      </c>
      <c r="M1437" s="3">
        <v>33.8097848260262</v>
      </c>
      <c r="N1437" s="3">
        <v>41828.5671713643</v>
      </c>
      <c r="O1437" s="3">
        <v>41828.5671713643</v>
      </c>
      <c r="P1437" s="3">
        <v>41828.5671713643</v>
      </c>
      <c r="Q1437" s="3">
        <v>0.0</v>
      </c>
      <c r="R1437" s="3">
        <v>0.0</v>
      </c>
      <c r="S1437" s="3">
        <v>0.0</v>
      </c>
      <c r="T1437" s="3">
        <v>611835.548855121</v>
      </c>
    </row>
    <row r="1438">
      <c r="A1438" s="3">
        <v>1436.0</v>
      </c>
      <c r="B1438" s="4">
        <v>43775.0</v>
      </c>
      <c r="C1438" s="3">
        <v>569038.474950639</v>
      </c>
      <c r="D1438" s="3">
        <v>515392.501011808</v>
      </c>
      <c r="E1438" s="3">
        <v>697473.618735514</v>
      </c>
      <c r="F1438" s="3">
        <v>569038.474950639</v>
      </c>
      <c r="G1438" s="3">
        <v>569038.474950639</v>
      </c>
      <c r="H1438" s="3">
        <v>38050.8708039902</v>
      </c>
      <c r="I1438" s="3">
        <v>38050.8708039902</v>
      </c>
      <c r="J1438" s="3">
        <v>38050.8708039902</v>
      </c>
      <c r="K1438" s="3">
        <v>273.057967317774</v>
      </c>
      <c r="L1438" s="3">
        <v>273.057967317774</v>
      </c>
      <c r="M1438" s="3">
        <v>273.057967317774</v>
      </c>
      <c r="N1438" s="3">
        <v>37777.8128366724</v>
      </c>
      <c r="O1438" s="3">
        <v>37777.8128366724</v>
      </c>
      <c r="P1438" s="3">
        <v>37777.8128366724</v>
      </c>
      <c r="Q1438" s="3">
        <v>0.0</v>
      </c>
      <c r="R1438" s="3">
        <v>0.0</v>
      </c>
      <c r="S1438" s="3">
        <v>0.0</v>
      </c>
      <c r="T1438" s="3">
        <v>607089.345754629</v>
      </c>
    </row>
    <row r="1439">
      <c r="A1439" s="3">
        <v>1437.0</v>
      </c>
      <c r="B1439" s="4">
        <v>43776.0</v>
      </c>
      <c r="C1439" s="3">
        <v>568103.778002346</v>
      </c>
      <c r="D1439" s="3">
        <v>509838.278036385</v>
      </c>
      <c r="E1439" s="3">
        <v>696570.870289434</v>
      </c>
      <c r="F1439" s="3">
        <v>568103.778002346</v>
      </c>
      <c r="G1439" s="3">
        <v>568103.778002346</v>
      </c>
      <c r="H1439" s="3">
        <v>32333.162133584</v>
      </c>
      <c r="I1439" s="3">
        <v>32333.162133584</v>
      </c>
      <c r="J1439" s="3">
        <v>32333.162133584</v>
      </c>
      <c r="K1439" s="3">
        <v>-938.979836888916</v>
      </c>
      <c r="L1439" s="3">
        <v>-938.979836888916</v>
      </c>
      <c r="M1439" s="3">
        <v>-938.979836888916</v>
      </c>
      <c r="N1439" s="3">
        <v>33272.1419704729</v>
      </c>
      <c r="O1439" s="3">
        <v>33272.1419704729</v>
      </c>
      <c r="P1439" s="3">
        <v>33272.1419704729</v>
      </c>
      <c r="Q1439" s="3">
        <v>0.0</v>
      </c>
      <c r="R1439" s="3">
        <v>0.0</v>
      </c>
      <c r="S1439" s="3">
        <v>0.0</v>
      </c>
      <c r="T1439" s="3">
        <v>600436.94013593</v>
      </c>
    </row>
    <row r="1440">
      <c r="A1440" s="3">
        <v>1438.0</v>
      </c>
      <c r="B1440" s="4">
        <v>43777.0</v>
      </c>
      <c r="C1440" s="3">
        <v>568778.700202336</v>
      </c>
      <c r="D1440" s="3">
        <v>511452.562079874</v>
      </c>
      <c r="E1440" s="3">
        <v>687673.428341117</v>
      </c>
      <c r="F1440" s="3">
        <v>568778.700202336</v>
      </c>
      <c r="G1440" s="3">
        <v>568778.700202336</v>
      </c>
      <c r="H1440" s="3">
        <v>28214.4112641153</v>
      </c>
      <c r="I1440" s="3">
        <v>28214.4112641153</v>
      </c>
      <c r="J1440" s="3">
        <v>28214.4112641153</v>
      </c>
      <c r="K1440" s="3">
        <v>-170.514365086671</v>
      </c>
      <c r="L1440" s="3">
        <v>-170.514365086671</v>
      </c>
      <c r="M1440" s="3">
        <v>-170.514365086671</v>
      </c>
      <c r="N1440" s="3">
        <v>28384.925629202</v>
      </c>
      <c r="O1440" s="3">
        <v>28384.925629202</v>
      </c>
      <c r="P1440" s="3">
        <v>28384.925629202</v>
      </c>
      <c r="Q1440" s="3">
        <v>0.0</v>
      </c>
      <c r="R1440" s="3">
        <v>0.0</v>
      </c>
      <c r="S1440" s="3">
        <v>0.0</v>
      </c>
      <c r="T1440" s="3">
        <v>596993.111466451</v>
      </c>
    </row>
    <row r="1441">
      <c r="A1441" s="3">
        <v>1439.0</v>
      </c>
      <c r="B1441" s="4">
        <v>43778.0</v>
      </c>
      <c r="C1441" s="3">
        <v>569453.622402325</v>
      </c>
      <c r="D1441" s="3">
        <v>504465.638467385</v>
      </c>
      <c r="E1441" s="3">
        <v>679883.950640289</v>
      </c>
      <c r="F1441" s="3">
        <v>569453.622402325</v>
      </c>
      <c r="G1441" s="3">
        <v>569453.622402325</v>
      </c>
      <c r="H1441" s="3">
        <v>23987.7503323882</v>
      </c>
      <c r="I1441" s="3">
        <v>23987.7503323882</v>
      </c>
      <c r="J1441" s="3">
        <v>23987.7503323882</v>
      </c>
      <c r="K1441" s="3">
        <v>789.856236607376</v>
      </c>
      <c r="L1441" s="3">
        <v>789.856236607376</v>
      </c>
      <c r="M1441" s="3">
        <v>789.856236607376</v>
      </c>
      <c r="N1441" s="3">
        <v>23197.8940957808</v>
      </c>
      <c r="O1441" s="3">
        <v>23197.8940957808</v>
      </c>
      <c r="P1441" s="3">
        <v>23197.8940957808</v>
      </c>
      <c r="Q1441" s="3">
        <v>0.0</v>
      </c>
      <c r="R1441" s="3">
        <v>0.0</v>
      </c>
      <c r="S1441" s="3">
        <v>0.0</v>
      </c>
      <c r="T1441" s="3">
        <v>593441.372734713</v>
      </c>
    </row>
    <row r="1442">
      <c r="A1442" s="3">
        <v>1440.0</v>
      </c>
      <c r="B1442" s="4">
        <v>43779.0</v>
      </c>
      <c r="C1442" s="3">
        <v>570128.544602315</v>
      </c>
      <c r="D1442" s="3">
        <v>501694.40487142</v>
      </c>
      <c r="E1442" s="3">
        <v>670956.671479471</v>
      </c>
      <c r="F1442" s="3">
        <v>570128.544602315</v>
      </c>
      <c r="G1442" s="3">
        <v>570128.544602315</v>
      </c>
      <c r="H1442" s="3">
        <v>16995.2727946558</v>
      </c>
      <c r="I1442" s="3">
        <v>16995.2727946558</v>
      </c>
      <c r="J1442" s="3">
        <v>16995.2727946558</v>
      </c>
      <c r="K1442" s="3">
        <v>-804.257528577462</v>
      </c>
      <c r="L1442" s="3">
        <v>-804.257528577462</v>
      </c>
      <c r="M1442" s="3">
        <v>-804.257528577462</v>
      </c>
      <c r="N1442" s="3">
        <v>17799.5303232333</v>
      </c>
      <c r="O1442" s="3">
        <v>17799.5303232333</v>
      </c>
      <c r="P1442" s="3">
        <v>17799.5303232333</v>
      </c>
      <c r="Q1442" s="3">
        <v>0.0</v>
      </c>
      <c r="R1442" s="3">
        <v>0.0</v>
      </c>
      <c r="S1442" s="3">
        <v>0.0</v>
      </c>
      <c r="T1442" s="3">
        <v>587123.81739697</v>
      </c>
    </row>
    <row r="1443">
      <c r="A1443" s="3">
        <v>1441.0</v>
      </c>
      <c r="B1443" s="4">
        <v>43780.0</v>
      </c>
      <c r="C1443" s="3">
        <v>570803.466802304</v>
      </c>
      <c r="D1443" s="3">
        <v>500458.800566181</v>
      </c>
      <c r="E1443" s="3">
        <v>662402.973193384</v>
      </c>
      <c r="F1443" s="3">
        <v>570803.466802304</v>
      </c>
      <c r="G1443" s="3">
        <v>570803.466802304</v>
      </c>
      <c r="H1443" s="3">
        <v>13100.3229293201</v>
      </c>
      <c r="I1443" s="3">
        <v>13100.3229293201</v>
      </c>
      <c r="J1443" s="3">
        <v>13100.3229293201</v>
      </c>
      <c r="K1443" s="3">
        <v>817.027741808479</v>
      </c>
      <c r="L1443" s="3">
        <v>817.027741808479</v>
      </c>
      <c r="M1443" s="3">
        <v>817.027741808479</v>
      </c>
      <c r="N1443" s="3">
        <v>12283.2951875117</v>
      </c>
      <c r="O1443" s="3">
        <v>12283.2951875117</v>
      </c>
      <c r="P1443" s="3">
        <v>12283.2951875117</v>
      </c>
      <c r="Q1443" s="3">
        <v>0.0</v>
      </c>
      <c r="R1443" s="3">
        <v>0.0</v>
      </c>
      <c r="S1443" s="3">
        <v>0.0</v>
      </c>
      <c r="T1443" s="3">
        <v>583903.789731624</v>
      </c>
    </row>
    <row r="1444">
      <c r="A1444" s="3">
        <v>1442.0</v>
      </c>
      <c r="B1444" s="4">
        <v>43781.0</v>
      </c>
      <c r="C1444" s="3">
        <v>571478.389002293</v>
      </c>
      <c r="D1444" s="3">
        <v>491787.098388443</v>
      </c>
      <c r="E1444" s="3">
        <v>662966.041087402</v>
      </c>
      <c r="F1444" s="3">
        <v>571478.389002293</v>
      </c>
      <c r="G1444" s="3">
        <v>571478.389002293</v>
      </c>
      <c r="H1444" s="3">
        <v>6779.53390389514</v>
      </c>
      <c r="I1444" s="3">
        <v>6779.53390389514</v>
      </c>
      <c r="J1444" s="3">
        <v>6779.53390389514</v>
      </c>
      <c r="K1444" s="3">
        <v>33.8097848264529</v>
      </c>
      <c r="L1444" s="3">
        <v>33.8097848264529</v>
      </c>
      <c r="M1444" s="3">
        <v>33.8097848264529</v>
      </c>
      <c r="N1444" s="3">
        <v>6745.72411906869</v>
      </c>
      <c r="O1444" s="3">
        <v>6745.72411906869</v>
      </c>
      <c r="P1444" s="3">
        <v>6745.72411906869</v>
      </c>
      <c r="Q1444" s="3">
        <v>0.0</v>
      </c>
      <c r="R1444" s="3">
        <v>0.0</v>
      </c>
      <c r="S1444" s="3">
        <v>0.0</v>
      </c>
      <c r="T1444" s="3">
        <v>578257.922906189</v>
      </c>
    </row>
    <row r="1445">
      <c r="A1445" s="3">
        <v>1443.0</v>
      </c>
      <c r="B1445" s="4">
        <v>43782.0</v>
      </c>
      <c r="C1445" s="3">
        <v>572153.311202283</v>
      </c>
      <c r="D1445" s="3">
        <v>484787.709486725</v>
      </c>
      <c r="E1445" s="3">
        <v>655378.503730714</v>
      </c>
      <c r="F1445" s="3">
        <v>572153.311202283</v>
      </c>
      <c r="G1445" s="3">
        <v>572153.311202283</v>
      </c>
      <c r="H1445" s="3">
        <v>1557.49622247918</v>
      </c>
      <c r="I1445" s="3">
        <v>1557.49622247918</v>
      </c>
      <c r="J1445" s="3">
        <v>1557.49622247918</v>
      </c>
      <c r="K1445" s="3">
        <v>273.05796731997</v>
      </c>
      <c r="L1445" s="3">
        <v>273.05796731997</v>
      </c>
      <c r="M1445" s="3">
        <v>273.05796731997</v>
      </c>
      <c r="N1445" s="3">
        <v>1284.43825515921</v>
      </c>
      <c r="O1445" s="3">
        <v>1284.43825515921</v>
      </c>
      <c r="P1445" s="3">
        <v>1284.43825515921</v>
      </c>
      <c r="Q1445" s="3">
        <v>0.0</v>
      </c>
      <c r="R1445" s="3">
        <v>0.0</v>
      </c>
      <c r="S1445" s="3">
        <v>0.0</v>
      </c>
      <c r="T1445" s="3">
        <v>573710.807424762</v>
      </c>
    </row>
    <row r="1446">
      <c r="A1446" s="3">
        <v>1444.0</v>
      </c>
      <c r="B1446" s="4">
        <v>43783.0</v>
      </c>
      <c r="C1446" s="3">
        <v>572828.233402272</v>
      </c>
      <c r="D1446" s="3">
        <v>479540.660778426</v>
      </c>
      <c r="E1446" s="3">
        <v>661576.183581346</v>
      </c>
      <c r="F1446" s="3">
        <v>572828.233402272</v>
      </c>
      <c r="G1446" s="3">
        <v>572828.233402272</v>
      </c>
      <c r="H1446" s="3">
        <v>-4942.86405475396</v>
      </c>
      <c r="I1446" s="3">
        <v>-4942.86405475396</v>
      </c>
      <c r="J1446" s="3">
        <v>-4942.86405475396</v>
      </c>
      <c r="K1446" s="3">
        <v>-938.979836892944</v>
      </c>
      <c r="L1446" s="3">
        <v>-938.979836892944</v>
      </c>
      <c r="M1446" s="3">
        <v>-938.979836892944</v>
      </c>
      <c r="N1446" s="3">
        <v>-4003.88421786101</v>
      </c>
      <c r="O1446" s="3">
        <v>-4003.88421786101</v>
      </c>
      <c r="P1446" s="3">
        <v>-4003.88421786101</v>
      </c>
      <c r="Q1446" s="3">
        <v>0.0</v>
      </c>
      <c r="R1446" s="3">
        <v>0.0</v>
      </c>
      <c r="S1446" s="3">
        <v>0.0</v>
      </c>
      <c r="T1446" s="3">
        <v>567885.369347519</v>
      </c>
    </row>
    <row r="1447">
      <c r="A1447" s="3">
        <v>1445.0</v>
      </c>
      <c r="B1447" s="4">
        <v>43784.0</v>
      </c>
      <c r="C1447" s="3">
        <v>573503.155602262</v>
      </c>
      <c r="D1447" s="3">
        <v>476222.844641307</v>
      </c>
      <c r="E1447" s="3">
        <v>648002.497647296</v>
      </c>
      <c r="F1447" s="3">
        <v>573503.155602262</v>
      </c>
      <c r="G1447" s="3">
        <v>573503.155602262</v>
      </c>
      <c r="H1447" s="3">
        <v>-9196.04382091926</v>
      </c>
      <c r="I1447" s="3">
        <v>-9196.04382091926</v>
      </c>
      <c r="J1447" s="3">
        <v>-9196.04382091926</v>
      </c>
      <c r="K1447" s="3">
        <v>-170.514365087083</v>
      </c>
      <c r="L1447" s="3">
        <v>-170.514365087083</v>
      </c>
      <c r="M1447" s="3">
        <v>-170.514365087083</v>
      </c>
      <c r="N1447" s="3">
        <v>-9025.52945583217</v>
      </c>
      <c r="O1447" s="3">
        <v>-9025.52945583217</v>
      </c>
      <c r="P1447" s="3">
        <v>-9025.52945583217</v>
      </c>
      <c r="Q1447" s="3">
        <v>0.0</v>
      </c>
      <c r="R1447" s="3">
        <v>0.0</v>
      </c>
      <c r="S1447" s="3">
        <v>0.0</v>
      </c>
      <c r="T1447" s="3">
        <v>564307.111781343</v>
      </c>
    </row>
    <row r="1448">
      <c r="A1448" s="3">
        <v>1446.0</v>
      </c>
      <c r="B1448" s="4">
        <v>43785.0</v>
      </c>
      <c r="C1448" s="3">
        <v>574178.077802252</v>
      </c>
      <c r="D1448" s="3">
        <v>475088.837818487</v>
      </c>
      <c r="E1448" s="3">
        <v>650378.462855538</v>
      </c>
      <c r="F1448" s="3">
        <v>574178.077802252</v>
      </c>
      <c r="G1448" s="3">
        <v>574178.077802252</v>
      </c>
      <c r="H1448" s="3">
        <v>-12901.8585306553</v>
      </c>
      <c r="I1448" s="3">
        <v>-12901.8585306553</v>
      </c>
      <c r="J1448" s="3">
        <v>-12901.8585306553</v>
      </c>
      <c r="K1448" s="3">
        <v>789.856236604115</v>
      </c>
      <c r="L1448" s="3">
        <v>789.856236604115</v>
      </c>
      <c r="M1448" s="3">
        <v>789.856236604115</v>
      </c>
      <c r="N1448" s="3">
        <v>-13691.7147672594</v>
      </c>
      <c r="O1448" s="3">
        <v>-13691.7147672594</v>
      </c>
      <c r="P1448" s="3">
        <v>-13691.7147672594</v>
      </c>
      <c r="Q1448" s="3">
        <v>0.0</v>
      </c>
      <c r="R1448" s="3">
        <v>0.0</v>
      </c>
      <c r="S1448" s="3">
        <v>0.0</v>
      </c>
      <c r="T1448" s="3">
        <v>561276.219271596</v>
      </c>
    </row>
    <row r="1449">
      <c r="A1449" s="3">
        <v>1447.0</v>
      </c>
      <c r="B1449" s="4">
        <v>43786.0</v>
      </c>
      <c r="C1449" s="3">
        <v>574853.000002241</v>
      </c>
      <c r="D1449" s="3">
        <v>470196.330689175</v>
      </c>
      <c r="E1449" s="3">
        <v>647301.064504769</v>
      </c>
      <c r="F1449" s="3">
        <v>574853.000002241</v>
      </c>
      <c r="G1449" s="3">
        <v>574853.000002241</v>
      </c>
      <c r="H1449" s="3">
        <v>-18724.7120052913</v>
      </c>
      <c r="I1449" s="3">
        <v>-18724.7120052913</v>
      </c>
      <c r="J1449" s="3">
        <v>-18724.7120052913</v>
      </c>
      <c r="K1449" s="3">
        <v>-804.257528578191</v>
      </c>
      <c r="L1449" s="3">
        <v>-804.257528578191</v>
      </c>
      <c r="M1449" s="3">
        <v>-804.257528578191</v>
      </c>
      <c r="N1449" s="3">
        <v>-17920.4544767131</v>
      </c>
      <c r="O1449" s="3">
        <v>-17920.4544767131</v>
      </c>
      <c r="P1449" s="3">
        <v>-17920.4544767131</v>
      </c>
      <c r="Q1449" s="3">
        <v>0.0</v>
      </c>
      <c r="R1449" s="3">
        <v>0.0</v>
      </c>
      <c r="S1449" s="3">
        <v>0.0</v>
      </c>
      <c r="T1449" s="3">
        <v>556128.28799695</v>
      </c>
    </row>
    <row r="1450">
      <c r="A1450" s="3">
        <v>1448.0</v>
      </c>
      <c r="B1450" s="4">
        <v>43787.0</v>
      </c>
      <c r="C1450" s="3">
        <v>575527.922202231</v>
      </c>
      <c r="D1450" s="3">
        <v>457597.245703942</v>
      </c>
      <c r="E1450" s="3">
        <v>639911.030514194</v>
      </c>
      <c r="F1450" s="3">
        <v>575527.922202231</v>
      </c>
      <c r="G1450" s="3">
        <v>575527.922202231</v>
      </c>
      <c r="H1450" s="3">
        <v>-20821.2528540358</v>
      </c>
      <c r="I1450" s="3">
        <v>-20821.2528540358</v>
      </c>
      <c r="J1450" s="3">
        <v>-20821.2528540358</v>
      </c>
      <c r="K1450" s="3">
        <v>817.027741809055</v>
      </c>
      <c r="L1450" s="3">
        <v>817.027741809055</v>
      </c>
      <c r="M1450" s="3">
        <v>817.027741809055</v>
      </c>
      <c r="N1450" s="3">
        <v>-21638.2805958449</v>
      </c>
      <c r="O1450" s="3">
        <v>-21638.2805958449</v>
      </c>
      <c r="P1450" s="3">
        <v>-21638.2805958449</v>
      </c>
      <c r="Q1450" s="3">
        <v>0.0</v>
      </c>
      <c r="R1450" s="3">
        <v>0.0</v>
      </c>
      <c r="S1450" s="3">
        <v>0.0</v>
      </c>
      <c r="T1450" s="3">
        <v>554706.669348195</v>
      </c>
    </row>
    <row r="1451">
      <c r="A1451" s="3">
        <v>1449.0</v>
      </c>
      <c r="B1451" s="4">
        <v>43788.0</v>
      </c>
      <c r="C1451" s="3">
        <v>576202.84440222</v>
      </c>
      <c r="D1451" s="3">
        <v>460943.411487335</v>
      </c>
      <c r="E1451" s="3">
        <v>631592.54818091</v>
      </c>
      <c r="F1451" s="3">
        <v>576202.84440222</v>
      </c>
      <c r="G1451" s="3">
        <v>576202.84440222</v>
      </c>
      <c r="H1451" s="3">
        <v>-24747.9675217091</v>
      </c>
      <c r="I1451" s="3">
        <v>-24747.9675217091</v>
      </c>
      <c r="J1451" s="3">
        <v>-24747.9675217091</v>
      </c>
      <c r="K1451" s="3">
        <v>33.809784824877</v>
      </c>
      <c r="L1451" s="3">
        <v>33.809784824877</v>
      </c>
      <c r="M1451" s="3">
        <v>33.809784824877</v>
      </c>
      <c r="N1451" s="3">
        <v>-24781.7773065339</v>
      </c>
      <c r="O1451" s="3">
        <v>-24781.7773065339</v>
      </c>
      <c r="P1451" s="3">
        <v>-24781.7773065339</v>
      </c>
      <c r="Q1451" s="3">
        <v>0.0</v>
      </c>
      <c r="R1451" s="3">
        <v>0.0</v>
      </c>
      <c r="S1451" s="3">
        <v>0.0</v>
      </c>
      <c r="T1451" s="3">
        <v>551454.876880511</v>
      </c>
    </row>
    <row r="1452">
      <c r="A1452" s="3">
        <v>1450.0</v>
      </c>
      <c r="B1452" s="4">
        <v>43789.0</v>
      </c>
      <c r="C1452" s="3">
        <v>576877.766602209</v>
      </c>
      <c r="D1452" s="3">
        <v>462765.061977924</v>
      </c>
      <c r="E1452" s="3">
        <v>636462.883336769</v>
      </c>
      <c r="F1452" s="3">
        <v>576877.766602209</v>
      </c>
      <c r="G1452" s="3">
        <v>576877.766602209</v>
      </c>
      <c r="H1452" s="3">
        <v>-27025.8345973822</v>
      </c>
      <c r="I1452" s="3">
        <v>-27025.8345973822</v>
      </c>
      <c r="J1452" s="3">
        <v>-27025.8345973822</v>
      </c>
      <c r="K1452" s="3">
        <v>273.057967316622</v>
      </c>
      <c r="L1452" s="3">
        <v>273.057967316622</v>
      </c>
      <c r="M1452" s="3">
        <v>273.057967316622</v>
      </c>
      <c r="N1452" s="3">
        <v>-27298.8925646988</v>
      </c>
      <c r="O1452" s="3">
        <v>-27298.8925646988</v>
      </c>
      <c r="P1452" s="3">
        <v>-27298.8925646988</v>
      </c>
      <c r="Q1452" s="3">
        <v>0.0</v>
      </c>
      <c r="R1452" s="3">
        <v>0.0</v>
      </c>
      <c r="S1452" s="3">
        <v>0.0</v>
      </c>
      <c r="T1452" s="3">
        <v>549851.932004827</v>
      </c>
    </row>
    <row r="1453">
      <c r="A1453" s="3">
        <v>1451.0</v>
      </c>
      <c r="B1453" s="4">
        <v>43790.0</v>
      </c>
      <c r="C1453" s="3">
        <v>577552.688802199</v>
      </c>
      <c r="D1453" s="3">
        <v>459612.702024275</v>
      </c>
      <c r="E1453" s="3">
        <v>636460.211668869</v>
      </c>
      <c r="F1453" s="3">
        <v>577552.688802199</v>
      </c>
      <c r="G1453" s="3">
        <v>577552.688802199</v>
      </c>
      <c r="H1453" s="3">
        <v>-30088.9752262849</v>
      </c>
      <c r="I1453" s="3">
        <v>-30088.9752262849</v>
      </c>
      <c r="J1453" s="3">
        <v>-30088.9752262849</v>
      </c>
      <c r="K1453" s="3">
        <v>-938.979836896608</v>
      </c>
      <c r="L1453" s="3">
        <v>-938.979836896608</v>
      </c>
      <c r="M1453" s="3">
        <v>-938.979836896608</v>
      </c>
      <c r="N1453" s="3">
        <v>-29149.9953893883</v>
      </c>
      <c r="O1453" s="3">
        <v>-29149.9953893883</v>
      </c>
      <c r="P1453" s="3">
        <v>-29149.9953893883</v>
      </c>
      <c r="Q1453" s="3">
        <v>0.0</v>
      </c>
      <c r="R1453" s="3">
        <v>0.0</v>
      </c>
      <c r="S1453" s="3">
        <v>0.0</v>
      </c>
      <c r="T1453" s="3">
        <v>547463.713575914</v>
      </c>
    </row>
    <row r="1454">
      <c r="A1454" s="3">
        <v>1452.0</v>
      </c>
      <c r="B1454" s="4">
        <v>43791.0</v>
      </c>
      <c r="C1454" s="3">
        <v>578227.611002189</v>
      </c>
      <c r="D1454" s="3">
        <v>458532.758934586</v>
      </c>
      <c r="E1454" s="3">
        <v>633823.152600924</v>
      </c>
      <c r="F1454" s="3">
        <v>578227.611002189</v>
      </c>
      <c r="G1454" s="3">
        <v>578227.611002189</v>
      </c>
      <c r="H1454" s="3">
        <v>-30479.1678461175</v>
      </c>
      <c r="I1454" s="3">
        <v>-30479.1678461175</v>
      </c>
      <c r="J1454" s="3">
        <v>-30479.1678461175</v>
      </c>
      <c r="K1454" s="3">
        <v>-170.514365087496</v>
      </c>
      <c r="L1454" s="3">
        <v>-170.514365087496</v>
      </c>
      <c r="M1454" s="3">
        <v>-170.514365087496</v>
      </c>
      <c r="N1454" s="3">
        <v>-30308.6534810301</v>
      </c>
      <c r="O1454" s="3">
        <v>-30308.6534810301</v>
      </c>
      <c r="P1454" s="3">
        <v>-30308.6534810301</v>
      </c>
      <c r="Q1454" s="3">
        <v>0.0</v>
      </c>
      <c r="R1454" s="3">
        <v>0.0</v>
      </c>
      <c r="S1454" s="3">
        <v>0.0</v>
      </c>
      <c r="T1454" s="3">
        <v>547748.443156071</v>
      </c>
    </row>
    <row r="1455">
      <c r="A1455" s="3">
        <v>1453.0</v>
      </c>
      <c r="B1455" s="4">
        <v>43792.0</v>
      </c>
      <c r="C1455" s="3">
        <v>578902.533202178</v>
      </c>
      <c r="D1455" s="3">
        <v>466116.222163297</v>
      </c>
      <c r="E1455" s="3">
        <v>633683.708701559</v>
      </c>
      <c r="F1455" s="3">
        <v>578902.533202178</v>
      </c>
      <c r="G1455" s="3">
        <v>578902.533202178</v>
      </c>
      <c r="H1455" s="3">
        <v>-29972.2563280927</v>
      </c>
      <c r="I1455" s="3">
        <v>-29972.2563280927</v>
      </c>
      <c r="J1455" s="3">
        <v>-29972.2563280927</v>
      </c>
      <c r="K1455" s="3">
        <v>789.856236604765</v>
      </c>
      <c r="L1455" s="3">
        <v>789.856236604765</v>
      </c>
      <c r="M1455" s="3">
        <v>789.856236604765</v>
      </c>
      <c r="N1455" s="3">
        <v>-30762.1125646975</v>
      </c>
      <c r="O1455" s="3">
        <v>-30762.1125646975</v>
      </c>
      <c r="P1455" s="3">
        <v>-30762.1125646975</v>
      </c>
      <c r="Q1455" s="3">
        <v>0.0</v>
      </c>
      <c r="R1455" s="3">
        <v>0.0</v>
      </c>
      <c r="S1455" s="3">
        <v>0.0</v>
      </c>
      <c r="T1455" s="3">
        <v>548930.276874085</v>
      </c>
    </row>
    <row r="1456">
      <c r="A1456" s="3">
        <v>1454.0</v>
      </c>
      <c r="B1456" s="4">
        <v>43793.0</v>
      </c>
      <c r="C1456" s="3">
        <v>579577.455402168</v>
      </c>
      <c r="D1456" s="3">
        <v>453270.773846085</v>
      </c>
      <c r="E1456" s="3">
        <v>632735.478631913</v>
      </c>
      <c r="F1456" s="3">
        <v>579577.455402168</v>
      </c>
      <c r="G1456" s="3">
        <v>579577.455402168</v>
      </c>
      <c r="H1456" s="3">
        <v>-31315.7236372215</v>
      </c>
      <c r="I1456" s="3">
        <v>-31315.7236372215</v>
      </c>
      <c r="J1456" s="3">
        <v>-31315.7236372215</v>
      </c>
      <c r="K1456" s="3">
        <v>-804.257528577597</v>
      </c>
      <c r="L1456" s="3">
        <v>-804.257528577597</v>
      </c>
      <c r="M1456" s="3">
        <v>-804.257528577597</v>
      </c>
      <c r="N1456" s="3">
        <v>-30511.4661086439</v>
      </c>
      <c r="O1456" s="3">
        <v>-30511.4661086439</v>
      </c>
      <c r="P1456" s="3">
        <v>-30511.4661086439</v>
      </c>
      <c r="Q1456" s="3">
        <v>0.0</v>
      </c>
      <c r="R1456" s="3">
        <v>0.0</v>
      </c>
      <c r="S1456" s="3">
        <v>0.0</v>
      </c>
      <c r="T1456" s="3">
        <v>548261.731764946</v>
      </c>
    </row>
    <row r="1457">
      <c r="A1457" s="3">
        <v>1455.0</v>
      </c>
      <c r="B1457" s="4">
        <v>43794.0</v>
      </c>
      <c r="C1457" s="3">
        <v>580252.377602157</v>
      </c>
      <c r="D1457" s="3">
        <v>463018.923987829</v>
      </c>
      <c r="E1457" s="3">
        <v>639759.299437374</v>
      </c>
      <c r="F1457" s="3">
        <v>580252.377602157</v>
      </c>
      <c r="G1457" s="3">
        <v>580252.377602157</v>
      </c>
      <c r="H1457" s="3">
        <v>-28754.4838999263</v>
      </c>
      <c r="I1457" s="3">
        <v>-28754.4838999263</v>
      </c>
      <c r="J1457" s="3">
        <v>-28754.4838999263</v>
      </c>
      <c r="K1457" s="3">
        <v>817.027741808058</v>
      </c>
      <c r="L1457" s="3">
        <v>817.027741808058</v>
      </c>
      <c r="M1457" s="3">
        <v>817.027741808058</v>
      </c>
      <c r="N1457" s="3">
        <v>-29571.5116417344</v>
      </c>
      <c r="O1457" s="3">
        <v>-29571.5116417344</v>
      </c>
      <c r="P1457" s="3">
        <v>-29571.5116417344</v>
      </c>
      <c r="Q1457" s="3">
        <v>0.0</v>
      </c>
      <c r="R1457" s="3">
        <v>0.0</v>
      </c>
      <c r="S1457" s="3">
        <v>0.0</v>
      </c>
      <c r="T1457" s="3">
        <v>551497.893702231</v>
      </c>
    </row>
    <row r="1458">
      <c r="A1458" s="3">
        <v>1456.0</v>
      </c>
      <c r="B1458" s="4">
        <v>43795.0</v>
      </c>
      <c r="C1458" s="3">
        <v>580927.299802147</v>
      </c>
      <c r="D1458" s="3">
        <v>466890.537595792</v>
      </c>
      <c r="E1458" s="3">
        <v>641032.006967786</v>
      </c>
      <c r="F1458" s="3">
        <v>580927.299802147</v>
      </c>
      <c r="G1458" s="3">
        <v>580927.299802147</v>
      </c>
      <c r="H1458" s="3">
        <v>-27936.4878062689</v>
      </c>
      <c r="I1458" s="3">
        <v>-27936.4878062689</v>
      </c>
      <c r="J1458" s="3">
        <v>-27936.4878062689</v>
      </c>
      <c r="K1458" s="3">
        <v>33.8097848275217</v>
      </c>
      <c r="L1458" s="3">
        <v>33.8097848275217</v>
      </c>
      <c r="M1458" s="3">
        <v>33.8097848275217</v>
      </c>
      <c r="N1458" s="3">
        <v>-27970.2975910964</v>
      </c>
      <c r="O1458" s="3">
        <v>-27970.2975910964</v>
      </c>
      <c r="P1458" s="3">
        <v>-27970.2975910964</v>
      </c>
      <c r="Q1458" s="3">
        <v>0.0</v>
      </c>
      <c r="R1458" s="3">
        <v>0.0</v>
      </c>
      <c r="S1458" s="3">
        <v>0.0</v>
      </c>
      <c r="T1458" s="3">
        <v>552990.811995878</v>
      </c>
    </row>
    <row r="1459">
      <c r="A1459" s="3">
        <v>1457.0</v>
      </c>
      <c r="B1459" s="4">
        <v>43796.0</v>
      </c>
      <c r="C1459" s="3">
        <v>581602.222002136</v>
      </c>
      <c r="D1459" s="3">
        <v>466186.78801769</v>
      </c>
      <c r="E1459" s="3">
        <v>643331.58295562</v>
      </c>
      <c r="F1459" s="3">
        <v>581602.222002136</v>
      </c>
      <c r="G1459" s="3">
        <v>581602.222002136</v>
      </c>
      <c r="H1459" s="3">
        <v>-25475.3142189528</v>
      </c>
      <c r="I1459" s="3">
        <v>-25475.3142189528</v>
      </c>
      <c r="J1459" s="3">
        <v>-25475.3142189528</v>
      </c>
      <c r="K1459" s="3">
        <v>273.057967318817</v>
      </c>
      <c r="L1459" s="3">
        <v>273.057967318817</v>
      </c>
      <c r="M1459" s="3">
        <v>273.057967318817</v>
      </c>
      <c r="N1459" s="3">
        <v>-25748.3721862716</v>
      </c>
      <c r="O1459" s="3">
        <v>-25748.3721862716</v>
      </c>
      <c r="P1459" s="3">
        <v>-25748.3721862716</v>
      </c>
      <c r="Q1459" s="3">
        <v>0.0</v>
      </c>
      <c r="R1459" s="3">
        <v>0.0</v>
      </c>
      <c r="S1459" s="3">
        <v>0.0</v>
      </c>
      <c r="T1459" s="3">
        <v>556126.907783183</v>
      </c>
    </row>
    <row r="1460">
      <c r="A1460" s="3">
        <v>1458.0</v>
      </c>
      <c r="B1460" s="4">
        <v>43797.0</v>
      </c>
      <c r="C1460" s="3">
        <v>582277.144202126</v>
      </c>
      <c r="D1460" s="3">
        <v>467844.276936488</v>
      </c>
      <c r="E1460" s="3">
        <v>649480.95058371</v>
      </c>
      <c r="F1460" s="3">
        <v>582277.144202126</v>
      </c>
      <c r="G1460" s="3">
        <v>582277.144202126</v>
      </c>
      <c r="H1460" s="3">
        <v>-23896.7331667271</v>
      </c>
      <c r="I1460" s="3">
        <v>-23896.7331667271</v>
      </c>
      <c r="J1460" s="3">
        <v>-23896.7331667271</v>
      </c>
      <c r="K1460" s="3">
        <v>-938.979836890442</v>
      </c>
      <c r="L1460" s="3">
        <v>-938.979836890442</v>
      </c>
      <c r="M1460" s="3">
        <v>-938.979836890442</v>
      </c>
      <c r="N1460" s="3">
        <v>-22957.7533298366</v>
      </c>
      <c r="O1460" s="3">
        <v>-22957.7533298366</v>
      </c>
      <c r="P1460" s="3">
        <v>-22957.7533298366</v>
      </c>
      <c r="Q1460" s="3">
        <v>0.0</v>
      </c>
      <c r="R1460" s="3">
        <v>0.0</v>
      </c>
      <c r="S1460" s="3">
        <v>0.0</v>
      </c>
      <c r="T1460" s="3">
        <v>558380.411035398</v>
      </c>
    </row>
    <row r="1461">
      <c r="A1461" s="3">
        <v>1459.0</v>
      </c>
      <c r="B1461" s="4">
        <v>43798.0</v>
      </c>
      <c r="C1461" s="3">
        <v>582952.066402115</v>
      </c>
      <c r="D1461" s="3">
        <v>475864.781129488</v>
      </c>
      <c r="E1461" s="3">
        <v>653110.255101808</v>
      </c>
      <c r="F1461" s="3">
        <v>582952.066402115</v>
      </c>
      <c r="G1461" s="3">
        <v>582952.066402115</v>
      </c>
      <c r="H1461" s="3">
        <v>-19831.1595914702</v>
      </c>
      <c r="I1461" s="3">
        <v>-19831.1595914702</v>
      </c>
      <c r="J1461" s="3">
        <v>-19831.1595914702</v>
      </c>
      <c r="K1461" s="3">
        <v>-170.514365087908</v>
      </c>
      <c r="L1461" s="3">
        <v>-170.514365087908</v>
      </c>
      <c r="M1461" s="3">
        <v>-170.514365087908</v>
      </c>
      <c r="N1461" s="3">
        <v>-19660.6452263823</v>
      </c>
      <c r="O1461" s="3">
        <v>-19660.6452263823</v>
      </c>
      <c r="P1461" s="3">
        <v>-19660.6452263823</v>
      </c>
      <c r="Q1461" s="3">
        <v>0.0</v>
      </c>
      <c r="R1461" s="3">
        <v>0.0</v>
      </c>
      <c r="S1461" s="3">
        <v>0.0</v>
      </c>
      <c r="T1461" s="3">
        <v>563120.906810645</v>
      </c>
    </row>
    <row r="1462">
      <c r="A1462" s="3">
        <v>1460.0</v>
      </c>
      <c r="B1462" s="4">
        <v>43799.0</v>
      </c>
      <c r="C1462" s="3">
        <v>583626.988602105</v>
      </c>
      <c r="D1462" s="3">
        <v>487887.079026911</v>
      </c>
      <c r="E1462" s="3">
        <v>661229.001027355</v>
      </c>
      <c r="F1462" s="3">
        <v>583626.988602105</v>
      </c>
      <c r="G1462" s="3">
        <v>583626.988602105</v>
      </c>
      <c r="H1462" s="3">
        <v>-15138.0775745005</v>
      </c>
      <c r="I1462" s="3">
        <v>-15138.0775745005</v>
      </c>
      <c r="J1462" s="3">
        <v>-15138.0775745005</v>
      </c>
      <c r="K1462" s="3">
        <v>789.856236602166</v>
      </c>
      <c r="L1462" s="3">
        <v>789.856236602166</v>
      </c>
      <c r="M1462" s="3">
        <v>789.856236602166</v>
      </c>
      <c r="N1462" s="3">
        <v>-15927.9338111027</v>
      </c>
      <c r="O1462" s="3">
        <v>-15927.9338111027</v>
      </c>
      <c r="P1462" s="3">
        <v>-15927.9338111027</v>
      </c>
      <c r="Q1462" s="3">
        <v>0.0</v>
      </c>
      <c r="R1462" s="3">
        <v>0.0</v>
      </c>
      <c r="S1462" s="3">
        <v>0.0</v>
      </c>
      <c r="T1462" s="3">
        <v>568488.911027604</v>
      </c>
    </row>
    <row r="1463">
      <c r="A1463" s="3">
        <v>1461.0</v>
      </c>
      <c r="B1463" s="4">
        <v>43800.0</v>
      </c>
      <c r="C1463" s="3">
        <v>584301.910802094</v>
      </c>
      <c r="D1463" s="3">
        <v>489660.246364848</v>
      </c>
      <c r="E1463" s="3">
        <v>663102.186958438</v>
      </c>
      <c r="F1463" s="3">
        <v>584301.910802094</v>
      </c>
      <c r="G1463" s="3">
        <v>584301.910802094</v>
      </c>
      <c r="H1463" s="3">
        <v>-12641.7559908236</v>
      </c>
      <c r="I1463" s="3">
        <v>-12641.7559908236</v>
      </c>
      <c r="J1463" s="3">
        <v>-12641.7559908236</v>
      </c>
      <c r="K1463" s="3">
        <v>-804.257528578326</v>
      </c>
      <c r="L1463" s="3">
        <v>-804.257528578326</v>
      </c>
      <c r="M1463" s="3">
        <v>-804.257528578326</v>
      </c>
      <c r="N1463" s="3">
        <v>-11837.4984622453</v>
      </c>
      <c r="O1463" s="3">
        <v>-11837.4984622453</v>
      </c>
      <c r="P1463" s="3">
        <v>-11837.4984622453</v>
      </c>
      <c r="Q1463" s="3">
        <v>0.0</v>
      </c>
      <c r="R1463" s="3">
        <v>0.0</v>
      </c>
      <c r="S1463" s="3">
        <v>0.0</v>
      </c>
      <c r="T1463" s="3">
        <v>571660.15481127</v>
      </c>
    </row>
    <row r="1464">
      <c r="A1464" s="3">
        <v>1462.0</v>
      </c>
      <c r="B1464" s="4">
        <v>43801.0</v>
      </c>
      <c r="C1464" s="3">
        <v>584976.833002084</v>
      </c>
      <c r="D1464" s="3">
        <v>492026.604424602</v>
      </c>
      <c r="E1464" s="3">
        <v>663138.403290622</v>
      </c>
      <c r="F1464" s="3">
        <v>584976.833002084</v>
      </c>
      <c r="G1464" s="3">
        <v>584976.833002084</v>
      </c>
      <c r="H1464" s="3">
        <v>-6655.35423245666</v>
      </c>
      <c r="I1464" s="3">
        <v>-6655.35423245666</v>
      </c>
      <c r="J1464" s="3">
        <v>-6655.35423245666</v>
      </c>
      <c r="K1464" s="3">
        <v>817.027741808674</v>
      </c>
      <c r="L1464" s="3">
        <v>817.027741808674</v>
      </c>
      <c r="M1464" s="3">
        <v>817.027741808674</v>
      </c>
      <c r="N1464" s="3">
        <v>-7472.38197426534</v>
      </c>
      <c r="O1464" s="3">
        <v>-7472.38197426534</v>
      </c>
      <c r="P1464" s="3">
        <v>-7472.38197426534</v>
      </c>
      <c r="Q1464" s="3">
        <v>0.0</v>
      </c>
      <c r="R1464" s="3">
        <v>0.0</v>
      </c>
      <c r="S1464" s="3">
        <v>0.0</v>
      </c>
      <c r="T1464" s="3">
        <v>578321.478769627</v>
      </c>
    </row>
    <row r="1465">
      <c r="A1465" s="3">
        <v>1463.0</v>
      </c>
      <c r="B1465" s="4">
        <v>43802.0</v>
      </c>
      <c r="C1465" s="3">
        <v>585651.755202073</v>
      </c>
      <c r="D1465" s="3">
        <v>495950.75162435</v>
      </c>
      <c r="E1465" s="3">
        <v>679001.447601411</v>
      </c>
      <c r="F1465" s="3">
        <v>585651.755202073</v>
      </c>
      <c r="G1465" s="3">
        <v>585651.755202073</v>
      </c>
      <c r="H1465" s="3">
        <v>-2885.05440737736</v>
      </c>
      <c r="I1465" s="3">
        <v>-2885.05440737736</v>
      </c>
      <c r="J1465" s="3">
        <v>-2885.05440737736</v>
      </c>
      <c r="K1465" s="3">
        <v>33.8097848257303</v>
      </c>
      <c r="L1465" s="3">
        <v>33.8097848257303</v>
      </c>
      <c r="M1465" s="3">
        <v>33.8097848257303</v>
      </c>
      <c r="N1465" s="3">
        <v>-2918.86419220309</v>
      </c>
      <c r="O1465" s="3">
        <v>-2918.86419220309</v>
      </c>
      <c r="P1465" s="3">
        <v>-2918.86419220309</v>
      </c>
      <c r="Q1465" s="3">
        <v>0.0</v>
      </c>
      <c r="R1465" s="3">
        <v>0.0</v>
      </c>
      <c r="S1465" s="3">
        <v>0.0</v>
      </c>
      <c r="T1465" s="3">
        <v>582766.700794696</v>
      </c>
    </row>
    <row r="1466">
      <c r="A1466" s="3">
        <v>1464.0</v>
      </c>
      <c r="B1466" s="4">
        <v>43803.0</v>
      </c>
      <c r="C1466" s="3">
        <v>586326.677402063</v>
      </c>
      <c r="D1466" s="3">
        <v>499492.303372087</v>
      </c>
      <c r="E1466" s="3">
        <v>678468.802202537</v>
      </c>
      <c r="F1466" s="3">
        <v>586326.677402063</v>
      </c>
      <c r="G1466" s="3">
        <v>586326.677402063</v>
      </c>
      <c r="H1466" s="3">
        <v>2008.57099741614</v>
      </c>
      <c r="I1466" s="3">
        <v>2008.57099741614</v>
      </c>
      <c r="J1466" s="3">
        <v>2008.57099741614</v>
      </c>
      <c r="K1466" s="3">
        <v>273.057967319427</v>
      </c>
      <c r="L1466" s="3">
        <v>273.057967319427</v>
      </c>
      <c r="M1466" s="3">
        <v>273.057967319427</v>
      </c>
      <c r="N1466" s="3">
        <v>1735.51303009671</v>
      </c>
      <c r="O1466" s="3">
        <v>1735.51303009671</v>
      </c>
      <c r="P1466" s="3">
        <v>1735.51303009671</v>
      </c>
      <c r="Q1466" s="3">
        <v>0.0</v>
      </c>
      <c r="R1466" s="3">
        <v>0.0</v>
      </c>
      <c r="S1466" s="3">
        <v>0.0</v>
      </c>
      <c r="T1466" s="3">
        <v>588335.248399479</v>
      </c>
    </row>
    <row r="1467">
      <c r="A1467" s="3">
        <v>1465.0</v>
      </c>
      <c r="B1467" s="4">
        <v>43804.0</v>
      </c>
      <c r="C1467" s="3">
        <v>587001.599602052</v>
      </c>
      <c r="D1467" s="3">
        <v>505205.906260305</v>
      </c>
      <c r="E1467" s="3">
        <v>684852.298877448</v>
      </c>
      <c r="F1467" s="3">
        <v>587001.599602052</v>
      </c>
      <c r="G1467" s="3">
        <v>587001.599602052</v>
      </c>
      <c r="H1467" s="3">
        <v>5464.94100710337</v>
      </c>
      <c r="I1467" s="3">
        <v>5464.94100710337</v>
      </c>
      <c r="J1467" s="3">
        <v>5464.94100710337</v>
      </c>
      <c r="K1467" s="3">
        <v>-938.97983689447</v>
      </c>
      <c r="L1467" s="3">
        <v>-938.97983689447</v>
      </c>
      <c r="M1467" s="3">
        <v>-938.97983689447</v>
      </c>
      <c r="N1467" s="3">
        <v>6403.92084399784</v>
      </c>
      <c r="O1467" s="3">
        <v>6403.92084399784</v>
      </c>
      <c r="P1467" s="3">
        <v>6403.92084399784</v>
      </c>
      <c r="Q1467" s="3">
        <v>0.0</v>
      </c>
      <c r="R1467" s="3">
        <v>0.0</v>
      </c>
      <c r="S1467" s="3">
        <v>0.0</v>
      </c>
      <c r="T1467" s="3">
        <v>592466.540609156</v>
      </c>
    </row>
    <row r="1468">
      <c r="A1468" s="3">
        <v>1466.0</v>
      </c>
      <c r="B1468" s="4">
        <v>43805.0</v>
      </c>
      <c r="C1468" s="3">
        <v>587676.521802042</v>
      </c>
      <c r="D1468" s="3">
        <v>511075.936185941</v>
      </c>
      <c r="E1468" s="3">
        <v>688527.883816505</v>
      </c>
      <c r="F1468" s="3">
        <v>587676.521802042</v>
      </c>
      <c r="G1468" s="3">
        <v>587676.521802042</v>
      </c>
      <c r="H1468" s="3">
        <v>10831.6555344341</v>
      </c>
      <c r="I1468" s="3">
        <v>10831.6555344341</v>
      </c>
      <c r="J1468" s="3">
        <v>10831.6555344341</v>
      </c>
      <c r="K1468" s="3">
        <v>-170.514365085357</v>
      </c>
      <c r="L1468" s="3">
        <v>-170.514365085357</v>
      </c>
      <c r="M1468" s="3">
        <v>-170.514365085357</v>
      </c>
      <c r="N1468" s="3">
        <v>11002.1698995195</v>
      </c>
      <c r="O1468" s="3">
        <v>11002.1698995195</v>
      </c>
      <c r="P1468" s="3">
        <v>11002.1698995195</v>
      </c>
      <c r="Q1468" s="3">
        <v>0.0</v>
      </c>
      <c r="R1468" s="3">
        <v>0.0</v>
      </c>
      <c r="S1468" s="3">
        <v>0.0</v>
      </c>
      <c r="T1468" s="3">
        <v>598508.177336476</v>
      </c>
    </row>
    <row r="1469">
      <c r="A1469" s="3">
        <v>1467.0</v>
      </c>
      <c r="B1469" s="4">
        <v>43806.0</v>
      </c>
      <c r="C1469" s="3">
        <v>588351.444002031</v>
      </c>
      <c r="D1469" s="3">
        <v>516155.275079587</v>
      </c>
      <c r="E1469" s="3">
        <v>696466.535621598</v>
      </c>
      <c r="F1469" s="3">
        <v>588351.444002031</v>
      </c>
      <c r="G1469" s="3">
        <v>588351.444002031</v>
      </c>
      <c r="H1469" s="3">
        <v>16240.3975187044</v>
      </c>
      <c r="I1469" s="3">
        <v>16240.3975187044</v>
      </c>
      <c r="J1469" s="3">
        <v>16240.3975187044</v>
      </c>
      <c r="K1469" s="3">
        <v>789.856236606727</v>
      </c>
      <c r="L1469" s="3">
        <v>789.856236606727</v>
      </c>
      <c r="M1469" s="3">
        <v>789.856236606727</v>
      </c>
      <c r="N1469" s="3">
        <v>15450.5412820977</v>
      </c>
      <c r="O1469" s="3">
        <v>15450.5412820977</v>
      </c>
      <c r="P1469" s="3">
        <v>15450.5412820977</v>
      </c>
      <c r="Q1469" s="3">
        <v>0.0</v>
      </c>
      <c r="R1469" s="3">
        <v>0.0</v>
      </c>
      <c r="S1469" s="3">
        <v>0.0</v>
      </c>
      <c r="T1469" s="3">
        <v>604591.841520736</v>
      </c>
    </row>
    <row r="1470">
      <c r="A1470" s="3">
        <v>1468.0</v>
      </c>
      <c r="B1470" s="4">
        <v>43807.0</v>
      </c>
      <c r="C1470" s="3">
        <v>589026.366202021</v>
      </c>
      <c r="D1470" s="3">
        <v>520057.817912224</v>
      </c>
      <c r="E1470" s="3">
        <v>699164.229952733</v>
      </c>
      <c r="F1470" s="3">
        <v>589026.366202021</v>
      </c>
      <c r="G1470" s="3">
        <v>589026.366202021</v>
      </c>
      <c r="H1470" s="3">
        <v>18871.21999619</v>
      </c>
      <c r="I1470" s="3">
        <v>18871.21999619</v>
      </c>
      <c r="J1470" s="3">
        <v>18871.21999619</v>
      </c>
      <c r="K1470" s="3">
        <v>-804.257528576907</v>
      </c>
      <c r="L1470" s="3">
        <v>-804.257528576907</v>
      </c>
      <c r="M1470" s="3">
        <v>-804.257528576907</v>
      </c>
      <c r="N1470" s="3">
        <v>19675.4775247669</v>
      </c>
      <c r="O1470" s="3">
        <v>19675.4775247669</v>
      </c>
      <c r="P1470" s="3">
        <v>19675.4775247669</v>
      </c>
      <c r="Q1470" s="3">
        <v>0.0</v>
      </c>
      <c r="R1470" s="3">
        <v>0.0</v>
      </c>
      <c r="S1470" s="3">
        <v>0.0</v>
      </c>
      <c r="T1470" s="3">
        <v>607897.586198211</v>
      </c>
    </row>
    <row r="1471">
      <c r="A1471" s="3">
        <v>1469.0</v>
      </c>
      <c r="B1471" s="4">
        <v>43808.0</v>
      </c>
      <c r="C1471" s="3">
        <v>589701.28840201</v>
      </c>
      <c r="D1471" s="3">
        <v>526498.874595441</v>
      </c>
      <c r="E1471" s="3">
        <v>700697.059469631</v>
      </c>
      <c r="F1471" s="3">
        <v>589701.28840201</v>
      </c>
      <c r="G1471" s="3">
        <v>589701.28840201</v>
      </c>
      <c r="H1471" s="3">
        <v>24428.1208774072</v>
      </c>
      <c r="I1471" s="3">
        <v>24428.1208774072</v>
      </c>
      <c r="J1471" s="3">
        <v>24428.1208774072</v>
      </c>
      <c r="K1471" s="3">
        <v>817.027741809212</v>
      </c>
      <c r="L1471" s="3">
        <v>817.027741809212</v>
      </c>
      <c r="M1471" s="3">
        <v>817.027741809212</v>
      </c>
      <c r="N1471" s="3">
        <v>23611.093135598</v>
      </c>
      <c r="O1471" s="3">
        <v>23611.093135598</v>
      </c>
      <c r="P1471" s="3">
        <v>23611.093135598</v>
      </c>
      <c r="Q1471" s="3">
        <v>0.0</v>
      </c>
      <c r="R1471" s="3">
        <v>0.0</v>
      </c>
      <c r="S1471" s="3">
        <v>0.0</v>
      </c>
      <c r="T1471" s="3">
        <v>614129.409279418</v>
      </c>
    </row>
    <row r="1472">
      <c r="A1472" s="3">
        <v>1470.0</v>
      </c>
      <c r="B1472" s="4">
        <v>43809.0</v>
      </c>
      <c r="C1472" s="3">
        <v>590376.210602</v>
      </c>
      <c r="D1472" s="3">
        <v>529620.124393913</v>
      </c>
      <c r="E1472" s="3">
        <v>709250.527874468</v>
      </c>
      <c r="F1472" s="3">
        <v>590376.210602</v>
      </c>
      <c r="G1472" s="3">
        <v>590376.210602</v>
      </c>
      <c r="H1472" s="3">
        <v>27234.2787157589</v>
      </c>
      <c r="I1472" s="3">
        <v>27234.2787157589</v>
      </c>
      <c r="J1472" s="3">
        <v>27234.2787157589</v>
      </c>
      <c r="K1472" s="3">
        <v>33.8097848261568</v>
      </c>
      <c r="L1472" s="3">
        <v>33.8097848261568</v>
      </c>
      <c r="M1472" s="3">
        <v>33.8097848261568</v>
      </c>
      <c r="N1472" s="3">
        <v>27200.4689309327</v>
      </c>
      <c r="O1472" s="3">
        <v>27200.4689309327</v>
      </c>
      <c r="P1472" s="3">
        <v>27200.4689309327</v>
      </c>
      <c r="Q1472" s="3">
        <v>0.0</v>
      </c>
      <c r="R1472" s="3">
        <v>0.0</v>
      </c>
      <c r="S1472" s="3">
        <v>0.0</v>
      </c>
      <c r="T1472" s="3">
        <v>617610.489317759</v>
      </c>
    </row>
    <row r="1473">
      <c r="A1473" s="3">
        <v>1471.0</v>
      </c>
      <c r="B1473" s="4">
        <v>43810.0</v>
      </c>
      <c r="C1473" s="3">
        <v>591051.132801989</v>
      </c>
      <c r="D1473" s="3">
        <v>534201.542573163</v>
      </c>
      <c r="E1473" s="3">
        <v>708319.397951422</v>
      </c>
      <c r="F1473" s="3">
        <v>591051.132801989</v>
      </c>
      <c r="G1473" s="3">
        <v>591051.132801989</v>
      </c>
      <c r="H1473" s="3">
        <v>30669.7581960015</v>
      </c>
      <c r="I1473" s="3">
        <v>30669.7581960015</v>
      </c>
      <c r="J1473" s="3">
        <v>30669.7581960015</v>
      </c>
      <c r="K1473" s="3">
        <v>273.057967320037</v>
      </c>
      <c r="L1473" s="3">
        <v>273.057967320037</v>
      </c>
      <c r="M1473" s="3">
        <v>273.057967320037</v>
      </c>
      <c r="N1473" s="3">
        <v>30396.7002286814</v>
      </c>
      <c r="O1473" s="3">
        <v>30396.7002286814</v>
      </c>
      <c r="P1473" s="3">
        <v>30396.7002286814</v>
      </c>
      <c r="Q1473" s="3">
        <v>0.0</v>
      </c>
      <c r="R1473" s="3">
        <v>0.0</v>
      </c>
      <c r="S1473" s="3">
        <v>0.0</v>
      </c>
      <c r="T1473" s="3">
        <v>621720.890997991</v>
      </c>
    </row>
    <row r="1474">
      <c r="A1474" s="3">
        <v>1472.0</v>
      </c>
      <c r="B1474" s="4">
        <v>43811.0</v>
      </c>
      <c r="C1474" s="3">
        <v>591726.055001979</v>
      </c>
      <c r="D1474" s="3">
        <v>535079.441211427</v>
      </c>
      <c r="E1474" s="3">
        <v>713582.788369745</v>
      </c>
      <c r="F1474" s="3">
        <v>591726.055001979</v>
      </c>
      <c r="G1474" s="3">
        <v>591726.055001979</v>
      </c>
      <c r="H1474" s="3">
        <v>32224.6956459407</v>
      </c>
      <c r="I1474" s="3">
        <v>32224.6956459407</v>
      </c>
      <c r="J1474" s="3">
        <v>32224.6956459407</v>
      </c>
      <c r="K1474" s="3">
        <v>-938.979836893219</v>
      </c>
      <c r="L1474" s="3">
        <v>-938.979836893219</v>
      </c>
      <c r="M1474" s="3">
        <v>-938.979836893219</v>
      </c>
      <c r="N1474" s="3">
        <v>33163.6754828339</v>
      </c>
      <c r="O1474" s="3">
        <v>33163.6754828339</v>
      </c>
      <c r="P1474" s="3">
        <v>33163.6754828339</v>
      </c>
      <c r="Q1474" s="3">
        <v>0.0</v>
      </c>
      <c r="R1474" s="3">
        <v>0.0</v>
      </c>
      <c r="S1474" s="3">
        <v>0.0</v>
      </c>
      <c r="T1474" s="3">
        <v>623950.750647919</v>
      </c>
    </row>
    <row r="1475">
      <c r="A1475" s="3">
        <v>1473.0</v>
      </c>
      <c r="B1475" s="4">
        <v>43812.0</v>
      </c>
      <c r="C1475" s="3">
        <v>592400.977201968</v>
      </c>
      <c r="D1475" s="3">
        <v>541067.764240188</v>
      </c>
      <c r="E1475" s="3">
        <v>718475.303363233</v>
      </c>
      <c r="F1475" s="3">
        <v>592400.977201968</v>
      </c>
      <c r="G1475" s="3">
        <v>592400.977201968</v>
      </c>
      <c r="H1475" s="3">
        <v>35306.0546918647</v>
      </c>
      <c r="I1475" s="3">
        <v>35306.0546918647</v>
      </c>
      <c r="J1475" s="3">
        <v>35306.0546918647</v>
      </c>
      <c r="K1475" s="3">
        <v>-170.514365090667</v>
      </c>
      <c r="L1475" s="3">
        <v>-170.514365090667</v>
      </c>
      <c r="M1475" s="3">
        <v>-170.514365090667</v>
      </c>
      <c r="N1475" s="3">
        <v>35476.5690569553</v>
      </c>
      <c r="O1475" s="3">
        <v>35476.5690569553</v>
      </c>
      <c r="P1475" s="3">
        <v>35476.5690569553</v>
      </c>
      <c r="Q1475" s="3">
        <v>0.0</v>
      </c>
      <c r="R1475" s="3">
        <v>0.0</v>
      </c>
      <c r="S1475" s="3">
        <v>0.0</v>
      </c>
      <c r="T1475" s="3">
        <v>627707.031893833</v>
      </c>
    </row>
    <row r="1476">
      <c r="A1476" s="3">
        <v>1474.0</v>
      </c>
      <c r="B1476" s="4">
        <v>43813.0</v>
      </c>
      <c r="C1476" s="3">
        <v>593075.899401958</v>
      </c>
      <c r="D1476" s="3">
        <v>540290.373689617</v>
      </c>
      <c r="E1476" s="3">
        <v>718575.572619633</v>
      </c>
      <c r="F1476" s="3">
        <v>593075.899401958</v>
      </c>
      <c r="G1476" s="3">
        <v>593075.899401958</v>
      </c>
      <c r="H1476" s="3">
        <v>38111.8955898182</v>
      </c>
      <c r="I1476" s="3">
        <v>38111.8955898182</v>
      </c>
      <c r="J1476" s="3">
        <v>38111.8955898182</v>
      </c>
      <c r="K1476" s="3">
        <v>789.856236603466</v>
      </c>
      <c r="L1476" s="3">
        <v>789.856236603466</v>
      </c>
      <c r="M1476" s="3">
        <v>789.856236603466</v>
      </c>
      <c r="N1476" s="3">
        <v>37322.0393532147</v>
      </c>
      <c r="O1476" s="3">
        <v>37322.0393532147</v>
      </c>
      <c r="P1476" s="3">
        <v>37322.0393532147</v>
      </c>
      <c r="Q1476" s="3">
        <v>0.0</v>
      </c>
      <c r="R1476" s="3">
        <v>0.0</v>
      </c>
      <c r="S1476" s="3">
        <v>0.0</v>
      </c>
      <c r="T1476" s="3">
        <v>631187.794991776</v>
      </c>
    </row>
    <row r="1477">
      <c r="A1477" s="3">
        <v>1475.0</v>
      </c>
      <c r="B1477" s="4">
        <v>43814.0</v>
      </c>
      <c r="C1477" s="3">
        <v>593750.821601947</v>
      </c>
      <c r="D1477" s="3">
        <v>531643.509342766</v>
      </c>
      <c r="E1477" s="3">
        <v>723554.745045796</v>
      </c>
      <c r="F1477" s="3">
        <v>593750.821601947</v>
      </c>
      <c r="G1477" s="3">
        <v>593750.821601947</v>
      </c>
      <c r="H1477" s="3">
        <v>37893.8737063857</v>
      </c>
      <c r="I1477" s="3">
        <v>37893.8737063857</v>
      </c>
      <c r="J1477" s="3">
        <v>37893.8737063857</v>
      </c>
      <c r="K1477" s="3">
        <v>-804.257528579786</v>
      </c>
      <c r="L1477" s="3">
        <v>-804.257528579786</v>
      </c>
      <c r="M1477" s="3">
        <v>-804.257528579786</v>
      </c>
      <c r="N1477" s="3">
        <v>38698.1312349654</v>
      </c>
      <c r="O1477" s="3">
        <v>38698.1312349654</v>
      </c>
      <c r="P1477" s="3">
        <v>38698.1312349654</v>
      </c>
      <c r="Q1477" s="3">
        <v>0.0</v>
      </c>
      <c r="R1477" s="3">
        <v>0.0</v>
      </c>
      <c r="S1477" s="3">
        <v>0.0</v>
      </c>
      <c r="T1477" s="3">
        <v>631644.695308333</v>
      </c>
    </row>
    <row r="1478">
      <c r="A1478" s="3">
        <v>1476.0</v>
      </c>
      <c r="B1478" s="4">
        <v>43815.0</v>
      </c>
      <c r="C1478" s="3">
        <v>594425.743801937</v>
      </c>
      <c r="D1478" s="3">
        <v>550287.006104577</v>
      </c>
      <c r="E1478" s="3">
        <v>727233.681836108</v>
      </c>
      <c r="F1478" s="3">
        <v>594425.743801937</v>
      </c>
      <c r="G1478" s="3">
        <v>594425.743801937</v>
      </c>
      <c r="H1478" s="3">
        <v>40430.9171427483</v>
      </c>
      <c r="I1478" s="3">
        <v>40430.9171427483</v>
      </c>
      <c r="J1478" s="3">
        <v>40430.9171427483</v>
      </c>
      <c r="K1478" s="3">
        <v>817.027741808215</v>
      </c>
      <c r="L1478" s="3">
        <v>817.027741808215</v>
      </c>
      <c r="M1478" s="3">
        <v>817.027741808215</v>
      </c>
      <c r="N1478" s="3">
        <v>39613.8894009401</v>
      </c>
      <c r="O1478" s="3">
        <v>39613.8894009401</v>
      </c>
      <c r="P1478" s="3">
        <v>39613.8894009401</v>
      </c>
      <c r="Q1478" s="3">
        <v>0.0</v>
      </c>
      <c r="R1478" s="3">
        <v>0.0</v>
      </c>
      <c r="S1478" s="3">
        <v>0.0</v>
      </c>
      <c r="T1478" s="3">
        <v>634856.660944685</v>
      </c>
    </row>
    <row r="1479">
      <c r="A1479" s="3">
        <v>1477.0</v>
      </c>
      <c r="B1479" s="4">
        <v>43816.0</v>
      </c>
      <c r="C1479" s="3">
        <v>595100.666001926</v>
      </c>
      <c r="D1479" s="3">
        <v>545840.969484055</v>
      </c>
      <c r="E1479" s="3">
        <v>722407.78085094</v>
      </c>
      <c r="F1479" s="3">
        <v>595100.666001926</v>
      </c>
      <c r="G1479" s="3">
        <v>595100.666001926</v>
      </c>
      <c r="H1479" s="3">
        <v>40122.5066669629</v>
      </c>
      <c r="I1479" s="3">
        <v>40122.5066669629</v>
      </c>
      <c r="J1479" s="3">
        <v>40122.5066669629</v>
      </c>
      <c r="K1479" s="3">
        <v>33.8097848267992</v>
      </c>
      <c r="L1479" s="3">
        <v>33.8097848267992</v>
      </c>
      <c r="M1479" s="3">
        <v>33.8097848267992</v>
      </c>
      <c r="N1479" s="3">
        <v>40088.6968821361</v>
      </c>
      <c r="O1479" s="3">
        <v>40088.6968821361</v>
      </c>
      <c r="P1479" s="3">
        <v>40088.6968821361</v>
      </c>
      <c r="Q1479" s="3">
        <v>0.0</v>
      </c>
      <c r="R1479" s="3">
        <v>0.0</v>
      </c>
      <c r="S1479" s="3">
        <v>0.0</v>
      </c>
      <c r="T1479" s="3">
        <v>635223.172668889</v>
      </c>
    </row>
    <row r="1480">
      <c r="A1480" s="3">
        <v>1478.0</v>
      </c>
      <c r="B1480" s="4">
        <v>43817.0</v>
      </c>
      <c r="C1480" s="3">
        <v>595775.588201916</v>
      </c>
      <c r="D1480" s="3">
        <v>548231.409957367</v>
      </c>
      <c r="E1480" s="3">
        <v>726602.495657159</v>
      </c>
      <c r="F1480" s="3">
        <v>595775.588201916</v>
      </c>
      <c r="G1480" s="3">
        <v>595775.588201916</v>
      </c>
      <c r="H1480" s="3">
        <v>40424.4179078462</v>
      </c>
      <c r="I1480" s="3">
        <v>40424.4179078462</v>
      </c>
      <c r="J1480" s="3">
        <v>40424.4179078462</v>
      </c>
      <c r="K1480" s="3">
        <v>273.057967318274</v>
      </c>
      <c r="L1480" s="3">
        <v>273.057967318274</v>
      </c>
      <c r="M1480" s="3">
        <v>273.057967318274</v>
      </c>
      <c r="N1480" s="3">
        <v>40151.3599405279</v>
      </c>
      <c r="O1480" s="3">
        <v>40151.3599405279</v>
      </c>
      <c r="P1480" s="3">
        <v>40151.3599405279</v>
      </c>
      <c r="Q1480" s="3">
        <v>0.0</v>
      </c>
      <c r="R1480" s="3">
        <v>0.0</v>
      </c>
      <c r="S1480" s="3">
        <v>0.0</v>
      </c>
      <c r="T1480" s="3">
        <v>636200.006109762</v>
      </c>
    </row>
    <row r="1481">
      <c r="A1481" s="3">
        <v>1479.0</v>
      </c>
      <c r="B1481" s="4">
        <v>43818.0</v>
      </c>
      <c r="C1481" s="3">
        <v>596450.510401905</v>
      </c>
      <c r="D1481" s="3">
        <v>549381.306479436</v>
      </c>
      <c r="E1481" s="3">
        <v>721388.920933961</v>
      </c>
      <c r="F1481" s="3">
        <v>596450.510401905</v>
      </c>
      <c r="G1481" s="3">
        <v>596450.510401905</v>
      </c>
      <c r="H1481" s="3">
        <v>38899.9873249629</v>
      </c>
      <c r="I1481" s="3">
        <v>38899.9873249629</v>
      </c>
      <c r="J1481" s="3">
        <v>38899.9873249629</v>
      </c>
      <c r="K1481" s="3">
        <v>-938.979836896882</v>
      </c>
      <c r="L1481" s="3">
        <v>-938.979836896882</v>
      </c>
      <c r="M1481" s="3">
        <v>-938.979836896882</v>
      </c>
      <c r="N1481" s="3">
        <v>39838.9671618598</v>
      </c>
      <c r="O1481" s="3">
        <v>39838.9671618598</v>
      </c>
      <c r="P1481" s="3">
        <v>39838.9671618598</v>
      </c>
      <c r="Q1481" s="3">
        <v>0.0</v>
      </c>
      <c r="R1481" s="3">
        <v>0.0</v>
      </c>
      <c r="S1481" s="3">
        <v>0.0</v>
      </c>
      <c r="T1481" s="3">
        <v>635350.497726868</v>
      </c>
    </row>
    <row r="1482">
      <c r="A1482" s="3">
        <v>1480.0</v>
      </c>
      <c r="B1482" s="4">
        <v>43819.0</v>
      </c>
      <c r="C1482" s="3">
        <v>597125.432601895</v>
      </c>
      <c r="D1482" s="3">
        <v>541982.55231072</v>
      </c>
      <c r="E1482" s="3">
        <v>721198.067776852</v>
      </c>
      <c r="F1482" s="3">
        <v>597125.432601895</v>
      </c>
      <c r="G1482" s="3">
        <v>597125.432601895</v>
      </c>
      <c r="H1482" s="3">
        <v>39025.0419169394</v>
      </c>
      <c r="I1482" s="3">
        <v>39025.0419169394</v>
      </c>
      <c r="J1482" s="3">
        <v>39025.0419169394</v>
      </c>
      <c r="K1482" s="3">
        <v>-170.514365086182</v>
      </c>
      <c r="L1482" s="3">
        <v>-170.514365086182</v>
      </c>
      <c r="M1482" s="3">
        <v>-170.514365086182</v>
      </c>
      <c r="N1482" s="3">
        <v>39195.5562820255</v>
      </c>
      <c r="O1482" s="3">
        <v>39195.5562820255</v>
      </c>
      <c r="P1482" s="3">
        <v>39195.5562820255</v>
      </c>
      <c r="Q1482" s="3">
        <v>0.0</v>
      </c>
      <c r="R1482" s="3">
        <v>0.0</v>
      </c>
      <c r="S1482" s="3">
        <v>0.0</v>
      </c>
      <c r="T1482" s="3">
        <v>636150.474518834</v>
      </c>
    </row>
    <row r="1483">
      <c r="A1483" s="3">
        <v>1481.0</v>
      </c>
      <c r="B1483" s="4">
        <v>43820.0</v>
      </c>
      <c r="C1483" s="3">
        <v>597800.354801884</v>
      </c>
      <c r="D1483" s="3">
        <v>548253.845312419</v>
      </c>
      <c r="E1483" s="3">
        <v>726398.549857115</v>
      </c>
      <c r="F1483" s="3">
        <v>597800.354801884</v>
      </c>
      <c r="G1483" s="3">
        <v>597800.354801884</v>
      </c>
      <c r="H1483" s="3">
        <v>39060.4833509356</v>
      </c>
      <c r="I1483" s="3">
        <v>39060.4833509356</v>
      </c>
      <c r="J1483" s="3">
        <v>39060.4833509356</v>
      </c>
      <c r="K1483" s="3">
        <v>789.856236605439</v>
      </c>
      <c r="L1483" s="3">
        <v>789.856236605439</v>
      </c>
      <c r="M1483" s="3">
        <v>789.856236605439</v>
      </c>
      <c r="N1483" s="3">
        <v>38270.6271143302</v>
      </c>
      <c r="O1483" s="3">
        <v>38270.6271143302</v>
      </c>
      <c r="P1483" s="3">
        <v>38270.6271143302</v>
      </c>
      <c r="Q1483" s="3">
        <v>0.0</v>
      </c>
      <c r="R1483" s="3">
        <v>0.0</v>
      </c>
      <c r="S1483" s="3">
        <v>0.0</v>
      </c>
      <c r="T1483" s="3">
        <v>636860.83815282</v>
      </c>
    </row>
    <row r="1484">
      <c r="A1484" s="3">
        <v>1482.0</v>
      </c>
      <c r="B1484" s="4">
        <v>43821.0</v>
      </c>
      <c r="C1484" s="3">
        <v>598475.277001874</v>
      </c>
      <c r="D1484" s="3">
        <v>550003.109725557</v>
      </c>
      <c r="E1484" s="3">
        <v>715022.015252985</v>
      </c>
      <c r="F1484" s="3">
        <v>598475.277001874</v>
      </c>
      <c r="G1484" s="3">
        <v>598475.277001874</v>
      </c>
      <c r="H1484" s="3">
        <v>36313.2851987414</v>
      </c>
      <c r="I1484" s="3">
        <v>36313.2851987414</v>
      </c>
      <c r="J1484" s="3">
        <v>36313.2851987414</v>
      </c>
      <c r="K1484" s="3">
        <v>-804.257528577704</v>
      </c>
      <c r="L1484" s="3">
        <v>-804.257528577704</v>
      </c>
      <c r="M1484" s="3">
        <v>-804.257528577704</v>
      </c>
      <c r="N1484" s="3">
        <v>37117.5427273191</v>
      </c>
      <c r="O1484" s="3">
        <v>37117.5427273191</v>
      </c>
      <c r="P1484" s="3">
        <v>37117.5427273191</v>
      </c>
      <c r="Q1484" s="3">
        <v>0.0</v>
      </c>
      <c r="R1484" s="3">
        <v>0.0</v>
      </c>
      <c r="S1484" s="3">
        <v>0.0</v>
      </c>
      <c r="T1484" s="3">
        <v>634788.562200615</v>
      </c>
    </row>
    <row r="1485">
      <c r="A1485" s="3">
        <v>1483.0</v>
      </c>
      <c r="B1485" s="4">
        <v>43822.0</v>
      </c>
      <c r="C1485" s="3">
        <v>599150.199201863</v>
      </c>
      <c r="D1485" s="3">
        <v>541297.364589775</v>
      </c>
      <c r="E1485" s="3">
        <v>727080.661377488</v>
      </c>
      <c r="F1485" s="3">
        <v>599150.199201863</v>
      </c>
      <c r="G1485" s="3">
        <v>599150.199201863</v>
      </c>
      <c r="H1485" s="3">
        <v>36608.8914022529</v>
      </c>
      <c r="I1485" s="3">
        <v>36608.8914022529</v>
      </c>
      <c r="J1485" s="3">
        <v>36608.8914022529</v>
      </c>
      <c r="K1485" s="3">
        <v>817.027741808791</v>
      </c>
      <c r="L1485" s="3">
        <v>817.027741808791</v>
      </c>
      <c r="M1485" s="3">
        <v>817.027741808791</v>
      </c>
      <c r="N1485" s="3">
        <v>35791.8636604441</v>
      </c>
      <c r="O1485" s="3">
        <v>35791.8636604441</v>
      </c>
      <c r="P1485" s="3">
        <v>35791.8636604441</v>
      </c>
      <c r="Q1485" s="3">
        <v>0.0</v>
      </c>
      <c r="R1485" s="3">
        <v>0.0</v>
      </c>
      <c r="S1485" s="3">
        <v>0.0</v>
      </c>
      <c r="T1485" s="3">
        <v>635759.090604116</v>
      </c>
    </row>
    <row r="1486">
      <c r="A1486" s="3">
        <v>1484.0</v>
      </c>
      <c r="B1486" s="4">
        <v>43823.0</v>
      </c>
      <c r="C1486" s="3">
        <v>599825.121401853</v>
      </c>
      <c r="D1486" s="3">
        <v>550178.450547405</v>
      </c>
      <c r="E1486" s="3">
        <v>723416.833249101</v>
      </c>
      <c r="F1486" s="3">
        <v>599825.121401853</v>
      </c>
      <c r="G1486" s="3">
        <v>599825.121401853</v>
      </c>
      <c r="H1486" s="3">
        <v>34383.4711730797</v>
      </c>
      <c r="I1486" s="3">
        <v>34383.4711730797</v>
      </c>
      <c r="J1486" s="3">
        <v>34383.4711730797</v>
      </c>
      <c r="K1486" s="3">
        <v>33.8097848272257</v>
      </c>
      <c r="L1486" s="3">
        <v>33.8097848272257</v>
      </c>
      <c r="M1486" s="3">
        <v>33.8097848272257</v>
      </c>
      <c r="N1486" s="3">
        <v>34349.6613882524</v>
      </c>
      <c r="O1486" s="3">
        <v>34349.6613882524</v>
      </c>
      <c r="P1486" s="3">
        <v>34349.6613882524</v>
      </c>
      <c r="Q1486" s="3">
        <v>0.0</v>
      </c>
      <c r="R1486" s="3">
        <v>0.0</v>
      </c>
      <c r="S1486" s="3">
        <v>0.0</v>
      </c>
      <c r="T1486" s="3">
        <v>634208.592574932</v>
      </c>
    </row>
    <row r="1487">
      <c r="A1487" s="3">
        <v>1485.0</v>
      </c>
      <c r="B1487" s="4">
        <v>43824.0</v>
      </c>
      <c r="C1487" s="3">
        <v>600500.043601842</v>
      </c>
      <c r="D1487" s="3">
        <v>546453.489271301</v>
      </c>
      <c r="E1487" s="3">
        <v>721309.569542002</v>
      </c>
      <c r="F1487" s="3">
        <v>600500.043601842</v>
      </c>
      <c r="G1487" s="3">
        <v>600500.043601842</v>
      </c>
      <c r="H1487" s="3">
        <v>33118.9153869833</v>
      </c>
      <c r="I1487" s="3">
        <v>33118.9153869833</v>
      </c>
      <c r="J1487" s="3">
        <v>33118.9153869833</v>
      </c>
      <c r="K1487" s="3">
        <v>273.05796732047</v>
      </c>
      <c r="L1487" s="3">
        <v>273.05796732047</v>
      </c>
      <c r="M1487" s="3">
        <v>273.05796732047</v>
      </c>
      <c r="N1487" s="3">
        <v>32845.8574196628</v>
      </c>
      <c r="O1487" s="3">
        <v>32845.8574196628</v>
      </c>
      <c r="P1487" s="3">
        <v>32845.8574196628</v>
      </c>
      <c r="Q1487" s="3">
        <v>0.0</v>
      </c>
      <c r="R1487" s="3">
        <v>0.0</v>
      </c>
      <c r="S1487" s="3">
        <v>0.0</v>
      </c>
      <c r="T1487" s="3">
        <v>633618.958988826</v>
      </c>
    </row>
    <row r="1488">
      <c r="A1488" s="3">
        <v>1486.0</v>
      </c>
      <c r="B1488" s="4">
        <v>43825.0</v>
      </c>
      <c r="C1488" s="3">
        <v>601174.965801832</v>
      </c>
      <c r="D1488" s="3">
        <v>543693.437288897</v>
      </c>
      <c r="E1488" s="3">
        <v>715730.158823541</v>
      </c>
      <c r="F1488" s="3">
        <v>601174.965801832</v>
      </c>
      <c r="G1488" s="3">
        <v>601174.965801832</v>
      </c>
      <c r="H1488" s="3">
        <v>30393.653506099</v>
      </c>
      <c r="I1488" s="3">
        <v>30393.653506099</v>
      </c>
      <c r="J1488" s="3">
        <v>30393.653506099</v>
      </c>
      <c r="K1488" s="3">
        <v>-938.979836891081</v>
      </c>
      <c r="L1488" s="3">
        <v>-938.979836891081</v>
      </c>
      <c r="M1488" s="3">
        <v>-938.979836891081</v>
      </c>
      <c r="N1488" s="3">
        <v>31332.6333429901</v>
      </c>
      <c r="O1488" s="3">
        <v>31332.6333429901</v>
      </c>
      <c r="P1488" s="3">
        <v>31332.6333429901</v>
      </c>
      <c r="Q1488" s="3">
        <v>0.0</v>
      </c>
      <c r="R1488" s="3">
        <v>0.0</v>
      </c>
      <c r="S1488" s="3">
        <v>0.0</v>
      </c>
      <c r="T1488" s="3">
        <v>631568.619307931</v>
      </c>
    </row>
    <row r="1489">
      <c r="A1489" s="3">
        <v>1487.0</v>
      </c>
      <c r="B1489" s="4">
        <v>43826.0</v>
      </c>
      <c r="C1489" s="3">
        <v>601849.888001821</v>
      </c>
      <c r="D1489" s="3">
        <v>541684.370563192</v>
      </c>
      <c r="E1489" s="3">
        <v>717812.826120219</v>
      </c>
      <c r="F1489" s="3">
        <v>601849.888001821</v>
      </c>
      <c r="G1489" s="3">
        <v>601849.888001821</v>
      </c>
      <c r="H1489" s="3">
        <v>29687.4404685059</v>
      </c>
      <c r="I1489" s="3">
        <v>29687.4404685059</v>
      </c>
      <c r="J1489" s="3">
        <v>29687.4404685059</v>
      </c>
      <c r="K1489" s="3">
        <v>-170.514365081697</v>
      </c>
      <c r="L1489" s="3">
        <v>-170.514365081697</v>
      </c>
      <c r="M1489" s="3">
        <v>-170.514365081697</v>
      </c>
      <c r="N1489" s="3">
        <v>29857.9548335876</v>
      </c>
      <c r="O1489" s="3">
        <v>29857.9548335876</v>
      </c>
      <c r="P1489" s="3">
        <v>29857.9548335876</v>
      </c>
      <c r="Q1489" s="3">
        <v>0.0</v>
      </c>
      <c r="R1489" s="3">
        <v>0.0</v>
      </c>
      <c r="S1489" s="3">
        <v>0.0</v>
      </c>
      <c r="T1489" s="3">
        <v>631537.328470327</v>
      </c>
    </row>
    <row r="1490">
      <c r="A1490" s="3">
        <v>1488.0</v>
      </c>
      <c r="B1490" s="4">
        <v>43827.0</v>
      </c>
      <c r="C1490" s="3">
        <v>602524.810201811</v>
      </c>
      <c r="D1490" s="3">
        <v>543675.800758563</v>
      </c>
      <c r="E1490" s="3">
        <v>719006.143442852</v>
      </c>
      <c r="F1490" s="3">
        <v>602524.810201811</v>
      </c>
      <c r="G1490" s="3">
        <v>602524.810201811</v>
      </c>
      <c r="H1490" s="3">
        <v>29254.1054294036</v>
      </c>
      <c r="I1490" s="3">
        <v>29254.1054294036</v>
      </c>
      <c r="J1490" s="3">
        <v>29254.1054294036</v>
      </c>
      <c r="K1490" s="3">
        <v>789.856236605428</v>
      </c>
      <c r="L1490" s="3">
        <v>789.856236605428</v>
      </c>
      <c r="M1490" s="3">
        <v>789.856236605428</v>
      </c>
      <c r="N1490" s="3">
        <v>28464.2491927982</v>
      </c>
      <c r="O1490" s="3">
        <v>28464.2491927982</v>
      </c>
      <c r="P1490" s="3">
        <v>28464.2491927982</v>
      </c>
      <c r="Q1490" s="3">
        <v>0.0</v>
      </c>
      <c r="R1490" s="3">
        <v>0.0</v>
      </c>
      <c r="S1490" s="3">
        <v>0.0</v>
      </c>
      <c r="T1490" s="3">
        <v>631778.915631215</v>
      </c>
    </row>
    <row r="1491">
      <c r="A1491" s="3">
        <v>1489.0</v>
      </c>
      <c r="B1491" s="4">
        <v>43828.0</v>
      </c>
      <c r="C1491" s="3">
        <v>603199.7324018</v>
      </c>
      <c r="D1491" s="3">
        <v>537982.600304625</v>
      </c>
      <c r="E1491" s="3">
        <v>715187.13326741</v>
      </c>
      <c r="F1491" s="3">
        <v>603199.7324018</v>
      </c>
      <c r="G1491" s="3">
        <v>603199.7324018</v>
      </c>
      <c r="H1491" s="3">
        <v>26383.0139524452</v>
      </c>
      <c r="I1491" s="3">
        <v>26383.0139524452</v>
      </c>
      <c r="J1491" s="3">
        <v>26383.0139524452</v>
      </c>
      <c r="K1491" s="3">
        <v>-804.257528578434</v>
      </c>
      <c r="L1491" s="3">
        <v>-804.257528578434</v>
      </c>
      <c r="M1491" s="3">
        <v>-804.257528578434</v>
      </c>
      <c r="N1491" s="3">
        <v>27187.2714810236</v>
      </c>
      <c r="O1491" s="3">
        <v>27187.2714810236</v>
      </c>
      <c r="P1491" s="3">
        <v>27187.2714810236</v>
      </c>
      <c r="Q1491" s="3">
        <v>0.0</v>
      </c>
      <c r="R1491" s="3">
        <v>0.0</v>
      </c>
      <c r="S1491" s="3">
        <v>0.0</v>
      </c>
      <c r="T1491" s="3">
        <v>629582.746354245</v>
      </c>
    </row>
    <row r="1492">
      <c r="A1492" s="3">
        <v>1490.0</v>
      </c>
      <c r="B1492" s="4">
        <v>43829.0</v>
      </c>
      <c r="C1492" s="3">
        <v>603874.65460179</v>
      </c>
      <c r="D1492" s="3">
        <v>547057.703267401</v>
      </c>
      <c r="E1492" s="3">
        <v>727131.778468845</v>
      </c>
      <c r="F1492" s="3">
        <v>603874.65460179</v>
      </c>
      <c r="G1492" s="3">
        <v>603874.65460179</v>
      </c>
      <c r="H1492" s="3">
        <v>26872.21661014</v>
      </c>
      <c r="I1492" s="3">
        <v>26872.21661014</v>
      </c>
      <c r="J1492" s="3">
        <v>26872.21661014</v>
      </c>
      <c r="K1492" s="3">
        <v>817.027741807756</v>
      </c>
      <c r="L1492" s="3">
        <v>817.027741807756</v>
      </c>
      <c r="M1492" s="3">
        <v>817.027741807756</v>
      </c>
      <c r="N1492" s="3">
        <v>26055.1888683322</v>
      </c>
      <c r="O1492" s="3">
        <v>26055.1888683322</v>
      </c>
      <c r="P1492" s="3">
        <v>26055.1888683322</v>
      </c>
      <c r="Q1492" s="3">
        <v>0.0</v>
      </c>
      <c r="R1492" s="3">
        <v>0.0</v>
      </c>
      <c r="S1492" s="3">
        <v>0.0</v>
      </c>
      <c r="T1492" s="3">
        <v>630746.87121193</v>
      </c>
    </row>
    <row r="1493">
      <c r="A1493" s="3">
        <v>1491.0</v>
      </c>
      <c r="B1493" s="4">
        <v>43830.0</v>
      </c>
      <c r="C1493" s="3">
        <v>604549.576801779</v>
      </c>
      <c r="D1493" s="3">
        <v>542382.818322686</v>
      </c>
      <c r="E1493" s="3">
        <v>713610.103959925</v>
      </c>
      <c r="F1493" s="3">
        <v>604549.576801779</v>
      </c>
      <c r="G1493" s="3">
        <v>604549.576801779</v>
      </c>
      <c r="H1493" s="3">
        <v>25121.7163875456</v>
      </c>
      <c r="I1493" s="3">
        <v>25121.7163875456</v>
      </c>
      <c r="J1493" s="3">
        <v>25121.7163875456</v>
      </c>
      <c r="K1493" s="3">
        <v>33.8097848254341</v>
      </c>
      <c r="L1493" s="3">
        <v>33.8097848254341</v>
      </c>
      <c r="M1493" s="3">
        <v>33.8097848254341</v>
      </c>
      <c r="N1493" s="3">
        <v>25087.9066027202</v>
      </c>
      <c r="O1493" s="3">
        <v>25087.9066027202</v>
      </c>
      <c r="P1493" s="3">
        <v>25087.9066027202</v>
      </c>
      <c r="Q1493" s="3">
        <v>0.0</v>
      </c>
      <c r="R1493" s="3">
        <v>0.0</v>
      </c>
      <c r="S1493" s="3">
        <v>0.0</v>
      </c>
      <c r="T1493" s="3">
        <v>629671.293189325</v>
      </c>
    </row>
    <row r="1494">
      <c r="A1494" s="3">
        <v>1492.0</v>
      </c>
      <c r="B1494" s="4">
        <v>43831.0</v>
      </c>
      <c r="C1494" s="3">
        <v>605224.499001769</v>
      </c>
      <c r="D1494" s="3">
        <v>537400.848311128</v>
      </c>
      <c r="E1494" s="3">
        <v>724869.112671982</v>
      </c>
      <c r="F1494" s="3">
        <v>605224.499001769</v>
      </c>
      <c r="G1494" s="3">
        <v>605224.499001769</v>
      </c>
      <c r="H1494" s="3">
        <v>24569.7101272963</v>
      </c>
      <c r="I1494" s="3">
        <v>24569.7101272963</v>
      </c>
      <c r="J1494" s="3">
        <v>24569.7101272963</v>
      </c>
      <c r="K1494" s="3">
        <v>273.057967314749</v>
      </c>
      <c r="L1494" s="3">
        <v>273.057967314749</v>
      </c>
      <c r="M1494" s="3">
        <v>273.057967314749</v>
      </c>
      <c r="N1494" s="3">
        <v>24296.6521599815</v>
      </c>
      <c r="O1494" s="3">
        <v>24296.6521599815</v>
      </c>
      <c r="P1494" s="3">
        <v>24296.6521599815</v>
      </c>
      <c r="Q1494" s="3">
        <v>0.0</v>
      </c>
      <c r="R1494" s="3">
        <v>0.0</v>
      </c>
      <c r="S1494" s="3">
        <v>0.0</v>
      </c>
      <c r="T1494" s="3">
        <v>629794.209129065</v>
      </c>
    </row>
    <row r="1495">
      <c r="A1495" s="3">
        <v>1493.0</v>
      </c>
      <c r="B1495" s="4">
        <v>43832.0</v>
      </c>
      <c r="C1495" s="3">
        <v>605899.421201758</v>
      </c>
      <c r="D1495" s="3">
        <v>541508.584675481</v>
      </c>
      <c r="E1495" s="3">
        <v>720843.974922685</v>
      </c>
      <c r="F1495" s="3">
        <v>605899.421201758</v>
      </c>
      <c r="G1495" s="3">
        <v>605899.421201758</v>
      </c>
      <c r="H1495" s="3">
        <v>22744.8470400678</v>
      </c>
      <c r="I1495" s="3">
        <v>22744.8470400678</v>
      </c>
      <c r="J1495" s="3">
        <v>22744.8470400678</v>
      </c>
      <c r="K1495" s="3">
        <v>-938.979836894745</v>
      </c>
      <c r="L1495" s="3">
        <v>-938.979836894745</v>
      </c>
      <c r="M1495" s="3">
        <v>-938.979836894745</v>
      </c>
      <c r="N1495" s="3">
        <v>23683.8268769625</v>
      </c>
      <c r="O1495" s="3">
        <v>23683.8268769625</v>
      </c>
      <c r="P1495" s="3">
        <v>23683.8268769625</v>
      </c>
      <c r="Q1495" s="3">
        <v>0.0</v>
      </c>
      <c r="R1495" s="3">
        <v>0.0</v>
      </c>
      <c r="S1495" s="3">
        <v>0.0</v>
      </c>
      <c r="T1495" s="3">
        <v>628644.268241826</v>
      </c>
    </row>
    <row r="1496">
      <c r="A1496" s="3">
        <v>1494.0</v>
      </c>
      <c r="B1496" s="4">
        <v>43833.0</v>
      </c>
      <c r="C1496" s="3">
        <v>606574.343401748</v>
      </c>
      <c r="D1496" s="3">
        <v>538574.584786207</v>
      </c>
      <c r="E1496" s="3">
        <v>719486.71968852</v>
      </c>
      <c r="F1496" s="3">
        <v>606574.343401748</v>
      </c>
      <c r="G1496" s="3">
        <v>606574.343401748</v>
      </c>
      <c r="H1496" s="3">
        <v>23072.6125154737</v>
      </c>
      <c r="I1496" s="3">
        <v>23072.6125154737</v>
      </c>
      <c r="J1496" s="3">
        <v>23072.6125154737</v>
      </c>
      <c r="K1496" s="3">
        <v>-170.514365087007</v>
      </c>
      <c r="L1496" s="3">
        <v>-170.514365087007</v>
      </c>
      <c r="M1496" s="3">
        <v>-170.514365087007</v>
      </c>
      <c r="N1496" s="3">
        <v>23243.1268805607</v>
      </c>
      <c r="O1496" s="3">
        <v>23243.1268805607</v>
      </c>
      <c r="P1496" s="3">
        <v>23243.1268805607</v>
      </c>
      <c r="Q1496" s="3">
        <v>0.0</v>
      </c>
      <c r="R1496" s="3">
        <v>0.0</v>
      </c>
      <c r="S1496" s="3">
        <v>0.0</v>
      </c>
      <c r="T1496" s="3">
        <v>629646.955917222</v>
      </c>
    </row>
    <row r="1497">
      <c r="A1497" s="3">
        <v>1495.0</v>
      </c>
      <c r="B1497" s="4">
        <v>43834.0</v>
      </c>
      <c r="C1497" s="3">
        <v>607249.265601737</v>
      </c>
      <c r="D1497" s="3">
        <v>540579.839110809</v>
      </c>
      <c r="E1497" s="3">
        <v>713613.32407815</v>
      </c>
      <c r="F1497" s="3">
        <v>607249.265601737</v>
      </c>
      <c r="G1497" s="3">
        <v>607249.265601737</v>
      </c>
      <c r="H1497" s="3">
        <v>23749.7838490511</v>
      </c>
      <c r="I1497" s="3">
        <v>23749.7838490511</v>
      </c>
      <c r="J1497" s="3">
        <v>23749.7838490511</v>
      </c>
      <c r="K1497" s="3">
        <v>789.856236607401</v>
      </c>
      <c r="L1497" s="3">
        <v>789.856236607401</v>
      </c>
      <c r="M1497" s="3">
        <v>789.856236607401</v>
      </c>
      <c r="N1497" s="3">
        <v>22959.9276124437</v>
      </c>
      <c r="O1497" s="3">
        <v>22959.9276124437</v>
      </c>
      <c r="P1497" s="3">
        <v>22959.9276124437</v>
      </c>
      <c r="Q1497" s="3">
        <v>0.0</v>
      </c>
      <c r="R1497" s="3">
        <v>0.0</v>
      </c>
      <c r="S1497" s="3">
        <v>0.0</v>
      </c>
      <c r="T1497" s="3">
        <v>630999.049450788</v>
      </c>
    </row>
    <row r="1498">
      <c r="A1498" s="3">
        <v>1496.0</v>
      </c>
      <c r="B1498" s="4">
        <v>43835.0</v>
      </c>
      <c r="C1498" s="3">
        <v>607924.187801727</v>
      </c>
      <c r="D1498" s="3">
        <v>542240.503022604</v>
      </c>
      <c r="E1498" s="3">
        <v>717862.64935309</v>
      </c>
      <c r="F1498" s="3">
        <v>607924.187801727</v>
      </c>
      <c r="G1498" s="3">
        <v>607924.187801727</v>
      </c>
      <c r="H1498" s="3">
        <v>22007.6613906776</v>
      </c>
      <c r="I1498" s="3">
        <v>22007.6613906776</v>
      </c>
      <c r="J1498" s="3">
        <v>22007.6613906776</v>
      </c>
      <c r="K1498" s="3">
        <v>-804.257528577014</v>
      </c>
      <c r="L1498" s="3">
        <v>-804.257528577014</v>
      </c>
      <c r="M1498" s="3">
        <v>-804.257528577014</v>
      </c>
      <c r="N1498" s="3">
        <v>22811.9189192546</v>
      </c>
      <c r="O1498" s="3">
        <v>22811.9189192546</v>
      </c>
      <c r="P1498" s="3">
        <v>22811.9189192546</v>
      </c>
      <c r="Q1498" s="3">
        <v>0.0</v>
      </c>
      <c r="R1498" s="3">
        <v>0.0</v>
      </c>
      <c r="S1498" s="3">
        <v>0.0</v>
      </c>
      <c r="T1498" s="3">
        <v>629931.849192405</v>
      </c>
    </row>
    <row r="1499">
      <c r="A1499" s="3">
        <v>1497.0</v>
      </c>
      <c r="B1499" s="4">
        <v>43836.0</v>
      </c>
      <c r="C1499" s="3">
        <v>608599.110001716</v>
      </c>
      <c r="D1499" s="3">
        <v>550282.797143695</v>
      </c>
      <c r="E1499" s="3">
        <v>719185.447717511</v>
      </c>
      <c r="F1499" s="3">
        <v>608599.110001716</v>
      </c>
      <c r="G1499" s="3">
        <v>608599.110001716</v>
      </c>
      <c r="H1499" s="3">
        <v>23586.998471236</v>
      </c>
      <c r="I1499" s="3">
        <v>23586.998471236</v>
      </c>
      <c r="J1499" s="3">
        <v>23586.998471236</v>
      </c>
      <c r="K1499" s="3">
        <v>817.027741808333</v>
      </c>
      <c r="L1499" s="3">
        <v>817.027741808333</v>
      </c>
      <c r="M1499" s="3">
        <v>817.027741808333</v>
      </c>
      <c r="N1499" s="3">
        <v>22769.9707294276</v>
      </c>
      <c r="O1499" s="3">
        <v>22769.9707294276</v>
      </c>
      <c r="P1499" s="3">
        <v>22769.9707294276</v>
      </c>
      <c r="Q1499" s="3">
        <v>0.0</v>
      </c>
      <c r="R1499" s="3">
        <v>0.0</v>
      </c>
      <c r="S1499" s="3">
        <v>0.0</v>
      </c>
      <c r="T1499" s="3">
        <v>632186.108472952</v>
      </c>
    </row>
    <row r="1500">
      <c r="A1500" s="3">
        <v>1498.0</v>
      </c>
      <c r="B1500" s="4">
        <v>43837.0</v>
      </c>
      <c r="C1500" s="3">
        <v>609274.032201706</v>
      </c>
      <c r="D1500" s="3">
        <v>538992.127464774</v>
      </c>
      <c r="E1500" s="3">
        <v>716815.855964955</v>
      </c>
      <c r="F1500" s="3">
        <v>609274.032201706</v>
      </c>
      <c r="G1500" s="3">
        <v>609274.032201706</v>
      </c>
      <c r="H1500" s="3">
        <v>22833.0127444751</v>
      </c>
      <c r="I1500" s="3">
        <v>22833.0127444751</v>
      </c>
      <c r="J1500" s="3">
        <v>22833.0127444751</v>
      </c>
      <c r="K1500" s="3">
        <v>33.8097848240743</v>
      </c>
      <c r="L1500" s="3">
        <v>33.8097848240743</v>
      </c>
      <c r="M1500" s="3">
        <v>33.8097848240743</v>
      </c>
      <c r="N1500" s="3">
        <v>22799.202959651</v>
      </c>
      <c r="O1500" s="3">
        <v>22799.202959651</v>
      </c>
      <c r="P1500" s="3">
        <v>22799.202959651</v>
      </c>
      <c r="Q1500" s="3">
        <v>0.0</v>
      </c>
      <c r="R1500" s="3">
        <v>0.0</v>
      </c>
      <c r="S1500" s="3">
        <v>0.0</v>
      </c>
      <c r="T1500" s="3">
        <v>632107.044946181</v>
      </c>
    </row>
    <row r="1501">
      <c r="A1501" s="3">
        <v>1499.0</v>
      </c>
      <c r="B1501" s="4">
        <v>43838.0</v>
      </c>
      <c r="C1501" s="3">
        <v>609948.954401695</v>
      </c>
      <c r="D1501" s="3">
        <v>552810.316506567</v>
      </c>
      <c r="E1501" s="3">
        <v>722708.733651728</v>
      </c>
      <c r="F1501" s="3">
        <v>609948.954401695</v>
      </c>
      <c r="G1501" s="3">
        <v>609948.954401695</v>
      </c>
      <c r="H1501" s="3">
        <v>23133.2856274932</v>
      </c>
      <c r="I1501" s="3">
        <v>23133.2856274932</v>
      </c>
      <c r="J1501" s="3">
        <v>23133.2856274932</v>
      </c>
      <c r="K1501" s="3">
        <v>273.057967316945</v>
      </c>
      <c r="L1501" s="3">
        <v>273.057967316945</v>
      </c>
      <c r="M1501" s="3">
        <v>273.057967316945</v>
      </c>
      <c r="N1501" s="3">
        <v>22860.2276601763</v>
      </c>
      <c r="O1501" s="3">
        <v>22860.2276601763</v>
      </c>
      <c r="P1501" s="3">
        <v>22860.2276601763</v>
      </c>
      <c r="Q1501" s="3">
        <v>0.0</v>
      </c>
      <c r="R1501" s="3">
        <v>0.0</v>
      </c>
      <c r="S1501" s="3">
        <v>0.0</v>
      </c>
      <c r="T1501" s="3">
        <v>633082.240029189</v>
      </c>
    </row>
    <row r="1502">
      <c r="A1502" s="3">
        <v>1500.0</v>
      </c>
      <c r="B1502" s="4">
        <v>43839.0</v>
      </c>
      <c r="C1502" s="3">
        <v>610623.876601685</v>
      </c>
      <c r="D1502" s="3">
        <v>539636.563809909</v>
      </c>
      <c r="E1502" s="3">
        <v>722044.332670519</v>
      </c>
      <c r="F1502" s="3">
        <v>610623.876601685</v>
      </c>
      <c r="G1502" s="3">
        <v>610623.876601685</v>
      </c>
      <c r="H1502" s="3">
        <v>21971.5468335664</v>
      </c>
      <c r="I1502" s="3">
        <v>21971.5468335664</v>
      </c>
      <c r="J1502" s="3">
        <v>21971.5468335664</v>
      </c>
      <c r="K1502" s="3">
        <v>-938.979836893493</v>
      </c>
      <c r="L1502" s="3">
        <v>-938.979836893493</v>
      </c>
      <c r="M1502" s="3">
        <v>-938.979836893493</v>
      </c>
      <c r="N1502" s="3">
        <v>22910.5266704599</v>
      </c>
      <c r="O1502" s="3">
        <v>22910.5266704599</v>
      </c>
      <c r="P1502" s="3">
        <v>22910.5266704599</v>
      </c>
      <c r="Q1502" s="3">
        <v>0.0</v>
      </c>
      <c r="R1502" s="3">
        <v>0.0</v>
      </c>
      <c r="S1502" s="3">
        <v>0.0</v>
      </c>
      <c r="T1502" s="3">
        <v>632595.423435251</v>
      </c>
    </row>
    <row r="1503">
      <c r="A1503" s="3">
        <v>1501.0</v>
      </c>
      <c r="B1503" s="4">
        <v>43840.0</v>
      </c>
      <c r="C1503" s="3">
        <v>611298.798801674</v>
      </c>
      <c r="D1503" s="3">
        <v>551744.609049845</v>
      </c>
      <c r="E1503" s="3">
        <v>723164.37797851</v>
      </c>
      <c r="F1503" s="3">
        <v>611298.798801674</v>
      </c>
      <c r="G1503" s="3">
        <v>611298.798801674</v>
      </c>
      <c r="H1503" s="3">
        <v>22735.4099790903</v>
      </c>
      <c r="I1503" s="3">
        <v>22735.4099790903</v>
      </c>
      <c r="J1503" s="3">
        <v>22735.4099790903</v>
      </c>
      <c r="K1503" s="3">
        <v>-170.514365086391</v>
      </c>
      <c r="L1503" s="3">
        <v>-170.514365086391</v>
      </c>
      <c r="M1503" s="3">
        <v>-170.514365086391</v>
      </c>
      <c r="N1503" s="3">
        <v>22905.9243441767</v>
      </c>
      <c r="O1503" s="3">
        <v>22905.9243441767</v>
      </c>
      <c r="P1503" s="3">
        <v>22905.9243441767</v>
      </c>
      <c r="Q1503" s="3">
        <v>0.0</v>
      </c>
      <c r="R1503" s="3">
        <v>0.0</v>
      </c>
      <c r="S1503" s="3">
        <v>0.0</v>
      </c>
      <c r="T1503" s="3">
        <v>634034.208780765</v>
      </c>
    </row>
    <row r="1504">
      <c r="A1504" s="3">
        <v>1502.0</v>
      </c>
      <c r="B1504" s="4">
        <v>43841.0</v>
      </c>
      <c r="C1504" s="3">
        <v>611973.721001664</v>
      </c>
      <c r="D1504" s="3">
        <v>553089.546098615</v>
      </c>
      <c r="E1504" s="3">
        <v>724858.905573974</v>
      </c>
      <c r="F1504" s="3">
        <v>611973.721001664</v>
      </c>
      <c r="G1504" s="3">
        <v>611973.721001664</v>
      </c>
      <c r="H1504" s="3">
        <v>23591.968551043</v>
      </c>
      <c r="I1504" s="3">
        <v>23591.968551043</v>
      </c>
      <c r="J1504" s="3">
        <v>23591.968551043</v>
      </c>
      <c r="K1504" s="3">
        <v>789.85623660414</v>
      </c>
      <c r="L1504" s="3">
        <v>789.85623660414</v>
      </c>
      <c r="M1504" s="3">
        <v>789.85623660414</v>
      </c>
      <c r="N1504" s="3">
        <v>22802.1123144388</v>
      </c>
      <c r="O1504" s="3">
        <v>22802.1123144388</v>
      </c>
      <c r="P1504" s="3">
        <v>22802.1123144388</v>
      </c>
      <c r="Q1504" s="3">
        <v>0.0</v>
      </c>
      <c r="R1504" s="3">
        <v>0.0</v>
      </c>
      <c r="S1504" s="3">
        <v>0.0</v>
      </c>
      <c r="T1504" s="3">
        <v>635565.689552707</v>
      </c>
    </row>
    <row r="1505">
      <c r="A1505" s="3">
        <v>1503.0</v>
      </c>
      <c r="B1505" s="4">
        <v>43842.0</v>
      </c>
      <c r="C1505" s="3">
        <v>612648.643201653</v>
      </c>
      <c r="D1505" s="3">
        <v>545430.34511255</v>
      </c>
      <c r="E1505" s="3">
        <v>719411.542938309</v>
      </c>
      <c r="F1505" s="3">
        <v>612648.643201653</v>
      </c>
      <c r="G1505" s="3">
        <v>612648.643201653</v>
      </c>
      <c r="H1505" s="3">
        <v>21751.9243474411</v>
      </c>
      <c r="I1505" s="3">
        <v>21751.9243474411</v>
      </c>
      <c r="J1505" s="3">
        <v>21751.9243474411</v>
      </c>
      <c r="K1505" s="3">
        <v>-804.257528579893</v>
      </c>
      <c r="L1505" s="3">
        <v>-804.257528579893</v>
      </c>
      <c r="M1505" s="3">
        <v>-804.257528579893</v>
      </c>
      <c r="N1505" s="3">
        <v>22556.181876021</v>
      </c>
      <c r="O1505" s="3">
        <v>22556.181876021</v>
      </c>
      <c r="P1505" s="3">
        <v>22556.181876021</v>
      </c>
      <c r="Q1505" s="3">
        <v>0.0</v>
      </c>
      <c r="R1505" s="3">
        <v>0.0</v>
      </c>
      <c r="S1505" s="3">
        <v>0.0</v>
      </c>
      <c r="T1505" s="3">
        <v>634400.567549095</v>
      </c>
    </row>
    <row r="1506">
      <c r="A1506" s="3">
        <v>1504.0</v>
      </c>
      <c r="B1506" s="4">
        <v>43843.0</v>
      </c>
      <c r="C1506" s="3">
        <v>613323.565401643</v>
      </c>
      <c r="D1506" s="3">
        <v>551932.297740103</v>
      </c>
      <c r="E1506" s="3">
        <v>720618.16352562</v>
      </c>
      <c r="F1506" s="3">
        <v>613323.565401643</v>
      </c>
      <c r="G1506" s="3">
        <v>613323.565401643</v>
      </c>
      <c r="H1506" s="3">
        <v>22945.1471390921</v>
      </c>
      <c r="I1506" s="3">
        <v>22945.1471390921</v>
      </c>
      <c r="J1506" s="3">
        <v>22945.1471390921</v>
      </c>
      <c r="K1506" s="3">
        <v>817.027741808948</v>
      </c>
      <c r="L1506" s="3">
        <v>817.027741808948</v>
      </c>
      <c r="M1506" s="3">
        <v>817.027741808948</v>
      </c>
      <c r="N1506" s="3">
        <v>22128.1193972832</v>
      </c>
      <c r="O1506" s="3">
        <v>22128.1193972832</v>
      </c>
      <c r="P1506" s="3">
        <v>22128.1193972832</v>
      </c>
      <c r="Q1506" s="3">
        <v>0.0</v>
      </c>
      <c r="R1506" s="3">
        <v>0.0</v>
      </c>
      <c r="S1506" s="3">
        <v>0.0</v>
      </c>
      <c r="T1506" s="3">
        <v>636268.712540735</v>
      </c>
    </row>
    <row r="1507">
      <c r="A1507" s="3">
        <v>1505.0</v>
      </c>
      <c r="B1507" s="4">
        <v>43844.0</v>
      </c>
      <c r="C1507" s="3">
        <v>613998.487601632</v>
      </c>
      <c r="D1507" s="3">
        <v>551228.346399332</v>
      </c>
      <c r="E1507" s="3">
        <v>724629.390542476</v>
      </c>
      <c r="F1507" s="3">
        <v>613998.487601632</v>
      </c>
      <c r="G1507" s="3">
        <v>613998.487601632</v>
      </c>
      <c r="H1507" s="3">
        <v>21516.0310289578</v>
      </c>
      <c r="I1507" s="3">
        <v>21516.0310289578</v>
      </c>
      <c r="J1507" s="3">
        <v>21516.0310289578</v>
      </c>
      <c r="K1507" s="3">
        <v>33.8097848267189</v>
      </c>
      <c r="L1507" s="3">
        <v>33.8097848267189</v>
      </c>
      <c r="M1507" s="3">
        <v>33.8097848267189</v>
      </c>
      <c r="N1507" s="3">
        <v>21482.2212441311</v>
      </c>
      <c r="O1507" s="3">
        <v>21482.2212441311</v>
      </c>
      <c r="P1507" s="3">
        <v>21482.2212441311</v>
      </c>
      <c r="Q1507" s="3">
        <v>0.0</v>
      </c>
      <c r="R1507" s="3">
        <v>0.0</v>
      </c>
      <c r="S1507" s="3">
        <v>0.0</v>
      </c>
      <c r="T1507" s="3">
        <v>635514.51863059</v>
      </c>
    </row>
    <row r="1508">
      <c r="A1508" s="3">
        <v>1506.0</v>
      </c>
      <c r="B1508" s="4">
        <v>43845.0</v>
      </c>
      <c r="C1508" s="3">
        <v>614673.409801622</v>
      </c>
      <c r="D1508" s="3">
        <v>553106.845712502</v>
      </c>
      <c r="E1508" s="3">
        <v>719588.871236759</v>
      </c>
      <c r="F1508" s="3">
        <v>614673.409801622</v>
      </c>
      <c r="G1508" s="3">
        <v>614673.409801622</v>
      </c>
      <c r="H1508" s="3">
        <v>20861.4449366832</v>
      </c>
      <c r="I1508" s="3">
        <v>20861.4449366832</v>
      </c>
      <c r="J1508" s="3">
        <v>20861.4449366832</v>
      </c>
      <c r="K1508" s="3">
        <v>273.057967319927</v>
      </c>
      <c r="L1508" s="3">
        <v>273.057967319927</v>
      </c>
      <c r="M1508" s="3">
        <v>273.057967319927</v>
      </c>
      <c r="N1508" s="3">
        <v>20588.3869693632</v>
      </c>
      <c r="O1508" s="3">
        <v>20588.3869693632</v>
      </c>
      <c r="P1508" s="3">
        <v>20588.3869693632</v>
      </c>
      <c r="Q1508" s="3">
        <v>0.0</v>
      </c>
      <c r="R1508" s="3">
        <v>0.0</v>
      </c>
      <c r="S1508" s="3">
        <v>0.0</v>
      </c>
      <c r="T1508" s="3">
        <v>635534.854738305</v>
      </c>
    </row>
    <row r="1509">
      <c r="A1509" s="3">
        <v>1507.0</v>
      </c>
      <c r="B1509" s="4">
        <v>43846.0</v>
      </c>
      <c r="C1509" s="3">
        <v>615348.332001611</v>
      </c>
      <c r="D1509" s="3">
        <v>544648.574393172</v>
      </c>
      <c r="E1509" s="3">
        <v>723406.324526432</v>
      </c>
      <c r="F1509" s="3">
        <v>615348.332001611</v>
      </c>
      <c r="G1509" s="3">
        <v>615348.332001611</v>
      </c>
      <c r="H1509" s="3">
        <v>18484.2730944952</v>
      </c>
      <c r="I1509" s="3">
        <v>18484.2730944952</v>
      </c>
      <c r="J1509" s="3">
        <v>18484.2730944952</v>
      </c>
      <c r="K1509" s="3">
        <v>-938.979836892242</v>
      </c>
      <c r="L1509" s="3">
        <v>-938.979836892242</v>
      </c>
      <c r="M1509" s="3">
        <v>-938.979836892242</v>
      </c>
      <c r="N1509" s="3">
        <v>19423.2529313874</v>
      </c>
      <c r="O1509" s="3">
        <v>19423.2529313874</v>
      </c>
      <c r="P1509" s="3">
        <v>19423.2529313874</v>
      </c>
      <c r="Q1509" s="3">
        <v>0.0</v>
      </c>
      <c r="R1509" s="3">
        <v>0.0</v>
      </c>
      <c r="S1509" s="3">
        <v>0.0</v>
      </c>
      <c r="T1509" s="3">
        <v>633832.605096107</v>
      </c>
    </row>
    <row r="1510">
      <c r="A1510" s="3">
        <v>1508.0</v>
      </c>
      <c r="B1510" s="4">
        <v>43847.0</v>
      </c>
      <c r="C1510" s="3">
        <v>616023.254201601</v>
      </c>
      <c r="D1510" s="3">
        <v>546294.656748436</v>
      </c>
      <c r="E1510" s="3">
        <v>724349.039663678</v>
      </c>
      <c r="F1510" s="3">
        <v>616023.254201601</v>
      </c>
      <c r="G1510" s="3">
        <v>616023.254201601</v>
      </c>
      <c r="H1510" s="3">
        <v>17800.6185947366</v>
      </c>
      <c r="I1510" s="3">
        <v>17800.6185947366</v>
      </c>
      <c r="J1510" s="3">
        <v>17800.6185947366</v>
      </c>
      <c r="K1510" s="3">
        <v>-170.514365086803</v>
      </c>
      <c r="L1510" s="3">
        <v>-170.514365086803</v>
      </c>
      <c r="M1510" s="3">
        <v>-170.514365086803</v>
      </c>
      <c r="N1510" s="3">
        <v>17971.1329598234</v>
      </c>
      <c r="O1510" s="3">
        <v>17971.1329598234</v>
      </c>
      <c r="P1510" s="3">
        <v>17971.1329598234</v>
      </c>
      <c r="Q1510" s="3">
        <v>0.0</v>
      </c>
      <c r="R1510" s="3">
        <v>0.0</v>
      </c>
      <c r="S1510" s="3">
        <v>0.0</v>
      </c>
      <c r="T1510" s="3">
        <v>633823.872796338</v>
      </c>
    </row>
    <row r="1511">
      <c r="A1511" s="3">
        <v>1509.0</v>
      </c>
      <c r="B1511" s="4">
        <v>43848.0</v>
      </c>
      <c r="C1511" s="3">
        <v>616698.17640159</v>
      </c>
      <c r="D1511" s="3">
        <v>543772.150673858</v>
      </c>
      <c r="E1511" s="3">
        <v>722924.850361335</v>
      </c>
      <c r="F1511" s="3">
        <v>616698.17640159</v>
      </c>
      <c r="G1511" s="3">
        <v>616698.17640159</v>
      </c>
      <c r="H1511" s="3">
        <v>17014.5942973105</v>
      </c>
      <c r="I1511" s="3">
        <v>17014.5942973105</v>
      </c>
      <c r="J1511" s="3">
        <v>17014.5942973105</v>
      </c>
      <c r="K1511" s="3">
        <v>789.856236608701</v>
      </c>
      <c r="L1511" s="3">
        <v>789.856236608701</v>
      </c>
      <c r="M1511" s="3">
        <v>789.856236608701</v>
      </c>
      <c r="N1511" s="3">
        <v>16224.7380607018</v>
      </c>
      <c r="O1511" s="3">
        <v>16224.7380607018</v>
      </c>
      <c r="P1511" s="3">
        <v>16224.7380607018</v>
      </c>
      <c r="Q1511" s="3">
        <v>0.0</v>
      </c>
      <c r="R1511" s="3">
        <v>0.0</v>
      </c>
      <c r="S1511" s="3">
        <v>0.0</v>
      </c>
      <c r="T1511" s="3">
        <v>633712.770698901</v>
      </c>
    </row>
    <row r="1512">
      <c r="A1512" s="3">
        <v>1510.0</v>
      </c>
      <c r="B1512" s="4">
        <v>43849.0</v>
      </c>
      <c r="C1512" s="3">
        <v>617373.09860158</v>
      </c>
      <c r="D1512" s="3">
        <v>536008.052790732</v>
      </c>
      <c r="E1512" s="3">
        <v>714407.176077132</v>
      </c>
      <c r="F1512" s="3">
        <v>617373.09860158</v>
      </c>
      <c r="G1512" s="3">
        <v>617373.09860158</v>
      </c>
      <c r="H1512" s="3">
        <v>13381.3957724909</v>
      </c>
      <c r="I1512" s="3">
        <v>13381.3957724909</v>
      </c>
      <c r="J1512" s="3">
        <v>13381.3957724909</v>
      </c>
      <c r="K1512" s="3">
        <v>-804.257528578473</v>
      </c>
      <c r="L1512" s="3">
        <v>-804.257528578473</v>
      </c>
      <c r="M1512" s="3">
        <v>-804.257528578473</v>
      </c>
      <c r="N1512" s="3">
        <v>14185.6533010693</v>
      </c>
      <c r="O1512" s="3">
        <v>14185.6533010693</v>
      </c>
      <c r="P1512" s="3">
        <v>14185.6533010693</v>
      </c>
      <c r="Q1512" s="3">
        <v>0.0</v>
      </c>
      <c r="R1512" s="3">
        <v>0.0</v>
      </c>
      <c r="S1512" s="3">
        <v>0.0</v>
      </c>
      <c r="T1512" s="3">
        <v>630754.494374071</v>
      </c>
    </row>
    <row r="1513">
      <c r="A1513" s="3">
        <v>1511.0</v>
      </c>
      <c r="B1513" s="4">
        <v>43850.0</v>
      </c>
      <c r="C1513" s="3">
        <v>618048.020801569</v>
      </c>
      <c r="D1513" s="3">
        <v>548088.131240186</v>
      </c>
      <c r="E1513" s="3">
        <v>717581.177690881</v>
      </c>
      <c r="F1513" s="3">
        <v>618048.020801569</v>
      </c>
      <c r="G1513" s="3">
        <v>618048.020801569</v>
      </c>
      <c r="H1513" s="3">
        <v>12681.584506147</v>
      </c>
      <c r="I1513" s="3">
        <v>12681.584506147</v>
      </c>
      <c r="J1513" s="3">
        <v>12681.584506147</v>
      </c>
      <c r="K1513" s="3">
        <v>817.027741809486</v>
      </c>
      <c r="L1513" s="3">
        <v>817.027741809486</v>
      </c>
      <c r="M1513" s="3">
        <v>817.027741809486</v>
      </c>
      <c r="N1513" s="3">
        <v>11864.5567643375</v>
      </c>
      <c r="O1513" s="3">
        <v>11864.5567643375</v>
      </c>
      <c r="P1513" s="3">
        <v>11864.5567643375</v>
      </c>
      <c r="Q1513" s="3">
        <v>0.0</v>
      </c>
      <c r="R1513" s="3">
        <v>0.0</v>
      </c>
      <c r="S1513" s="3">
        <v>0.0</v>
      </c>
      <c r="T1513" s="3">
        <v>630729.605307717</v>
      </c>
    </row>
    <row r="1514">
      <c r="A1514" s="3">
        <v>1512.0</v>
      </c>
      <c r="B1514" s="4">
        <v>43851.0</v>
      </c>
      <c r="C1514" s="3">
        <v>618722.943001559</v>
      </c>
      <c r="D1514" s="3">
        <v>534486.259854866</v>
      </c>
      <c r="E1514" s="3">
        <v>715888.642458733</v>
      </c>
      <c r="F1514" s="3">
        <v>618722.943001559</v>
      </c>
      <c r="G1514" s="3">
        <v>618722.943001559</v>
      </c>
      <c r="H1514" s="3">
        <v>9314.98242130475</v>
      </c>
      <c r="I1514" s="3">
        <v>9314.98242130475</v>
      </c>
      <c r="J1514" s="3">
        <v>9314.98242130475</v>
      </c>
      <c r="K1514" s="3">
        <v>33.8097848249274</v>
      </c>
      <c r="L1514" s="3">
        <v>33.8097848249274</v>
      </c>
      <c r="M1514" s="3">
        <v>33.8097848249274</v>
      </c>
      <c r="N1514" s="3">
        <v>9281.17263647982</v>
      </c>
      <c r="O1514" s="3">
        <v>9281.17263647982</v>
      </c>
      <c r="P1514" s="3">
        <v>9281.17263647982</v>
      </c>
      <c r="Q1514" s="3">
        <v>0.0</v>
      </c>
      <c r="R1514" s="3">
        <v>0.0</v>
      </c>
      <c r="S1514" s="3">
        <v>0.0</v>
      </c>
      <c r="T1514" s="3">
        <v>628037.925422864</v>
      </c>
    </row>
    <row r="1515">
      <c r="A1515" s="3">
        <v>1513.0</v>
      </c>
      <c r="B1515" s="4">
        <v>43852.0</v>
      </c>
      <c r="C1515" s="3">
        <v>619397.865201548</v>
      </c>
      <c r="D1515" s="3">
        <v>536444.248239737</v>
      </c>
      <c r="E1515" s="3">
        <v>712867.71248312</v>
      </c>
      <c r="F1515" s="3">
        <v>619397.865201548</v>
      </c>
      <c r="G1515" s="3">
        <v>619397.865201548</v>
      </c>
      <c r="H1515" s="3">
        <v>6737.01584243305</v>
      </c>
      <c r="I1515" s="3">
        <v>6737.01584243305</v>
      </c>
      <c r="J1515" s="3">
        <v>6737.01584243305</v>
      </c>
      <c r="K1515" s="3">
        <v>273.057967322122</v>
      </c>
      <c r="L1515" s="3">
        <v>273.057967322122</v>
      </c>
      <c r="M1515" s="3">
        <v>273.057967322122</v>
      </c>
      <c r="N1515" s="3">
        <v>6463.95787511093</v>
      </c>
      <c r="O1515" s="3">
        <v>6463.95787511093</v>
      </c>
      <c r="P1515" s="3">
        <v>6463.95787511093</v>
      </c>
      <c r="Q1515" s="3">
        <v>0.0</v>
      </c>
      <c r="R1515" s="3">
        <v>0.0</v>
      </c>
      <c r="S1515" s="3">
        <v>0.0</v>
      </c>
      <c r="T1515" s="3">
        <v>626134.881043981</v>
      </c>
    </row>
    <row r="1516">
      <c r="A1516" s="3">
        <v>1514.0</v>
      </c>
      <c r="B1516" s="4">
        <v>43853.0</v>
      </c>
      <c r="C1516" s="3">
        <v>620072.787401538</v>
      </c>
      <c r="D1516" s="3">
        <v>538414.609309414</v>
      </c>
      <c r="E1516" s="3">
        <v>715826.332667289</v>
      </c>
      <c r="F1516" s="3">
        <v>620072.787401538</v>
      </c>
      <c r="G1516" s="3">
        <v>620072.787401538</v>
      </c>
      <c r="H1516" s="3">
        <v>2510.54948644787</v>
      </c>
      <c r="I1516" s="3">
        <v>2510.54948644787</v>
      </c>
      <c r="J1516" s="3">
        <v>2510.54948644787</v>
      </c>
      <c r="K1516" s="3">
        <v>-938.979836890991</v>
      </c>
      <c r="L1516" s="3">
        <v>-938.979836890991</v>
      </c>
      <c r="M1516" s="3">
        <v>-938.979836890991</v>
      </c>
      <c r="N1516" s="3">
        <v>3449.52932333886</v>
      </c>
      <c r="O1516" s="3">
        <v>3449.52932333886</v>
      </c>
      <c r="P1516" s="3">
        <v>3449.52932333886</v>
      </c>
      <c r="Q1516" s="3">
        <v>0.0</v>
      </c>
      <c r="R1516" s="3">
        <v>0.0</v>
      </c>
      <c r="S1516" s="3">
        <v>0.0</v>
      </c>
      <c r="T1516" s="3">
        <v>622583.336887986</v>
      </c>
    </row>
    <row r="1517">
      <c r="A1517" s="3">
        <v>1515.0</v>
      </c>
      <c r="B1517" s="4">
        <v>43854.0</v>
      </c>
      <c r="C1517" s="3">
        <v>620747.709601527</v>
      </c>
      <c r="D1517" s="3">
        <v>535538.440691423</v>
      </c>
      <c r="E1517" s="3">
        <v>713485.519374145</v>
      </c>
      <c r="F1517" s="3">
        <v>620747.709601527</v>
      </c>
      <c r="G1517" s="3">
        <v>620747.709601527</v>
      </c>
      <c r="H1517" s="3">
        <v>111.330993143569</v>
      </c>
      <c r="I1517" s="3">
        <v>111.330993143569</v>
      </c>
      <c r="J1517" s="3">
        <v>111.330993143569</v>
      </c>
      <c r="K1517" s="3">
        <v>-170.514365082318</v>
      </c>
      <c r="L1517" s="3">
        <v>-170.514365082318</v>
      </c>
      <c r="M1517" s="3">
        <v>-170.514365082318</v>
      </c>
      <c r="N1517" s="3">
        <v>281.845358225888</v>
      </c>
      <c r="O1517" s="3">
        <v>281.845358225888</v>
      </c>
      <c r="P1517" s="3">
        <v>281.845358225888</v>
      </c>
      <c r="Q1517" s="3">
        <v>0.0</v>
      </c>
      <c r="R1517" s="3">
        <v>0.0</v>
      </c>
      <c r="S1517" s="3">
        <v>0.0</v>
      </c>
      <c r="T1517" s="3">
        <v>620859.040594671</v>
      </c>
    </row>
    <row r="1518">
      <c r="A1518" s="3">
        <v>1516.0</v>
      </c>
      <c r="B1518" s="4">
        <v>43855.0</v>
      </c>
      <c r="C1518" s="3">
        <v>621422.631801517</v>
      </c>
      <c r="D1518" s="3">
        <v>530735.424251631</v>
      </c>
      <c r="E1518" s="3">
        <v>709763.255861674</v>
      </c>
      <c r="F1518" s="3">
        <v>621422.631801517</v>
      </c>
      <c r="G1518" s="3">
        <v>621422.631801517</v>
      </c>
      <c r="H1518" s="3">
        <v>-2198.98075310813</v>
      </c>
      <c r="I1518" s="3">
        <v>-2198.98075310813</v>
      </c>
      <c r="J1518" s="3">
        <v>-2198.98075310813</v>
      </c>
      <c r="K1518" s="3">
        <v>789.85623660544</v>
      </c>
      <c r="L1518" s="3">
        <v>789.85623660544</v>
      </c>
      <c r="M1518" s="3">
        <v>789.85623660544</v>
      </c>
      <c r="N1518" s="3">
        <v>-2988.83698971357</v>
      </c>
      <c r="O1518" s="3">
        <v>-2988.83698971357</v>
      </c>
      <c r="P1518" s="3">
        <v>-2988.83698971357</v>
      </c>
      <c r="Q1518" s="3">
        <v>0.0</v>
      </c>
      <c r="R1518" s="3">
        <v>0.0</v>
      </c>
      <c r="S1518" s="3">
        <v>0.0</v>
      </c>
      <c r="T1518" s="3">
        <v>619223.651048409</v>
      </c>
    </row>
    <row r="1519">
      <c r="A1519" s="3">
        <v>1517.0</v>
      </c>
      <c r="B1519" s="4">
        <v>43856.0</v>
      </c>
      <c r="C1519" s="3">
        <v>622097.554001506</v>
      </c>
      <c r="D1519" s="3">
        <v>526916.25082903</v>
      </c>
      <c r="E1519" s="3">
        <v>694749.125953199</v>
      </c>
      <c r="F1519" s="3">
        <v>622097.554001506</v>
      </c>
      <c r="G1519" s="3">
        <v>622097.554001506</v>
      </c>
      <c r="H1519" s="3">
        <v>-7111.4597583808</v>
      </c>
      <c r="I1519" s="3">
        <v>-7111.4597583808</v>
      </c>
      <c r="J1519" s="3">
        <v>-7111.4597583808</v>
      </c>
      <c r="K1519" s="3">
        <v>-804.257528577879</v>
      </c>
      <c r="L1519" s="3">
        <v>-804.257528577879</v>
      </c>
      <c r="M1519" s="3">
        <v>-804.257528577879</v>
      </c>
      <c r="N1519" s="3">
        <v>-6307.20222980293</v>
      </c>
      <c r="O1519" s="3">
        <v>-6307.20222980293</v>
      </c>
      <c r="P1519" s="3">
        <v>-6307.20222980293</v>
      </c>
      <c r="Q1519" s="3">
        <v>0.0</v>
      </c>
      <c r="R1519" s="3">
        <v>0.0</v>
      </c>
      <c r="S1519" s="3">
        <v>0.0</v>
      </c>
      <c r="T1519" s="3">
        <v>614986.094243126</v>
      </c>
    </row>
    <row r="1520">
      <c r="A1520" s="3">
        <v>1518.0</v>
      </c>
      <c r="B1520" s="4">
        <v>43857.0</v>
      </c>
      <c r="C1520" s="3">
        <v>622772.476201496</v>
      </c>
      <c r="D1520" s="3">
        <v>529316.161847447</v>
      </c>
      <c r="E1520" s="3">
        <v>696098.523133476</v>
      </c>
      <c r="F1520" s="3">
        <v>622772.476201496</v>
      </c>
      <c r="G1520" s="3">
        <v>622772.476201496</v>
      </c>
      <c r="H1520" s="3">
        <v>-8797.25341798236</v>
      </c>
      <c r="I1520" s="3">
        <v>-8797.25341798236</v>
      </c>
      <c r="J1520" s="3">
        <v>-8797.25341798236</v>
      </c>
      <c r="K1520" s="3">
        <v>817.027741810101</v>
      </c>
      <c r="L1520" s="3">
        <v>817.027741810101</v>
      </c>
      <c r="M1520" s="3">
        <v>817.027741810101</v>
      </c>
      <c r="N1520" s="3">
        <v>-9614.28115979246</v>
      </c>
      <c r="O1520" s="3">
        <v>-9614.28115979246</v>
      </c>
      <c r="P1520" s="3">
        <v>-9614.28115979246</v>
      </c>
      <c r="Q1520" s="3">
        <v>0.0</v>
      </c>
      <c r="R1520" s="3">
        <v>0.0</v>
      </c>
      <c r="S1520" s="3">
        <v>0.0</v>
      </c>
      <c r="T1520" s="3">
        <v>613975.222783514</v>
      </c>
    </row>
    <row r="1521">
      <c r="A1521" s="3">
        <v>1519.0</v>
      </c>
      <c r="B1521" s="4">
        <v>43858.0</v>
      </c>
      <c r="C1521" s="3">
        <v>623447.398401486</v>
      </c>
      <c r="D1521" s="3">
        <v>516194.694852063</v>
      </c>
      <c r="E1521" s="3">
        <v>693345.471406655</v>
      </c>
      <c r="F1521" s="3">
        <v>623447.398401486</v>
      </c>
      <c r="G1521" s="3">
        <v>623447.398401486</v>
      </c>
      <c r="H1521" s="3">
        <v>-12815.17297495</v>
      </c>
      <c r="I1521" s="3">
        <v>-12815.17297495</v>
      </c>
      <c r="J1521" s="3">
        <v>-12815.17297495</v>
      </c>
      <c r="K1521" s="3">
        <v>33.8097848253539</v>
      </c>
      <c r="L1521" s="3">
        <v>33.8097848253539</v>
      </c>
      <c r="M1521" s="3">
        <v>33.8097848253539</v>
      </c>
      <c r="N1521" s="3">
        <v>-12848.9827597753</v>
      </c>
      <c r="O1521" s="3">
        <v>-12848.9827597753</v>
      </c>
      <c r="P1521" s="3">
        <v>-12848.9827597753</v>
      </c>
      <c r="Q1521" s="3">
        <v>0.0</v>
      </c>
      <c r="R1521" s="3">
        <v>0.0</v>
      </c>
      <c r="S1521" s="3">
        <v>0.0</v>
      </c>
      <c r="T1521" s="3">
        <v>610632.225426535</v>
      </c>
    </row>
    <row r="1522">
      <c r="A1522" s="3">
        <v>1520.0</v>
      </c>
      <c r="B1522" s="4">
        <v>43859.0</v>
      </c>
      <c r="C1522" s="3">
        <v>624122.320601475</v>
      </c>
      <c r="D1522" s="3">
        <v>516214.093855501</v>
      </c>
      <c r="E1522" s="3">
        <v>702285.165231798</v>
      </c>
      <c r="F1522" s="3">
        <v>624122.320601475</v>
      </c>
      <c r="G1522" s="3">
        <v>624122.320601475</v>
      </c>
      <c r="H1522" s="3">
        <v>-15676.6542165713</v>
      </c>
      <c r="I1522" s="3">
        <v>-15676.6542165713</v>
      </c>
      <c r="J1522" s="3">
        <v>-15676.6542165713</v>
      </c>
      <c r="K1522" s="3">
        <v>273.057967316402</v>
      </c>
      <c r="L1522" s="3">
        <v>273.057967316402</v>
      </c>
      <c r="M1522" s="3">
        <v>273.057967316402</v>
      </c>
      <c r="N1522" s="3">
        <v>-15949.7121838877</v>
      </c>
      <c r="O1522" s="3">
        <v>-15949.7121838877</v>
      </c>
      <c r="P1522" s="3">
        <v>-15949.7121838877</v>
      </c>
      <c r="Q1522" s="3">
        <v>0.0</v>
      </c>
      <c r="R1522" s="3">
        <v>0.0</v>
      </c>
      <c r="S1522" s="3">
        <v>0.0</v>
      </c>
      <c r="T1522" s="3">
        <v>608445.666384904</v>
      </c>
    </row>
    <row r="1523">
      <c r="A1523" s="3">
        <v>1521.0</v>
      </c>
      <c r="B1523" s="4">
        <v>43860.0</v>
      </c>
      <c r="C1523" s="3">
        <v>624797.242801464</v>
      </c>
      <c r="D1523" s="3">
        <v>518518.241120874</v>
      </c>
      <c r="E1523" s="3">
        <v>694072.709395204</v>
      </c>
      <c r="F1523" s="3">
        <v>624797.242801464</v>
      </c>
      <c r="G1523" s="3">
        <v>624797.242801464</v>
      </c>
      <c r="H1523" s="3">
        <v>-19795.0111157587</v>
      </c>
      <c r="I1523" s="3">
        <v>-19795.0111157587</v>
      </c>
      <c r="J1523" s="3">
        <v>-19795.0111157587</v>
      </c>
      <c r="K1523" s="3">
        <v>-938.979836894655</v>
      </c>
      <c r="L1523" s="3">
        <v>-938.979836894655</v>
      </c>
      <c r="M1523" s="3">
        <v>-938.979836894655</v>
      </c>
      <c r="N1523" s="3">
        <v>-18856.0312788641</v>
      </c>
      <c r="O1523" s="3">
        <v>-18856.0312788641</v>
      </c>
      <c r="P1523" s="3">
        <v>-18856.0312788641</v>
      </c>
      <c r="Q1523" s="3">
        <v>0.0</v>
      </c>
      <c r="R1523" s="3">
        <v>0.0</v>
      </c>
      <c r="S1523" s="3">
        <v>0.0</v>
      </c>
      <c r="T1523" s="3">
        <v>605002.231685706</v>
      </c>
    </row>
    <row r="1524">
      <c r="A1524" s="3">
        <v>1522.0</v>
      </c>
      <c r="B1524" s="4">
        <v>43861.0</v>
      </c>
      <c r="C1524" s="3">
        <v>625472.165001454</v>
      </c>
      <c r="D1524" s="3">
        <v>522225.416291565</v>
      </c>
      <c r="E1524" s="3">
        <v>689753.447885667</v>
      </c>
      <c r="F1524" s="3">
        <v>625472.165001454</v>
      </c>
      <c r="G1524" s="3">
        <v>625472.165001454</v>
      </c>
      <c r="H1524" s="3">
        <v>-21680.8310802877</v>
      </c>
      <c r="I1524" s="3">
        <v>-21680.8310802877</v>
      </c>
      <c r="J1524" s="3">
        <v>-21680.8310802877</v>
      </c>
      <c r="K1524" s="3">
        <v>-170.514365091497</v>
      </c>
      <c r="L1524" s="3">
        <v>-170.514365091497</v>
      </c>
      <c r="M1524" s="3">
        <v>-170.514365091497</v>
      </c>
      <c r="N1524" s="3">
        <v>-21510.3167151962</v>
      </c>
      <c r="O1524" s="3">
        <v>-21510.3167151962</v>
      </c>
      <c r="P1524" s="3">
        <v>-21510.3167151962</v>
      </c>
      <c r="Q1524" s="3">
        <v>0.0</v>
      </c>
      <c r="R1524" s="3">
        <v>0.0</v>
      </c>
      <c r="S1524" s="3">
        <v>0.0</v>
      </c>
      <c r="T1524" s="3">
        <v>603791.333921166</v>
      </c>
    </row>
    <row r="1525">
      <c r="A1525" s="3">
        <v>1523.0</v>
      </c>
      <c r="B1525" s="4">
        <v>43862.0</v>
      </c>
      <c r="C1525" s="3">
        <v>626147.087201443</v>
      </c>
      <c r="D1525" s="3">
        <v>512667.073039034</v>
      </c>
      <c r="E1525" s="3">
        <v>690285.23280002</v>
      </c>
      <c r="F1525" s="3">
        <v>626147.087201443</v>
      </c>
      <c r="G1525" s="3">
        <v>626147.087201443</v>
      </c>
      <c r="H1525" s="3">
        <v>-23069.5144554279</v>
      </c>
      <c r="I1525" s="3">
        <v>-23069.5144554279</v>
      </c>
      <c r="J1525" s="3">
        <v>-23069.5144554279</v>
      </c>
      <c r="K1525" s="3">
        <v>789.856236602179</v>
      </c>
      <c r="L1525" s="3">
        <v>789.856236602179</v>
      </c>
      <c r="M1525" s="3">
        <v>789.856236602179</v>
      </c>
      <c r="N1525" s="3">
        <v>-23859.3706920301</v>
      </c>
      <c r="O1525" s="3">
        <v>-23859.3706920301</v>
      </c>
      <c r="P1525" s="3">
        <v>-23859.3706920301</v>
      </c>
      <c r="Q1525" s="3">
        <v>0.0</v>
      </c>
      <c r="R1525" s="3">
        <v>0.0</v>
      </c>
      <c r="S1525" s="3">
        <v>0.0</v>
      </c>
      <c r="T1525" s="3">
        <v>603077.572746015</v>
      </c>
    </row>
    <row r="1526">
      <c r="A1526" s="3">
        <v>1524.0</v>
      </c>
      <c r="B1526" s="4">
        <v>43863.0</v>
      </c>
      <c r="C1526" s="3">
        <v>626822.009401433</v>
      </c>
      <c r="D1526" s="3">
        <v>511118.605485119</v>
      </c>
      <c r="E1526" s="3">
        <v>685849.074116523</v>
      </c>
      <c r="F1526" s="3">
        <v>626822.009401433</v>
      </c>
      <c r="G1526" s="3">
        <v>626822.009401433</v>
      </c>
      <c r="H1526" s="3">
        <v>-26660.1977989579</v>
      </c>
      <c r="I1526" s="3">
        <v>-26660.1977989579</v>
      </c>
      <c r="J1526" s="3">
        <v>-26660.1977989579</v>
      </c>
      <c r="K1526" s="3">
        <v>-804.257528578609</v>
      </c>
      <c r="L1526" s="3">
        <v>-804.257528578609</v>
      </c>
      <c r="M1526" s="3">
        <v>-804.257528578609</v>
      </c>
      <c r="N1526" s="3">
        <v>-25855.9402703793</v>
      </c>
      <c r="O1526" s="3">
        <v>-25855.9402703793</v>
      </c>
      <c r="P1526" s="3">
        <v>-25855.9402703793</v>
      </c>
      <c r="Q1526" s="3">
        <v>0.0</v>
      </c>
      <c r="R1526" s="3">
        <v>0.0</v>
      </c>
      <c r="S1526" s="3">
        <v>0.0</v>
      </c>
      <c r="T1526" s="3">
        <v>600161.811602475</v>
      </c>
    </row>
    <row r="1527">
      <c r="A1527" s="3">
        <v>1525.0</v>
      </c>
      <c r="B1527" s="4">
        <v>43864.0</v>
      </c>
      <c r="C1527" s="3">
        <v>627496.931601423</v>
      </c>
      <c r="D1527" s="3">
        <v>516920.442902784</v>
      </c>
      <c r="E1527" s="3">
        <v>689013.576373319</v>
      </c>
      <c r="F1527" s="3">
        <v>627496.931601423</v>
      </c>
      <c r="G1527" s="3">
        <v>627496.931601423</v>
      </c>
      <c r="H1527" s="3">
        <v>-26643.0759310023</v>
      </c>
      <c r="I1527" s="3">
        <v>-26643.0759310023</v>
      </c>
      <c r="J1527" s="3">
        <v>-26643.0759310023</v>
      </c>
      <c r="K1527" s="3">
        <v>817.027741807454</v>
      </c>
      <c r="L1527" s="3">
        <v>817.027741807454</v>
      </c>
      <c r="M1527" s="3">
        <v>817.027741807454</v>
      </c>
      <c r="N1527" s="3">
        <v>-27460.1036728098</v>
      </c>
      <c r="O1527" s="3">
        <v>-27460.1036728098</v>
      </c>
      <c r="P1527" s="3">
        <v>-27460.1036728098</v>
      </c>
      <c r="Q1527" s="3">
        <v>0.0</v>
      </c>
      <c r="R1527" s="3">
        <v>0.0</v>
      </c>
      <c r="S1527" s="3">
        <v>0.0</v>
      </c>
      <c r="T1527" s="3">
        <v>600853.85567042</v>
      </c>
    </row>
    <row r="1528">
      <c r="A1528" s="3">
        <v>1526.0</v>
      </c>
      <c r="B1528" s="4">
        <v>43865.0</v>
      </c>
      <c r="C1528" s="3">
        <v>628171.853801412</v>
      </c>
      <c r="D1528" s="3">
        <v>508446.978075395</v>
      </c>
      <c r="E1528" s="3">
        <v>682196.44856242</v>
      </c>
      <c r="F1528" s="3">
        <v>628171.853801412</v>
      </c>
      <c r="G1528" s="3">
        <v>628171.853801412</v>
      </c>
      <c r="H1528" s="3">
        <v>-28606.6755118938</v>
      </c>
      <c r="I1528" s="3">
        <v>-28606.6755118938</v>
      </c>
      <c r="J1528" s="3">
        <v>-28606.6755118938</v>
      </c>
      <c r="K1528" s="3">
        <v>33.8097848257805</v>
      </c>
      <c r="L1528" s="3">
        <v>33.8097848257805</v>
      </c>
      <c r="M1528" s="3">
        <v>33.8097848257805</v>
      </c>
      <c r="N1528" s="3">
        <v>-28640.4852967196</v>
      </c>
      <c r="O1528" s="3">
        <v>-28640.4852967196</v>
      </c>
      <c r="P1528" s="3">
        <v>-28640.4852967196</v>
      </c>
      <c r="Q1528" s="3">
        <v>0.0</v>
      </c>
      <c r="R1528" s="3">
        <v>0.0</v>
      </c>
      <c r="S1528" s="3">
        <v>0.0</v>
      </c>
      <c r="T1528" s="3">
        <v>599565.178289518</v>
      </c>
    </row>
    <row r="1529">
      <c r="A1529" s="3">
        <v>1527.0</v>
      </c>
      <c r="B1529" s="4">
        <v>43866.0</v>
      </c>
      <c r="C1529" s="3">
        <v>628846.776001402</v>
      </c>
      <c r="D1529" s="3">
        <v>518487.590798687</v>
      </c>
      <c r="E1529" s="3">
        <v>686576.610775467</v>
      </c>
      <c r="F1529" s="3">
        <v>628846.776001402</v>
      </c>
      <c r="G1529" s="3">
        <v>628846.776001402</v>
      </c>
      <c r="H1529" s="3">
        <v>-29102.2076632175</v>
      </c>
      <c r="I1529" s="3">
        <v>-29102.2076632175</v>
      </c>
      <c r="J1529" s="3">
        <v>-29102.2076632175</v>
      </c>
      <c r="K1529" s="3">
        <v>273.057967318597</v>
      </c>
      <c r="L1529" s="3">
        <v>273.057967318597</v>
      </c>
      <c r="M1529" s="3">
        <v>273.057967318597</v>
      </c>
      <c r="N1529" s="3">
        <v>-29375.265630536</v>
      </c>
      <c r="O1529" s="3">
        <v>-29375.265630536</v>
      </c>
      <c r="P1529" s="3">
        <v>-29375.265630536</v>
      </c>
      <c r="Q1529" s="3">
        <v>0.0</v>
      </c>
      <c r="R1529" s="3">
        <v>0.0</v>
      </c>
      <c r="S1529" s="3">
        <v>0.0</v>
      </c>
      <c r="T1529" s="3">
        <v>599744.568338184</v>
      </c>
    </row>
    <row r="1530">
      <c r="A1530" s="3">
        <v>1528.0</v>
      </c>
      <c r="B1530" s="4">
        <v>43867.0</v>
      </c>
      <c r="C1530" s="3">
        <v>629521.698201391</v>
      </c>
      <c r="D1530" s="3">
        <v>507568.800840767</v>
      </c>
      <c r="E1530" s="3">
        <v>680413.795440867</v>
      </c>
      <c r="F1530" s="3">
        <v>629521.698201391</v>
      </c>
      <c r="G1530" s="3">
        <v>629521.698201391</v>
      </c>
      <c r="H1530" s="3">
        <v>-30591.9374528265</v>
      </c>
      <c r="I1530" s="3">
        <v>-30591.9374528265</v>
      </c>
      <c r="J1530" s="3">
        <v>-30591.9374528265</v>
      </c>
      <c r="K1530" s="3">
        <v>-938.979836889218</v>
      </c>
      <c r="L1530" s="3">
        <v>-938.979836889218</v>
      </c>
      <c r="M1530" s="3">
        <v>-938.979836889218</v>
      </c>
      <c r="N1530" s="3">
        <v>-29652.9576159373</v>
      </c>
      <c r="O1530" s="3">
        <v>-29652.9576159373</v>
      </c>
      <c r="P1530" s="3">
        <v>-29652.9576159373</v>
      </c>
      <c r="Q1530" s="3">
        <v>0.0</v>
      </c>
      <c r="R1530" s="3">
        <v>0.0</v>
      </c>
      <c r="S1530" s="3">
        <v>0.0</v>
      </c>
      <c r="T1530" s="3">
        <v>598929.760748564</v>
      </c>
    </row>
    <row r="1531">
      <c r="A1531" s="3">
        <v>1529.0</v>
      </c>
      <c r="B1531" s="4">
        <v>43868.0</v>
      </c>
      <c r="C1531" s="3">
        <v>630196.62040138</v>
      </c>
      <c r="D1531" s="3">
        <v>510551.110540518</v>
      </c>
      <c r="E1531" s="3">
        <v>684618.62157754</v>
      </c>
      <c r="F1531" s="3">
        <v>630196.62040138</v>
      </c>
      <c r="G1531" s="3">
        <v>630196.62040138</v>
      </c>
      <c r="H1531" s="3">
        <v>-29643.4414843801</v>
      </c>
      <c r="I1531" s="3">
        <v>-29643.4414843801</v>
      </c>
      <c r="J1531" s="3">
        <v>-29643.4414843801</v>
      </c>
      <c r="K1531" s="3">
        <v>-170.514365087012</v>
      </c>
      <c r="L1531" s="3">
        <v>-170.514365087012</v>
      </c>
      <c r="M1531" s="3">
        <v>-170.514365087012</v>
      </c>
      <c r="N1531" s="3">
        <v>-29472.9271192931</v>
      </c>
      <c r="O1531" s="3">
        <v>-29472.9271192931</v>
      </c>
      <c r="P1531" s="3">
        <v>-29472.9271192931</v>
      </c>
      <c r="Q1531" s="3">
        <v>0.0</v>
      </c>
      <c r="R1531" s="3">
        <v>0.0</v>
      </c>
      <c r="S1531" s="3">
        <v>0.0</v>
      </c>
      <c r="T1531" s="3">
        <v>600553.178917</v>
      </c>
    </row>
    <row r="1532">
      <c r="A1532" s="3">
        <v>1530.0</v>
      </c>
      <c r="B1532" s="4">
        <v>43869.0</v>
      </c>
      <c r="C1532" s="3">
        <v>630871.54260137</v>
      </c>
      <c r="D1532" s="3">
        <v>519698.808151431</v>
      </c>
      <c r="E1532" s="3">
        <v>693915.662346631</v>
      </c>
      <c r="F1532" s="3">
        <v>630871.54260137</v>
      </c>
      <c r="G1532" s="3">
        <v>630871.54260137</v>
      </c>
      <c r="H1532" s="3">
        <v>-28055.7856592925</v>
      </c>
      <c r="I1532" s="3">
        <v>-28055.7856592925</v>
      </c>
      <c r="J1532" s="3">
        <v>-28055.7856592925</v>
      </c>
      <c r="K1532" s="3">
        <v>789.85623660674</v>
      </c>
      <c r="L1532" s="3">
        <v>789.85623660674</v>
      </c>
      <c r="M1532" s="3">
        <v>789.85623660674</v>
      </c>
      <c r="N1532" s="3">
        <v>-28845.6418958993</v>
      </c>
      <c r="O1532" s="3">
        <v>-28845.6418958993</v>
      </c>
      <c r="P1532" s="3">
        <v>-28845.6418958993</v>
      </c>
      <c r="Q1532" s="3">
        <v>0.0</v>
      </c>
      <c r="R1532" s="3">
        <v>0.0</v>
      </c>
      <c r="S1532" s="3">
        <v>0.0</v>
      </c>
      <c r="T1532" s="3">
        <v>602815.756942077</v>
      </c>
    </row>
    <row r="1533">
      <c r="A1533" s="3">
        <v>1531.0</v>
      </c>
      <c r="B1533" s="4">
        <v>43870.0</v>
      </c>
      <c r="C1533" s="3">
        <v>631546.464801359</v>
      </c>
      <c r="D1533" s="3">
        <v>520694.722054806</v>
      </c>
      <c r="E1533" s="3">
        <v>698563.815258278</v>
      </c>
      <c r="F1533" s="3">
        <v>631546.464801359</v>
      </c>
      <c r="G1533" s="3">
        <v>631546.464801359</v>
      </c>
      <c r="H1533" s="3">
        <v>-28596.8980978667</v>
      </c>
      <c r="I1533" s="3">
        <v>-28596.8980978667</v>
      </c>
      <c r="J1533" s="3">
        <v>-28596.8980978667</v>
      </c>
      <c r="K1533" s="3">
        <v>-804.257528579338</v>
      </c>
      <c r="L1533" s="3">
        <v>-804.257528579338</v>
      </c>
      <c r="M1533" s="3">
        <v>-804.257528579338</v>
      </c>
      <c r="N1533" s="3">
        <v>-27792.6405692874</v>
      </c>
      <c r="O1533" s="3">
        <v>-27792.6405692874</v>
      </c>
      <c r="P1533" s="3">
        <v>-27792.6405692874</v>
      </c>
      <c r="Q1533" s="3">
        <v>0.0</v>
      </c>
      <c r="R1533" s="3">
        <v>0.0</v>
      </c>
      <c r="S1533" s="3">
        <v>0.0</v>
      </c>
      <c r="T1533" s="3">
        <v>602949.566703493</v>
      </c>
    </row>
    <row r="1534">
      <c r="A1534" s="3">
        <v>1532.0</v>
      </c>
      <c r="B1534" s="4">
        <v>43871.0</v>
      </c>
      <c r="C1534" s="3">
        <v>632221.387001349</v>
      </c>
      <c r="D1534" s="3">
        <v>519997.518588829</v>
      </c>
      <c r="E1534" s="3">
        <v>691069.918091471</v>
      </c>
      <c r="F1534" s="3">
        <v>632221.387001349</v>
      </c>
      <c r="G1534" s="3">
        <v>632221.387001349</v>
      </c>
      <c r="H1534" s="3">
        <v>-25529.1927709785</v>
      </c>
      <c r="I1534" s="3">
        <v>-25529.1927709785</v>
      </c>
      <c r="J1534" s="3">
        <v>-25529.1927709785</v>
      </c>
      <c r="K1534" s="3">
        <v>817.027741808069</v>
      </c>
      <c r="L1534" s="3">
        <v>817.027741808069</v>
      </c>
      <c r="M1534" s="3">
        <v>817.027741808069</v>
      </c>
      <c r="N1534" s="3">
        <v>-26346.2205127865</v>
      </c>
      <c r="O1534" s="3">
        <v>-26346.2205127865</v>
      </c>
      <c r="P1534" s="3">
        <v>-26346.2205127865</v>
      </c>
      <c r="Q1534" s="3">
        <v>0.0</v>
      </c>
      <c r="R1534" s="3">
        <v>0.0</v>
      </c>
      <c r="S1534" s="3">
        <v>0.0</v>
      </c>
      <c r="T1534" s="3">
        <v>606692.19423037</v>
      </c>
    </row>
    <row r="1535">
      <c r="A1535" s="3">
        <v>1533.0</v>
      </c>
      <c r="B1535" s="4">
        <v>43872.0</v>
      </c>
      <c r="C1535" s="3">
        <v>632896.309201339</v>
      </c>
      <c r="D1535" s="3">
        <v>522059.620747259</v>
      </c>
      <c r="E1535" s="3">
        <v>695210.000687796</v>
      </c>
      <c r="F1535" s="3">
        <v>632896.309201339</v>
      </c>
      <c r="G1535" s="3">
        <v>632896.309201339</v>
      </c>
      <c r="H1535" s="3">
        <v>-24515.041127917</v>
      </c>
      <c r="I1535" s="3">
        <v>-24515.041127917</v>
      </c>
      <c r="J1535" s="3">
        <v>-24515.041127917</v>
      </c>
      <c r="K1535" s="3">
        <v>33.8097848266387</v>
      </c>
      <c r="L1535" s="3">
        <v>33.8097848266387</v>
      </c>
      <c r="M1535" s="3">
        <v>33.8097848266387</v>
      </c>
      <c r="N1535" s="3">
        <v>-24548.8509127437</v>
      </c>
      <c r="O1535" s="3">
        <v>-24548.8509127437</v>
      </c>
      <c r="P1535" s="3">
        <v>-24548.8509127437</v>
      </c>
      <c r="Q1535" s="3">
        <v>0.0</v>
      </c>
      <c r="R1535" s="3">
        <v>0.0</v>
      </c>
      <c r="S1535" s="3">
        <v>0.0</v>
      </c>
      <c r="T1535" s="3">
        <v>608381.268073421</v>
      </c>
    </row>
    <row r="1536">
      <c r="A1536" s="3">
        <v>1534.0</v>
      </c>
      <c r="B1536" s="4">
        <v>43873.0</v>
      </c>
      <c r="C1536" s="3">
        <v>633571.231401328</v>
      </c>
      <c r="D1536" s="3">
        <v>519872.756272706</v>
      </c>
      <c r="E1536" s="3">
        <v>696599.832464438</v>
      </c>
      <c r="F1536" s="3">
        <v>633571.231401328</v>
      </c>
      <c r="G1536" s="3">
        <v>633571.231401328</v>
      </c>
      <c r="H1536" s="3">
        <v>-22179.266547152</v>
      </c>
      <c r="I1536" s="3">
        <v>-22179.266547152</v>
      </c>
      <c r="J1536" s="3">
        <v>-22179.266547152</v>
      </c>
      <c r="K1536" s="3">
        <v>273.057967320794</v>
      </c>
      <c r="L1536" s="3">
        <v>273.057967320794</v>
      </c>
      <c r="M1536" s="3">
        <v>273.057967320794</v>
      </c>
      <c r="N1536" s="3">
        <v>-22452.3245144728</v>
      </c>
      <c r="O1536" s="3">
        <v>-22452.3245144728</v>
      </c>
      <c r="P1536" s="3">
        <v>-22452.3245144728</v>
      </c>
      <c r="Q1536" s="3">
        <v>0.0</v>
      </c>
      <c r="R1536" s="3">
        <v>0.0</v>
      </c>
      <c r="S1536" s="3">
        <v>0.0</v>
      </c>
      <c r="T1536" s="3">
        <v>611391.964854176</v>
      </c>
    </row>
    <row r="1537">
      <c r="A1537" s="3">
        <v>1535.0</v>
      </c>
      <c r="B1537" s="4">
        <v>43874.0</v>
      </c>
      <c r="C1537" s="3">
        <v>634246.153601317</v>
      </c>
      <c r="D1537" s="3">
        <v>524704.31006358</v>
      </c>
      <c r="E1537" s="3">
        <v>698977.321480495</v>
      </c>
      <c r="F1537" s="3">
        <v>634246.153601317</v>
      </c>
      <c r="G1537" s="3">
        <v>634246.153601317</v>
      </c>
      <c r="H1537" s="3">
        <v>-21055.6482470356</v>
      </c>
      <c r="I1537" s="3">
        <v>-21055.6482470356</v>
      </c>
      <c r="J1537" s="3">
        <v>-21055.6482470356</v>
      </c>
      <c r="K1537" s="3">
        <v>-938.979836892881</v>
      </c>
      <c r="L1537" s="3">
        <v>-938.979836892881</v>
      </c>
      <c r="M1537" s="3">
        <v>-938.979836892881</v>
      </c>
      <c r="N1537" s="3">
        <v>-20116.6684101427</v>
      </c>
      <c r="O1537" s="3">
        <v>-20116.6684101427</v>
      </c>
      <c r="P1537" s="3">
        <v>-20116.6684101427</v>
      </c>
      <c r="Q1537" s="3">
        <v>0.0</v>
      </c>
      <c r="R1537" s="3">
        <v>0.0</v>
      </c>
      <c r="S1537" s="3">
        <v>0.0</v>
      </c>
      <c r="T1537" s="3">
        <v>613190.505354282</v>
      </c>
    </row>
    <row r="1538">
      <c r="A1538" s="3">
        <v>1536.0</v>
      </c>
      <c r="B1538" s="4">
        <v>43875.0</v>
      </c>
      <c r="C1538" s="3">
        <v>634921.075801307</v>
      </c>
      <c r="D1538" s="3">
        <v>520230.07195101</v>
      </c>
      <c r="E1538" s="3">
        <v>702042.10512225</v>
      </c>
      <c r="F1538" s="3">
        <v>634921.075801307</v>
      </c>
      <c r="G1538" s="3">
        <v>634921.075801307</v>
      </c>
      <c r="H1538" s="3">
        <v>-17779.3549038346</v>
      </c>
      <c r="I1538" s="3">
        <v>-17779.3549038346</v>
      </c>
      <c r="J1538" s="3">
        <v>-17779.3549038346</v>
      </c>
      <c r="K1538" s="3">
        <v>-170.514365087424</v>
      </c>
      <c r="L1538" s="3">
        <v>-170.514365087424</v>
      </c>
      <c r="M1538" s="3">
        <v>-170.514365087424</v>
      </c>
      <c r="N1538" s="3">
        <v>-17608.8405387472</v>
      </c>
      <c r="O1538" s="3">
        <v>-17608.8405387472</v>
      </c>
      <c r="P1538" s="3">
        <v>-17608.8405387472</v>
      </c>
      <c r="Q1538" s="3">
        <v>0.0</v>
      </c>
      <c r="R1538" s="3">
        <v>0.0</v>
      </c>
      <c r="S1538" s="3">
        <v>0.0</v>
      </c>
      <c r="T1538" s="3">
        <v>617141.720897472</v>
      </c>
    </row>
    <row r="1539">
      <c r="A1539" s="3">
        <v>1537.0</v>
      </c>
      <c r="B1539" s="4">
        <v>43876.0</v>
      </c>
      <c r="C1539" s="3">
        <v>635595.998001297</v>
      </c>
      <c r="D1539" s="3">
        <v>535039.680423956</v>
      </c>
      <c r="E1539" s="3">
        <v>706669.918280871</v>
      </c>
      <c r="F1539" s="3">
        <v>635595.998001297</v>
      </c>
      <c r="G1539" s="3">
        <v>635595.998001297</v>
      </c>
      <c r="H1539" s="3">
        <v>-14211.3879297099</v>
      </c>
      <c r="I1539" s="3">
        <v>-14211.3879297099</v>
      </c>
      <c r="J1539" s="3">
        <v>-14211.3879297099</v>
      </c>
      <c r="K1539" s="3">
        <v>789.85623660348</v>
      </c>
      <c r="L1539" s="3">
        <v>789.85623660348</v>
      </c>
      <c r="M1539" s="3">
        <v>789.85623660348</v>
      </c>
      <c r="N1539" s="3">
        <v>-15001.2441663134</v>
      </c>
      <c r="O1539" s="3">
        <v>-15001.2441663134</v>
      </c>
      <c r="P1539" s="3">
        <v>-15001.2441663134</v>
      </c>
      <c r="Q1539" s="3">
        <v>0.0</v>
      </c>
      <c r="R1539" s="3">
        <v>0.0</v>
      </c>
      <c r="S1539" s="3">
        <v>0.0</v>
      </c>
      <c r="T1539" s="3">
        <v>621384.610071587</v>
      </c>
    </row>
    <row r="1540">
      <c r="A1540" s="3">
        <v>1538.0</v>
      </c>
      <c r="B1540" s="4">
        <v>43877.0</v>
      </c>
      <c r="C1540" s="3">
        <v>636270.920201286</v>
      </c>
      <c r="D1540" s="3">
        <v>532593.402675252</v>
      </c>
      <c r="E1540" s="3">
        <v>717729.890361036</v>
      </c>
      <c r="F1540" s="3">
        <v>636270.920201286</v>
      </c>
      <c r="G1540" s="3">
        <v>636270.920201286</v>
      </c>
      <c r="H1540" s="3">
        <v>-13174.3548790086</v>
      </c>
      <c r="I1540" s="3">
        <v>-13174.3548790086</v>
      </c>
      <c r="J1540" s="3">
        <v>-13174.3548790086</v>
      </c>
      <c r="K1540" s="3">
        <v>-804.257528577919</v>
      </c>
      <c r="L1540" s="3">
        <v>-804.257528577919</v>
      </c>
      <c r="M1540" s="3">
        <v>-804.257528577919</v>
      </c>
      <c r="N1540" s="3">
        <v>-12370.0973504307</v>
      </c>
      <c r="O1540" s="3">
        <v>-12370.0973504307</v>
      </c>
      <c r="P1540" s="3">
        <v>-12370.0973504307</v>
      </c>
      <c r="Q1540" s="3">
        <v>0.0</v>
      </c>
      <c r="R1540" s="3">
        <v>0.0</v>
      </c>
      <c r="S1540" s="3">
        <v>0.0</v>
      </c>
      <c r="T1540" s="3">
        <v>623096.565322277</v>
      </c>
    </row>
    <row r="1541">
      <c r="A1541" s="3">
        <v>1539.0</v>
      </c>
      <c r="B1541" s="4">
        <v>43878.0</v>
      </c>
      <c r="C1541" s="3">
        <v>636945.842401276</v>
      </c>
      <c r="D1541" s="3">
        <v>537381.190960323</v>
      </c>
      <c r="E1541" s="3">
        <v>710473.949507133</v>
      </c>
      <c r="F1541" s="3">
        <v>636945.842401275</v>
      </c>
      <c r="G1541" s="3">
        <v>636945.842401275</v>
      </c>
      <c r="H1541" s="3">
        <v>-8976.67040294269</v>
      </c>
      <c r="I1541" s="3">
        <v>-8976.67040294269</v>
      </c>
      <c r="J1541" s="3">
        <v>-8976.67040294269</v>
      </c>
      <c r="K1541" s="3">
        <v>817.027741808607</v>
      </c>
      <c r="L1541" s="3">
        <v>817.027741808607</v>
      </c>
      <c r="M1541" s="3">
        <v>817.027741808607</v>
      </c>
      <c r="N1541" s="3">
        <v>-9793.69814475129</v>
      </c>
      <c r="O1541" s="3">
        <v>-9793.69814475129</v>
      </c>
      <c r="P1541" s="3">
        <v>-9793.69814475129</v>
      </c>
      <c r="Q1541" s="3">
        <v>0.0</v>
      </c>
      <c r="R1541" s="3">
        <v>0.0</v>
      </c>
      <c r="S1541" s="3">
        <v>0.0</v>
      </c>
      <c r="T1541" s="3">
        <v>627969.171998333</v>
      </c>
    </row>
    <row r="1542">
      <c r="A1542" s="3">
        <v>1540.0</v>
      </c>
      <c r="B1542" s="4">
        <v>43879.0</v>
      </c>
      <c r="C1542" s="3">
        <v>637620.764601265</v>
      </c>
      <c r="D1542" s="3">
        <v>539464.259816145</v>
      </c>
      <c r="E1542" s="3">
        <v>716960.026446538</v>
      </c>
      <c r="F1542" s="3">
        <v>637620.764601265</v>
      </c>
      <c r="G1542" s="3">
        <v>637620.764601265</v>
      </c>
      <c r="H1542" s="3">
        <v>-7316.81918387752</v>
      </c>
      <c r="I1542" s="3">
        <v>-7316.81918387752</v>
      </c>
      <c r="J1542" s="3">
        <v>-7316.81918387752</v>
      </c>
      <c r="K1542" s="3">
        <v>33.8097848248472</v>
      </c>
      <c r="L1542" s="3">
        <v>33.8097848248472</v>
      </c>
      <c r="M1542" s="3">
        <v>33.8097848248472</v>
      </c>
      <c r="N1542" s="3">
        <v>-7350.62896870237</v>
      </c>
      <c r="O1542" s="3">
        <v>-7350.62896870237</v>
      </c>
      <c r="P1542" s="3">
        <v>-7350.62896870237</v>
      </c>
      <c r="Q1542" s="3">
        <v>0.0</v>
      </c>
      <c r="R1542" s="3">
        <v>0.0</v>
      </c>
      <c r="S1542" s="3">
        <v>0.0</v>
      </c>
      <c r="T1542" s="3">
        <v>630303.945417388</v>
      </c>
    </row>
    <row r="1543">
      <c r="A1543" s="3">
        <v>1541.0</v>
      </c>
      <c r="B1543" s="4">
        <v>43880.0</v>
      </c>
      <c r="C1543" s="3">
        <v>638295.686801255</v>
      </c>
      <c r="D1543" s="3">
        <v>541766.346551477</v>
      </c>
      <c r="E1543" s="3">
        <v>715142.275834806</v>
      </c>
      <c r="F1543" s="3">
        <v>638295.686801255</v>
      </c>
      <c r="G1543" s="3">
        <v>638295.686801255</v>
      </c>
      <c r="H1543" s="3">
        <v>-4844.88712135766</v>
      </c>
      <c r="I1543" s="3">
        <v>-4844.88712135766</v>
      </c>
      <c r="J1543" s="3">
        <v>-4844.88712135766</v>
      </c>
      <c r="K1543" s="3">
        <v>273.057967315073</v>
      </c>
      <c r="L1543" s="3">
        <v>273.057967315073</v>
      </c>
      <c r="M1543" s="3">
        <v>273.057967315073</v>
      </c>
      <c r="N1543" s="3">
        <v>-5117.94508867273</v>
      </c>
      <c r="O1543" s="3">
        <v>-5117.94508867273</v>
      </c>
      <c r="P1543" s="3">
        <v>-5117.94508867273</v>
      </c>
      <c r="Q1543" s="3">
        <v>0.0</v>
      </c>
      <c r="R1543" s="3">
        <v>0.0</v>
      </c>
      <c r="S1543" s="3">
        <v>0.0</v>
      </c>
      <c r="T1543" s="3">
        <v>633450.799679897</v>
      </c>
    </row>
    <row r="1544">
      <c r="A1544" s="3">
        <v>1542.0</v>
      </c>
      <c r="B1544" s="4">
        <v>43881.0</v>
      </c>
      <c r="C1544" s="3">
        <v>638970.609001244</v>
      </c>
      <c r="D1544" s="3">
        <v>551322.714838139</v>
      </c>
      <c r="E1544" s="3">
        <v>722872.266436966</v>
      </c>
      <c r="F1544" s="3">
        <v>638970.609001244</v>
      </c>
      <c r="G1544" s="3">
        <v>638970.609001244</v>
      </c>
      <c r="H1544" s="3">
        <v>-4108.37233012027</v>
      </c>
      <c r="I1544" s="3">
        <v>-4108.37233012027</v>
      </c>
      <c r="J1544" s="3">
        <v>-4108.37233012027</v>
      </c>
      <c r="K1544" s="3">
        <v>-938.97983689163</v>
      </c>
      <c r="L1544" s="3">
        <v>-938.97983689163</v>
      </c>
      <c r="M1544" s="3">
        <v>-938.97983689163</v>
      </c>
      <c r="N1544" s="3">
        <v>-3169.39249322864</v>
      </c>
      <c r="O1544" s="3">
        <v>-3169.39249322864</v>
      </c>
      <c r="P1544" s="3">
        <v>-3169.39249322864</v>
      </c>
      <c r="Q1544" s="3">
        <v>0.0</v>
      </c>
      <c r="R1544" s="3">
        <v>0.0</v>
      </c>
      <c r="S1544" s="3">
        <v>0.0</v>
      </c>
      <c r="T1544" s="3">
        <v>634862.236671124</v>
      </c>
    </row>
    <row r="1545">
      <c r="A1545" s="3">
        <v>1543.0</v>
      </c>
      <c r="B1545" s="4">
        <v>43882.0</v>
      </c>
      <c r="C1545" s="3">
        <v>639645.531201234</v>
      </c>
      <c r="D1545" s="3">
        <v>548879.562115331</v>
      </c>
      <c r="E1545" s="3">
        <v>728391.761650536</v>
      </c>
      <c r="F1545" s="3">
        <v>639645.531201234</v>
      </c>
      <c r="G1545" s="3">
        <v>639645.531201234</v>
      </c>
      <c r="H1545" s="3">
        <v>-1744.21395774549</v>
      </c>
      <c r="I1545" s="3">
        <v>-1744.21395774549</v>
      </c>
      <c r="J1545" s="3">
        <v>-1744.21395774549</v>
      </c>
      <c r="K1545" s="3">
        <v>-170.514365087836</v>
      </c>
      <c r="L1545" s="3">
        <v>-170.514365087836</v>
      </c>
      <c r="M1545" s="3">
        <v>-170.514365087836</v>
      </c>
      <c r="N1545" s="3">
        <v>-1573.69959265765</v>
      </c>
      <c r="O1545" s="3">
        <v>-1573.69959265765</v>
      </c>
      <c r="P1545" s="3">
        <v>-1573.69959265765</v>
      </c>
      <c r="Q1545" s="3">
        <v>0.0</v>
      </c>
      <c r="R1545" s="3">
        <v>0.0</v>
      </c>
      <c r="S1545" s="3">
        <v>0.0</v>
      </c>
      <c r="T1545" s="3">
        <v>637901.317243488</v>
      </c>
    </row>
    <row r="1546">
      <c r="A1546" s="3">
        <v>1544.0</v>
      </c>
      <c r="B1546" s="4">
        <v>43883.0</v>
      </c>
      <c r="C1546" s="3">
        <v>640320.453401223</v>
      </c>
      <c r="D1546" s="3">
        <v>558292.052188792</v>
      </c>
      <c r="E1546" s="3">
        <v>729649.368729365</v>
      </c>
      <c r="F1546" s="3">
        <v>640320.453401223</v>
      </c>
      <c r="G1546" s="3">
        <v>640320.453401223</v>
      </c>
      <c r="H1546" s="3">
        <v>396.87107635754</v>
      </c>
      <c r="I1546" s="3">
        <v>396.87107635754</v>
      </c>
      <c r="J1546" s="3">
        <v>396.87107635754</v>
      </c>
      <c r="K1546" s="3">
        <v>789.856236605453</v>
      </c>
      <c r="L1546" s="3">
        <v>789.856236605453</v>
      </c>
      <c r="M1546" s="3">
        <v>789.856236605453</v>
      </c>
      <c r="N1546" s="3">
        <v>-392.985160247913</v>
      </c>
      <c r="O1546" s="3">
        <v>-392.985160247913</v>
      </c>
      <c r="P1546" s="3">
        <v>-392.985160247913</v>
      </c>
      <c r="Q1546" s="3">
        <v>0.0</v>
      </c>
      <c r="R1546" s="3">
        <v>0.0</v>
      </c>
      <c r="S1546" s="3">
        <v>0.0</v>
      </c>
      <c r="T1546" s="3">
        <v>640717.324477581</v>
      </c>
    </row>
    <row r="1547">
      <c r="A1547" s="3">
        <v>1545.0</v>
      </c>
      <c r="B1547" s="4">
        <v>43884.0</v>
      </c>
      <c r="C1547" s="3">
        <v>640995.375601213</v>
      </c>
      <c r="D1547" s="3">
        <v>546484.415518844</v>
      </c>
      <c r="E1547" s="3">
        <v>722200.705726749</v>
      </c>
      <c r="F1547" s="3">
        <v>640995.375601213</v>
      </c>
      <c r="G1547" s="3">
        <v>640995.375601213</v>
      </c>
      <c r="H1547" s="3">
        <v>-485.579347278608</v>
      </c>
      <c r="I1547" s="3">
        <v>-485.579347278608</v>
      </c>
      <c r="J1547" s="3">
        <v>-485.579347278608</v>
      </c>
      <c r="K1547" s="3">
        <v>-804.257528580797</v>
      </c>
      <c r="L1547" s="3">
        <v>-804.257528580797</v>
      </c>
      <c r="M1547" s="3">
        <v>-804.257528580797</v>
      </c>
      <c r="N1547" s="3">
        <v>318.678181302189</v>
      </c>
      <c r="O1547" s="3">
        <v>318.678181302189</v>
      </c>
      <c r="P1547" s="3">
        <v>318.678181302189</v>
      </c>
      <c r="Q1547" s="3">
        <v>0.0</v>
      </c>
      <c r="R1547" s="3">
        <v>0.0</v>
      </c>
      <c r="S1547" s="3">
        <v>0.0</v>
      </c>
      <c r="T1547" s="3">
        <v>640509.796253934</v>
      </c>
    </row>
    <row r="1548">
      <c r="A1548" s="3">
        <v>1546.0</v>
      </c>
      <c r="B1548" s="4">
        <v>43885.0</v>
      </c>
      <c r="C1548" s="3">
        <v>641670.297801202</v>
      </c>
      <c r="D1548" s="3">
        <v>554988.465790384</v>
      </c>
      <c r="E1548" s="3">
        <v>729643.870891847</v>
      </c>
      <c r="F1548" s="3">
        <v>641670.297801202</v>
      </c>
      <c r="G1548" s="3">
        <v>641670.297801202</v>
      </c>
      <c r="H1548" s="3">
        <v>1333.53749417779</v>
      </c>
      <c r="I1548" s="3">
        <v>1333.53749417779</v>
      </c>
      <c r="J1548" s="3">
        <v>1333.53749417779</v>
      </c>
      <c r="K1548" s="3">
        <v>817.027741809222</v>
      </c>
      <c r="L1548" s="3">
        <v>817.027741809222</v>
      </c>
      <c r="M1548" s="3">
        <v>817.027741809222</v>
      </c>
      <c r="N1548" s="3">
        <v>516.50975236857</v>
      </c>
      <c r="O1548" s="3">
        <v>516.50975236857</v>
      </c>
      <c r="P1548" s="3">
        <v>516.50975236857</v>
      </c>
      <c r="Q1548" s="3">
        <v>0.0</v>
      </c>
      <c r="R1548" s="3">
        <v>0.0</v>
      </c>
      <c r="S1548" s="3">
        <v>0.0</v>
      </c>
      <c r="T1548" s="3">
        <v>643003.83529538</v>
      </c>
    </row>
    <row r="1549">
      <c r="A1549" s="3">
        <v>1547.0</v>
      </c>
      <c r="B1549" s="4">
        <v>43886.0</v>
      </c>
      <c r="C1549" s="3">
        <v>642345.220001192</v>
      </c>
      <c r="D1549" s="3">
        <v>555298.884296185</v>
      </c>
      <c r="E1549" s="3">
        <v>730118.07407191</v>
      </c>
      <c r="F1549" s="3">
        <v>642345.220001192</v>
      </c>
      <c r="G1549" s="3">
        <v>642345.220001192</v>
      </c>
      <c r="H1549" s="3">
        <v>199.855521506356</v>
      </c>
      <c r="I1549" s="3">
        <v>199.855521506356</v>
      </c>
      <c r="J1549" s="3">
        <v>199.855521506356</v>
      </c>
      <c r="K1549" s="3">
        <v>33.8097848274917</v>
      </c>
      <c r="L1549" s="3">
        <v>33.8097848274917</v>
      </c>
      <c r="M1549" s="3">
        <v>33.8097848274917</v>
      </c>
      <c r="N1549" s="3">
        <v>166.045736678865</v>
      </c>
      <c r="O1549" s="3">
        <v>166.045736678865</v>
      </c>
      <c r="P1549" s="3">
        <v>166.045736678865</v>
      </c>
      <c r="Q1549" s="3">
        <v>0.0</v>
      </c>
      <c r="R1549" s="3">
        <v>0.0</v>
      </c>
      <c r="S1549" s="3">
        <v>0.0</v>
      </c>
      <c r="T1549" s="3">
        <v>642545.075522698</v>
      </c>
    </row>
    <row r="1550">
      <c r="A1550" s="3">
        <v>1548.0</v>
      </c>
      <c r="B1550" s="4">
        <v>43887.0</v>
      </c>
      <c r="C1550" s="3">
        <v>643020.142201181</v>
      </c>
      <c r="D1550" s="3">
        <v>562196.346266497</v>
      </c>
      <c r="E1550" s="3">
        <v>732039.107423849</v>
      </c>
      <c r="F1550" s="3">
        <v>643020.142201181</v>
      </c>
      <c r="G1550" s="3">
        <v>643020.142201181</v>
      </c>
      <c r="H1550" s="3">
        <v>-483.023169721551</v>
      </c>
      <c r="I1550" s="3">
        <v>-483.023169721551</v>
      </c>
      <c r="J1550" s="3">
        <v>-483.023169721551</v>
      </c>
      <c r="K1550" s="3">
        <v>273.057967317268</v>
      </c>
      <c r="L1550" s="3">
        <v>273.057967317268</v>
      </c>
      <c r="M1550" s="3">
        <v>273.057967317268</v>
      </c>
      <c r="N1550" s="3">
        <v>-756.08113703882</v>
      </c>
      <c r="O1550" s="3">
        <v>-756.08113703882</v>
      </c>
      <c r="P1550" s="3">
        <v>-756.08113703882</v>
      </c>
      <c r="Q1550" s="3">
        <v>0.0</v>
      </c>
      <c r="R1550" s="3">
        <v>0.0</v>
      </c>
      <c r="S1550" s="3">
        <v>0.0</v>
      </c>
      <c r="T1550" s="3">
        <v>642537.11903146</v>
      </c>
    </row>
    <row r="1551">
      <c r="A1551" s="3">
        <v>1549.0</v>
      </c>
      <c r="B1551" s="4">
        <v>43888.0</v>
      </c>
      <c r="C1551" s="3">
        <v>643695.064401171</v>
      </c>
      <c r="D1551" s="3">
        <v>554902.617300804</v>
      </c>
      <c r="E1551" s="3">
        <v>728414.129089892</v>
      </c>
      <c r="F1551" s="3">
        <v>643695.064401171</v>
      </c>
      <c r="G1551" s="3">
        <v>643695.064401171</v>
      </c>
      <c r="H1551" s="3">
        <v>-3200.60496965455</v>
      </c>
      <c r="I1551" s="3">
        <v>-3200.60496965455</v>
      </c>
      <c r="J1551" s="3">
        <v>-3200.60496965455</v>
      </c>
      <c r="K1551" s="3">
        <v>-938.979836896023</v>
      </c>
      <c r="L1551" s="3">
        <v>-938.979836896023</v>
      </c>
      <c r="M1551" s="3">
        <v>-938.979836896023</v>
      </c>
      <c r="N1551" s="3">
        <v>-2261.62513275853</v>
      </c>
      <c r="O1551" s="3">
        <v>-2261.62513275853</v>
      </c>
      <c r="P1551" s="3">
        <v>-2261.62513275853</v>
      </c>
      <c r="Q1551" s="3">
        <v>0.0</v>
      </c>
      <c r="R1551" s="3">
        <v>0.0</v>
      </c>
      <c r="S1551" s="3">
        <v>0.0</v>
      </c>
      <c r="T1551" s="3">
        <v>640494.459431516</v>
      </c>
    </row>
    <row r="1552">
      <c r="A1552" s="3">
        <v>1550.0</v>
      </c>
      <c r="B1552" s="4">
        <v>43889.0</v>
      </c>
      <c r="C1552" s="3">
        <v>644369.98660116</v>
      </c>
      <c r="D1552" s="3">
        <v>551381.329263784</v>
      </c>
      <c r="E1552" s="3">
        <v>728574.597336216</v>
      </c>
      <c r="F1552" s="3">
        <v>644369.98660116</v>
      </c>
      <c r="G1552" s="3">
        <v>644369.98660116</v>
      </c>
      <c r="H1552" s="3">
        <v>-4520.99979604388</v>
      </c>
      <c r="I1552" s="3">
        <v>-4520.99979604388</v>
      </c>
      <c r="J1552" s="3">
        <v>-4520.99979604388</v>
      </c>
      <c r="K1552" s="3">
        <v>-170.514365088249</v>
      </c>
      <c r="L1552" s="3">
        <v>-170.514365088249</v>
      </c>
      <c r="M1552" s="3">
        <v>-170.514365088249</v>
      </c>
      <c r="N1552" s="3">
        <v>-4350.48543095563</v>
      </c>
      <c r="O1552" s="3">
        <v>-4350.48543095563</v>
      </c>
      <c r="P1552" s="3">
        <v>-4350.48543095563</v>
      </c>
      <c r="Q1552" s="3">
        <v>0.0</v>
      </c>
      <c r="R1552" s="3">
        <v>0.0</v>
      </c>
      <c r="S1552" s="3">
        <v>0.0</v>
      </c>
      <c r="T1552" s="3">
        <v>639848.986805116</v>
      </c>
    </row>
    <row r="1553">
      <c r="A1553" s="3">
        <v>1551.0</v>
      </c>
      <c r="B1553" s="4">
        <v>43890.0</v>
      </c>
      <c r="C1553" s="3">
        <v>645044.90880115</v>
      </c>
      <c r="D1553" s="3">
        <v>550478.8454201</v>
      </c>
      <c r="E1553" s="3">
        <v>717730.626149</v>
      </c>
      <c r="F1553" s="3">
        <v>645044.90880115</v>
      </c>
      <c r="G1553" s="3">
        <v>645044.90880115</v>
      </c>
      <c r="H1553" s="3">
        <v>-6220.88631016542</v>
      </c>
      <c r="I1553" s="3">
        <v>-6220.88631016542</v>
      </c>
      <c r="J1553" s="3">
        <v>-6220.88631016542</v>
      </c>
      <c r="K1553" s="3">
        <v>789.856236602192</v>
      </c>
      <c r="L1553" s="3">
        <v>789.856236602192</v>
      </c>
      <c r="M1553" s="3">
        <v>789.856236602192</v>
      </c>
      <c r="N1553" s="3">
        <v>-7010.74254676761</v>
      </c>
      <c r="O1553" s="3">
        <v>-7010.74254676761</v>
      </c>
      <c r="P1553" s="3">
        <v>-7010.74254676761</v>
      </c>
      <c r="Q1553" s="3">
        <v>0.0</v>
      </c>
      <c r="R1553" s="3">
        <v>0.0</v>
      </c>
      <c r="S1553" s="3">
        <v>0.0</v>
      </c>
      <c r="T1553" s="3">
        <v>638824.022490984</v>
      </c>
    </row>
    <row r="1554">
      <c r="A1554" s="3">
        <v>1552.0</v>
      </c>
      <c r="B1554" s="4">
        <v>43891.0</v>
      </c>
      <c r="C1554" s="3">
        <v>645719.831001139</v>
      </c>
      <c r="D1554" s="3">
        <v>546898.088382427</v>
      </c>
      <c r="E1554" s="3">
        <v>718932.211049</v>
      </c>
      <c r="F1554" s="3">
        <v>645719.831001139</v>
      </c>
      <c r="G1554" s="3">
        <v>645719.831001139</v>
      </c>
      <c r="H1554" s="3">
        <v>-11023.2277652543</v>
      </c>
      <c r="I1554" s="3">
        <v>-11023.2277652543</v>
      </c>
      <c r="J1554" s="3">
        <v>-11023.2277652543</v>
      </c>
      <c r="K1554" s="3">
        <v>-804.257528578054</v>
      </c>
      <c r="L1554" s="3">
        <v>-804.257528578054</v>
      </c>
      <c r="M1554" s="3">
        <v>-804.257528578054</v>
      </c>
      <c r="N1554" s="3">
        <v>-10218.9702366763</v>
      </c>
      <c r="O1554" s="3">
        <v>-10218.9702366763</v>
      </c>
      <c r="P1554" s="3">
        <v>-10218.9702366763</v>
      </c>
      <c r="Q1554" s="3">
        <v>0.0</v>
      </c>
      <c r="R1554" s="3">
        <v>0.0</v>
      </c>
      <c r="S1554" s="3">
        <v>0.0</v>
      </c>
      <c r="T1554" s="3">
        <v>634696.603235885</v>
      </c>
    </row>
    <row r="1555">
      <c r="A1555" s="3">
        <v>1553.0</v>
      </c>
      <c r="B1555" s="4">
        <v>43892.0</v>
      </c>
      <c r="C1555" s="3">
        <v>646394.753201129</v>
      </c>
      <c r="D1555" s="3">
        <v>547910.18655339</v>
      </c>
      <c r="E1555" s="3">
        <v>729764.578213897</v>
      </c>
      <c r="F1555" s="3">
        <v>646394.753201129</v>
      </c>
      <c r="G1555" s="3">
        <v>646394.753201129</v>
      </c>
      <c r="H1555" s="3">
        <v>-13123.7851650564</v>
      </c>
      <c r="I1555" s="3">
        <v>-13123.7851650564</v>
      </c>
      <c r="J1555" s="3">
        <v>-13123.7851650564</v>
      </c>
      <c r="K1555" s="3">
        <v>817.027741809799</v>
      </c>
      <c r="L1555" s="3">
        <v>817.027741809799</v>
      </c>
      <c r="M1555" s="3">
        <v>817.027741809799</v>
      </c>
      <c r="N1555" s="3">
        <v>-13940.8129068662</v>
      </c>
      <c r="O1555" s="3">
        <v>-13940.8129068662</v>
      </c>
      <c r="P1555" s="3">
        <v>-13940.8129068662</v>
      </c>
      <c r="Q1555" s="3">
        <v>0.0</v>
      </c>
      <c r="R1555" s="3">
        <v>0.0</v>
      </c>
      <c r="S1555" s="3">
        <v>0.0</v>
      </c>
      <c r="T1555" s="3">
        <v>633270.968036072</v>
      </c>
    </row>
    <row r="1556">
      <c r="A1556" s="3">
        <v>1554.0</v>
      </c>
      <c r="B1556" s="4">
        <v>43893.0</v>
      </c>
      <c r="C1556" s="3">
        <v>647069.675401118</v>
      </c>
      <c r="D1556" s="3">
        <v>544224.588342713</v>
      </c>
      <c r="E1556" s="3">
        <v>720554.620808385</v>
      </c>
      <c r="F1556" s="3">
        <v>647069.675401118</v>
      </c>
      <c r="G1556" s="3">
        <v>647069.675401118</v>
      </c>
      <c r="H1556" s="3">
        <v>-18098.0020880354</v>
      </c>
      <c r="I1556" s="3">
        <v>-18098.0020880354</v>
      </c>
      <c r="J1556" s="3">
        <v>-18098.0020880354</v>
      </c>
      <c r="K1556" s="3">
        <v>33.8097848257001</v>
      </c>
      <c r="L1556" s="3">
        <v>33.8097848257001</v>
      </c>
      <c r="M1556" s="3">
        <v>33.8097848257001</v>
      </c>
      <c r="N1556" s="3">
        <v>-18131.8118728611</v>
      </c>
      <c r="O1556" s="3">
        <v>-18131.8118728611</v>
      </c>
      <c r="P1556" s="3">
        <v>-18131.8118728611</v>
      </c>
      <c r="Q1556" s="3">
        <v>0.0</v>
      </c>
      <c r="R1556" s="3">
        <v>0.0</v>
      </c>
      <c r="S1556" s="3">
        <v>0.0</v>
      </c>
      <c r="T1556" s="3">
        <v>628971.673313083</v>
      </c>
    </row>
    <row r="1557">
      <c r="A1557" s="3">
        <v>1555.0</v>
      </c>
      <c r="B1557" s="4">
        <v>43894.0</v>
      </c>
      <c r="C1557" s="3">
        <v>647744.597601108</v>
      </c>
      <c r="D1557" s="3">
        <v>535109.410038235</v>
      </c>
      <c r="E1557" s="3">
        <v>708803.620992179</v>
      </c>
      <c r="F1557" s="3">
        <v>647744.597601108</v>
      </c>
      <c r="G1557" s="3">
        <v>647744.597601108</v>
      </c>
      <c r="H1557" s="3">
        <v>-22465.3996806412</v>
      </c>
      <c r="I1557" s="3">
        <v>-22465.3996806412</v>
      </c>
      <c r="J1557" s="3">
        <v>-22465.3996806412</v>
      </c>
      <c r="K1557" s="3">
        <v>273.05796732025</v>
      </c>
      <c r="L1557" s="3">
        <v>273.05796732025</v>
      </c>
      <c r="M1557" s="3">
        <v>273.05796732025</v>
      </c>
      <c r="N1557" s="3">
        <v>-22738.4576479614</v>
      </c>
      <c r="O1557" s="3">
        <v>-22738.4576479614</v>
      </c>
      <c r="P1557" s="3">
        <v>-22738.4576479614</v>
      </c>
      <c r="Q1557" s="3">
        <v>0.0</v>
      </c>
      <c r="R1557" s="3">
        <v>0.0</v>
      </c>
      <c r="S1557" s="3">
        <v>0.0</v>
      </c>
      <c r="T1557" s="3">
        <v>625279.197920466</v>
      </c>
    </row>
    <row r="1558">
      <c r="A1558" s="3">
        <v>1556.0</v>
      </c>
      <c r="B1558" s="4">
        <v>43895.0</v>
      </c>
      <c r="C1558" s="3">
        <v>648419.519801097</v>
      </c>
      <c r="D1558" s="3">
        <v>531268.748843132</v>
      </c>
      <c r="E1558" s="3">
        <v>708032.522744472</v>
      </c>
      <c r="F1558" s="3">
        <v>648419.519801097</v>
      </c>
      <c r="G1558" s="3">
        <v>648419.519801097</v>
      </c>
      <c r="H1558" s="3">
        <v>-28638.4197534211</v>
      </c>
      <c r="I1558" s="3">
        <v>-28638.4197534211</v>
      </c>
      <c r="J1558" s="3">
        <v>-28638.4197534211</v>
      </c>
      <c r="K1558" s="3">
        <v>-938.979836889857</v>
      </c>
      <c r="L1558" s="3">
        <v>-938.979836889857</v>
      </c>
      <c r="M1558" s="3">
        <v>-938.979836889857</v>
      </c>
      <c r="N1558" s="3">
        <v>-27699.4399165312</v>
      </c>
      <c r="O1558" s="3">
        <v>-27699.4399165312</v>
      </c>
      <c r="P1558" s="3">
        <v>-27699.4399165312</v>
      </c>
      <c r="Q1558" s="3">
        <v>0.0</v>
      </c>
      <c r="R1558" s="3">
        <v>0.0</v>
      </c>
      <c r="S1558" s="3">
        <v>0.0</v>
      </c>
      <c r="T1558" s="3">
        <v>619781.100047676</v>
      </c>
    </row>
    <row r="1559">
      <c r="A1559" s="3">
        <v>1557.0</v>
      </c>
      <c r="B1559" s="4">
        <v>43896.0</v>
      </c>
      <c r="C1559" s="3">
        <v>649094.442001087</v>
      </c>
      <c r="D1559" s="3">
        <v>530550.978922554</v>
      </c>
      <c r="E1559" s="3">
        <v>699044.336177836</v>
      </c>
      <c r="F1559" s="3">
        <v>649094.442001087</v>
      </c>
      <c r="G1559" s="3">
        <v>649094.442001087</v>
      </c>
      <c r="H1559" s="3">
        <v>-33117.5764840194</v>
      </c>
      <c r="I1559" s="3">
        <v>-33117.5764840194</v>
      </c>
      <c r="J1559" s="3">
        <v>-33117.5764840194</v>
      </c>
      <c r="K1559" s="3">
        <v>-170.514365083764</v>
      </c>
      <c r="L1559" s="3">
        <v>-170.514365083764</v>
      </c>
      <c r="M1559" s="3">
        <v>-170.514365083764</v>
      </c>
      <c r="N1559" s="3">
        <v>-32947.0621189356</v>
      </c>
      <c r="O1559" s="3">
        <v>-32947.0621189356</v>
      </c>
      <c r="P1559" s="3">
        <v>-32947.0621189356</v>
      </c>
      <c r="Q1559" s="3">
        <v>0.0</v>
      </c>
      <c r="R1559" s="3">
        <v>0.0</v>
      </c>
      <c r="S1559" s="3">
        <v>0.0</v>
      </c>
      <c r="T1559" s="3">
        <v>615976.865517067</v>
      </c>
    </row>
    <row r="1560">
      <c r="A1560" s="3">
        <v>1558.0</v>
      </c>
      <c r="B1560" s="4">
        <v>43897.0</v>
      </c>
      <c r="C1560" s="3">
        <v>649769.364201076</v>
      </c>
      <c r="D1560" s="3">
        <v>517771.717520259</v>
      </c>
      <c r="E1560" s="3">
        <v>700886.092483128</v>
      </c>
      <c r="F1560" s="3">
        <v>649769.364201076</v>
      </c>
      <c r="G1560" s="3">
        <v>649769.364201076</v>
      </c>
      <c r="H1560" s="3">
        <v>-37618.9275182246</v>
      </c>
      <c r="I1560" s="3">
        <v>-37618.9275182246</v>
      </c>
      <c r="J1560" s="3">
        <v>-37618.9275182246</v>
      </c>
      <c r="K1560" s="3">
        <v>789.856236606752</v>
      </c>
      <c r="L1560" s="3">
        <v>789.856236606752</v>
      </c>
      <c r="M1560" s="3">
        <v>789.856236606752</v>
      </c>
      <c r="N1560" s="3">
        <v>-38408.7837548313</v>
      </c>
      <c r="O1560" s="3">
        <v>-38408.7837548313</v>
      </c>
      <c r="P1560" s="3">
        <v>-38408.7837548313</v>
      </c>
      <c r="Q1560" s="3">
        <v>0.0</v>
      </c>
      <c r="R1560" s="3">
        <v>0.0</v>
      </c>
      <c r="S1560" s="3">
        <v>0.0</v>
      </c>
      <c r="T1560" s="3">
        <v>612150.436682852</v>
      </c>
    </row>
    <row r="1561">
      <c r="A1561" s="3">
        <v>1559.0</v>
      </c>
      <c r="B1561" s="4">
        <v>43898.0</v>
      </c>
      <c r="C1561" s="3">
        <v>650444.286401066</v>
      </c>
      <c r="D1561" s="3">
        <v>519170.060471799</v>
      </c>
      <c r="E1561" s="3">
        <v>694019.250881307</v>
      </c>
      <c r="F1561" s="3">
        <v>650444.286401066</v>
      </c>
      <c r="G1561" s="3">
        <v>650444.286401066</v>
      </c>
      <c r="H1561" s="3">
        <v>-44813.1082237795</v>
      </c>
      <c r="I1561" s="3">
        <v>-44813.1082237795</v>
      </c>
      <c r="J1561" s="3">
        <v>-44813.1082237795</v>
      </c>
      <c r="K1561" s="3">
        <v>-804.257528576635</v>
      </c>
      <c r="L1561" s="3">
        <v>-804.257528576635</v>
      </c>
      <c r="M1561" s="3">
        <v>-804.257528576635</v>
      </c>
      <c r="N1561" s="3">
        <v>-44008.8506952028</v>
      </c>
      <c r="O1561" s="3">
        <v>-44008.8506952028</v>
      </c>
      <c r="P1561" s="3">
        <v>-44008.8506952028</v>
      </c>
      <c r="Q1561" s="3">
        <v>0.0</v>
      </c>
      <c r="R1561" s="3">
        <v>0.0</v>
      </c>
      <c r="S1561" s="3">
        <v>0.0</v>
      </c>
      <c r="T1561" s="3">
        <v>605631.178177286</v>
      </c>
    </row>
    <row r="1562">
      <c r="A1562" s="3">
        <v>1560.0</v>
      </c>
      <c r="B1562" s="4">
        <v>43899.0</v>
      </c>
      <c r="C1562" s="3">
        <v>651119.208601055</v>
      </c>
      <c r="D1562" s="3">
        <v>511562.963862182</v>
      </c>
      <c r="E1562" s="3">
        <v>690402.244530737</v>
      </c>
      <c r="F1562" s="3">
        <v>651119.208601055</v>
      </c>
      <c r="G1562" s="3">
        <v>651119.208601055</v>
      </c>
      <c r="H1562" s="3">
        <v>-48852.9443020644</v>
      </c>
      <c r="I1562" s="3">
        <v>-48852.9443020644</v>
      </c>
      <c r="J1562" s="3">
        <v>-48852.9443020644</v>
      </c>
      <c r="K1562" s="3">
        <v>817.027741807151</v>
      </c>
      <c r="L1562" s="3">
        <v>817.027741807151</v>
      </c>
      <c r="M1562" s="3">
        <v>817.027741807151</v>
      </c>
      <c r="N1562" s="3">
        <v>-49669.9720438715</v>
      </c>
      <c r="O1562" s="3">
        <v>-49669.9720438715</v>
      </c>
      <c r="P1562" s="3">
        <v>-49669.9720438715</v>
      </c>
      <c r="Q1562" s="3">
        <v>0.0</v>
      </c>
      <c r="R1562" s="3">
        <v>0.0</v>
      </c>
      <c r="S1562" s="3">
        <v>0.0</v>
      </c>
      <c r="T1562" s="3">
        <v>602266.264298991</v>
      </c>
    </row>
    <row r="1563">
      <c r="A1563" s="3">
        <v>1561.0</v>
      </c>
      <c r="B1563" s="4">
        <v>43900.0</v>
      </c>
      <c r="C1563" s="3">
        <v>651794.130801045</v>
      </c>
      <c r="D1563" s="3">
        <v>510324.927151696</v>
      </c>
      <c r="E1563" s="3">
        <v>680375.512230362</v>
      </c>
      <c r="F1563" s="3">
        <v>651794.130801045</v>
      </c>
      <c r="G1563" s="3">
        <v>651794.130801045</v>
      </c>
      <c r="H1563" s="3">
        <v>-55281.1916591867</v>
      </c>
      <c r="I1563" s="3">
        <v>-55281.1916591867</v>
      </c>
      <c r="J1563" s="3">
        <v>-55281.1916591867</v>
      </c>
      <c r="K1563" s="3">
        <v>33.8097848261269</v>
      </c>
      <c r="L1563" s="3">
        <v>33.8097848261269</v>
      </c>
      <c r="M1563" s="3">
        <v>33.8097848261269</v>
      </c>
      <c r="N1563" s="3">
        <v>-55315.0014440128</v>
      </c>
      <c r="O1563" s="3">
        <v>-55315.0014440128</v>
      </c>
      <c r="P1563" s="3">
        <v>-55315.0014440128</v>
      </c>
      <c r="Q1563" s="3">
        <v>0.0</v>
      </c>
      <c r="R1563" s="3">
        <v>0.0</v>
      </c>
      <c r="S1563" s="3">
        <v>0.0</v>
      </c>
      <c r="T1563" s="3">
        <v>596512.939141858</v>
      </c>
    </row>
    <row r="1564">
      <c r="A1564" s="3">
        <v>1562.0</v>
      </c>
      <c r="B1564" s="4">
        <v>43901.0</v>
      </c>
      <c r="C1564" s="3">
        <v>652469.053001034</v>
      </c>
      <c r="D1564" s="3">
        <v>504400.627297694</v>
      </c>
      <c r="E1564" s="3">
        <v>677754.082955527</v>
      </c>
      <c r="F1564" s="3">
        <v>652469.053001034</v>
      </c>
      <c r="G1564" s="3">
        <v>652469.053001034</v>
      </c>
      <c r="H1564" s="3">
        <v>-60595.5232211123</v>
      </c>
      <c r="I1564" s="3">
        <v>-60595.5232211123</v>
      </c>
      <c r="J1564" s="3">
        <v>-60595.5232211123</v>
      </c>
      <c r="K1564" s="3">
        <v>273.057967318487</v>
      </c>
      <c r="L1564" s="3">
        <v>273.057967318487</v>
      </c>
      <c r="M1564" s="3">
        <v>273.057967318487</v>
      </c>
      <c r="N1564" s="3">
        <v>-60868.5811884308</v>
      </c>
      <c r="O1564" s="3">
        <v>-60868.5811884308</v>
      </c>
      <c r="P1564" s="3">
        <v>-60868.5811884308</v>
      </c>
      <c r="Q1564" s="3">
        <v>0.0</v>
      </c>
      <c r="R1564" s="3">
        <v>0.0</v>
      </c>
      <c r="S1564" s="3">
        <v>0.0</v>
      </c>
      <c r="T1564" s="3">
        <v>591873.529779922</v>
      </c>
    </row>
    <row r="1565">
      <c r="A1565" s="3">
        <v>1563.0</v>
      </c>
      <c r="B1565" s="4">
        <v>43902.0</v>
      </c>
      <c r="C1565" s="3">
        <v>653143.975201024</v>
      </c>
      <c r="D1565" s="3">
        <v>497197.020005224</v>
      </c>
      <c r="E1565" s="3">
        <v>667278.497666276</v>
      </c>
      <c r="F1565" s="3">
        <v>653143.975201024</v>
      </c>
      <c r="G1565" s="3">
        <v>653143.975201024</v>
      </c>
      <c r="H1565" s="3">
        <v>-67197.688878015</v>
      </c>
      <c r="I1565" s="3">
        <v>-67197.688878015</v>
      </c>
      <c r="J1565" s="3">
        <v>-67197.688878015</v>
      </c>
      <c r="K1565" s="3">
        <v>-938.97983689352</v>
      </c>
      <c r="L1565" s="3">
        <v>-938.97983689352</v>
      </c>
      <c r="M1565" s="3">
        <v>-938.97983689352</v>
      </c>
      <c r="N1565" s="3">
        <v>-66258.7090411214</v>
      </c>
      <c r="O1565" s="3">
        <v>-66258.7090411214</v>
      </c>
      <c r="P1565" s="3">
        <v>-66258.7090411214</v>
      </c>
      <c r="Q1565" s="3">
        <v>0.0</v>
      </c>
      <c r="R1565" s="3">
        <v>0.0</v>
      </c>
      <c r="S1565" s="3">
        <v>0.0</v>
      </c>
      <c r="T1565" s="3">
        <v>585946.286323009</v>
      </c>
    </row>
    <row r="1566">
      <c r="A1566" s="3">
        <v>1564.0</v>
      </c>
      <c r="B1566" s="4">
        <v>43903.0</v>
      </c>
      <c r="C1566" s="3">
        <v>653818.897401013</v>
      </c>
      <c r="D1566" s="3">
        <v>492463.375712546</v>
      </c>
      <c r="E1566" s="3">
        <v>672602.961743518</v>
      </c>
      <c r="F1566" s="3">
        <v>653818.897401013</v>
      </c>
      <c r="G1566" s="3">
        <v>653818.897401013</v>
      </c>
      <c r="H1566" s="3">
        <v>-71588.7046226488</v>
      </c>
      <c r="I1566" s="3">
        <v>-71588.7046226488</v>
      </c>
      <c r="J1566" s="3">
        <v>-71588.7046226488</v>
      </c>
      <c r="K1566" s="3">
        <v>-170.514365089074</v>
      </c>
      <c r="L1566" s="3">
        <v>-170.514365089074</v>
      </c>
      <c r="M1566" s="3">
        <v>-170.514365089074</v>
      </c>
      <c r="N1566" s="3">
        <v>-71418.1902575597</v>
      </c>
      <c r="O1566" s="3">
        <v>-71418.1902575597</v>
      </c>
      <c r="P1566" s="3">
        <v>-71418.1902575597</v>
      </c>
      <c r="Q1566" s="3">
        <v>0.0</v>
      </c>
      <c r="R1566" s="3">
        <v>0.0</v>
      </c>
      <c r="S1566" s="3">
        <v>0.0</v>
      </c>
      <c r="T1566" s="3">
        <v>582230.192778364</v>
      </c>
    </row>
    <row r="1567">
      <c r="A1567" s="3">
        <v>1565.0</v>
      </c>
      <c r="B1567" s="4">
        <v>43904.0</v>
      </c>
      <c r="C1567" s="3">
        <v>654493.819601003</v>
      </c>
      <c r="D1567" s="3">
        <v>489749.907153712</v>
      </c>
      <c r="E1567" s="3">
        <v>667723.37497475</v>
      </c>
      <c r="F1567" s="3">
        <v>654493.819601003</v>
      </c>
      <c r="G1567" s="3">
        <v>654493.819601003</v>
      </c>
      <c r="H1567" s="3">
        <v>-75496.0845863616</v>
      </c>
      <c r="I1567" s="3">
        <v>-75496.0845863616</v>
      </c>
      <c r="J1567" s="3">
        <v>-75496.0845863616</v>
      </c>
      <c r="K1567" s="3">
        <v>789.856236603492</v>
      </c>
      <c r="L1567" s="3">
        <v>789.856236603492</v>
      </c>
      <c r="M1567" s="3">
        <v>789.856236603492</v>
      </c>
      <c r="N1567" s="3">
        <v>-76285.9408229651</v>
      </c>
      <c r="O1567" s="3">
        <v>-76285.9408229651</v>
      </c>
      <c r="P1567" s="3">
        <v>-76285.9408229651</v>
      </c>
      <c r="Q1567" s="3">
        <v>0.0</v>
      </c>
      <c r="R1567" s="3">
        <v>0.0</v>
      </c>
      <c r="S1567" s="3">
        <v>0.0</v>
      </c>
      <c r="T1567" s="3">
        <v>578997.735014641</v>
      </c>
    </row>
    <row r="1568">
      <c r="A1568" s="3">
        <v>1566.0</v>
      </c>
      <c r="B1568" s="4">
        <v>43905.0</v>
      </c>
      <c r="C1568" s="3">
        <v>655168.741800992</v>
      </c>
      <c r="D1568" s="3">
        <v>482695.330101373</v>
      </c>
      <c r="E1568" s="3">
        <v>666915.714328613</v>
      </c>
      <c r="F1568" s="3">
        <v>655168.741800992</v>
      </c>
      <c r="G1568" s="3">
        <v>655168.741800992</v>
      </c>
      <c r="H1568" s="3">
        <v>-81612.3698336803</v>
      </c>
      <c r="I1568" s="3">
        <v>-81612.3698336803</v>
      </c>
      <c r="J1568" s="3">
        <v>-81612.3698336803</v>
      </c>
      <c r="K1568" s="3">
        <v>-804.257528577364</v>
      </c>
      <c r="L1568" s="3">
        <v>-804.257528577364</v>
      </c>
      <c r="M1568" s="3">
        <v>-804.257528577364</v>
      </c>
      <c r="N1568" s="3">
        <v>-80808.1123051029</v>
      </c>
      <c r="O1568" s="3">
        <v>-80808.1123051029</v>
      </c>
      <c r="P1568" s="3">
        <v>-80808.1123051029</v>
      </c>
      <c r="Q1568" s="3">
        <v>0.0</v>
      </c>
      <c r="R1568" s="3">
        <v>0.0</v>
      </c>
      <c r="S1568" s="3">
        <v>0.0</v>
      </c>
      <c r="T1568" s="3">
        <v>573556.371967312</v>
      </c>
    </row>
    <row r="1569">
      <c r="A1569" s="3">
        <v>1567.0</v>
      </c>
      <c r="B1569" s="4">
        <v>43906.0</v>
      </c>
      <c r="C1569" s="3">
        <v>655843.664000982</v>
      </c>
      <c r="D1569" s="3">
        <v>477458.386465321</v>
      </c>
      <c r="E1569" s="3">
        <v>652908.985894616</v>
      </c>
      <c r="F1569" s="3">
        <v>655843.664000982</v>
      </c>
      <c r="G1569" s="3">
        <v>655843.664000982</v>
      </c>
      <c r="H1569" s="3">
        <v>-84121.9860731486</v>
      </c>
      <c r="I1569" s="3">
        <v>-84121.9860731486</v>
      </c>
      <c r="J1569" s="3">
        <v>-84121.9860731486</v>
      </c>
      <c r="K1569" s="3">
        <v>817.027741807728</v>
      </c>
      <c r="L1569" s="3">
        <v>817.027741807728</v>
      </c>
      <c r="M1569" s="3">
        <v>817.027741807728</v>
      </c>
      <c r="N1569" s="3">
        <v>-84939.0138149563</v>
      </c>
      <c r="O1569" s="3">
        <v>-84939.0138149563</v>
      </c>
      <c r="P1569" s="3">
        <v>-84939.0138149563</v>
      </c>
      <c r="Q1569" s="3">
        <v>0.0</v>
      </c>
      <c r="R1569" s="3">
        <v>0.0</v>
      </c>
      <c r="S1569" s="3">
        <v>0.0</v>
      </c>
      <c r="T1569" s="3">
        <v>571721.677927833</v>
      </c>
    </row>
    <row r="1570">
      <c r="A1570" s="3">
        <v>1568.0</v>
      </c>
      <c r="B1570" s="4">
        <v>43907.0</v>
      </c>
      <c r="C1570" s="3">
        <v>656518.586200971</v>
      </c>
      <c r="D1570" s="3">
        <v>481832.609122501</v>
      </c>
      <c r="E1570" s="3">
        <v>654275.381201103</v>
      </c>
      <c r="F1570" s="3">
        <v>656518.586200971</v>
      </c>
      <c r="G1570" s="3">
        <v>656518.586200971</v>
      </c>
      <c r="H1570" s="3">
        <v>-88608.0024543414</v>
      </c>
      <c r="I1570" s="3">
        <v>-88608.0024543414</v>
      </c>
      <c r="J1570" s="3">
        <v>-88608.0024543414</v>
      </c>
      <c r="K1570" s="3">
        <v>33.8097848243353</v>
      </c>
      <c r="L1570" s="3">
        <v>33.8097848243353</v>
      </c>
      <c r="M1570" s="3">
        <v>33.8097848243353</v>
      </c>
      <c r="N1570" s="3">
        <v>-88641.8122391657</v>
      </c>
      <c r="O1570" s="3">
        <v>-88641.8122391657</v>
      </c>
      <c r="P1570" s="3">
        <v>-88641.8122391657</v>
      </c>
      <c r="Q1570" s="3">
        <v>0.0</v>
      </c>
      <c r="R1570" s="3">
        <v>0.0</v>
      </c>
      <c r="S1570" s="3">
        <v>0.0</v>
      </c>
      <c r="T1570" s="3">
        <v>567910.58374663</v>
      </c>
    </row>
    <row r="1571">
      <c r="A1571" s="3">
        <v>1569.0</v>
      </c>
      <c r="B1571" s="4">
        <v>43908.0</v>
      </c>
      <c r="C1571" s="3">
        <v>657193.508400961</v>
      </c>
      <c r="D1571" s="3">
        <v>480305.578421792</v>
      </c>
      <c r="E1571" s="3">
        <v>656609.488208315</v>
      </c>
      <c r="F1571" s="3">
        <v>657193.508400961</v>
      </c>
      <c r="G1571" s="3">
        <v>657193.508400961</v>
      </c>
      <c r="H1571" s="3">
        <v>-91615.9400267793</v>
      </c>
      <c r="I1571" s="3">
        <v>-91615.9400267793</v>
      </c>
      <c r="J1571" s="3">
        <v>-91615.9400267793</v>
      </c>
      <c r="K1571" s="3">
        <v>273.057967316725</v>
      </c>
      <c r="L1571" s="3">
        <v>273.057967316725</v>
      </c>
      <c r="M1571" s="3">
        <v>273.057967316725</v>
      </c>
      <c r="N1571" s="3">
        <v>-91888.997994096</v>
      </c>
      <c r="O1571" s="3">
        <v>-91888.997994096</v>
      </c>
      <c r="P1571" s="3">
        <v>-91888.997994096</v>
      </c>
      <c r="Q1571" s="3">
        <v>0.0</v>
      </c>
      <c r="R1571" s="3">
        <v>0.0</v>
      </c>
      <c r="S1571" s="3">
        <v>0.0</v>
      </c>
      <c r="T1571" s="3">
        <v>565577.568374181</v>
      </c>
    </row>
    <row r="1572">
      <c r="A1572" s="3">
        <v>1570.0</v>
      </c>
      <c r="B1572" s="4">
        <v>43909.0</v>
      </c>
      <c r="C1572" s="3">
        <v>657868.43060095</v>
      </c>
      <c r="D1572" s="3">
        <v>470395.576673694</v>
      </c>
      <c r="E1572" s="3">
        <v>654242.761632899</v>
      </c>
      <c r="F1572" s="3">
        <v>657868.43060095</v>
      </c>
      <c r="G1572" s="3">
        <v>657868.43060095</v>
      </c>
      <c r="H1572" s="3">
        <v>-95601.5897212759</v>
      </c>
      <c r="I1572" s="3">
        <v>-95601.5897212759</v>
      </c>
      <c r="J1572" s="3">
        <v>-95601.5897212759</v>
      </c>
      <c r="K1572" s="3">
        <v>-938.979836897184</v>
      </c>
      <c r="L1572" s="3">
        <v>-938.979836897184</v>
      </c>
      <c r="M1572" s="3">
        <v>-938.979836897184</v>
      </c>
      <c r="N1572" s="3">
        <v>-94662.6098843787</v>
      </c>
      <c r="O1572" s="3">
        <v>-94662.6098843787</v>
      </c>
      <c r="P1572" s="3">
        <v>-94662.6098843787</v>
      </c>
      <c r="Q1572" s="3">
        <v>0.0</v>
      </c>
      <c r="R1572" s="3">
        <v>0.0</v>
      </c>
      <c r="S1572" s="3">
        <v>0.0</v>
      </c>
      <c r="T1572" s="3">
        <v>562266.840879674</v>
      </c>
    </row>
    <row r="1573">
      <c r="A1573" s="3">
        <v>1571.0</v>
      </c>
      <c r="B1573" s="4">
        <v>43910.0</v>
      </c>
      <c r="C1573" s="3">
        <v>658543.35280094</v>
      </c>
      <c r="D1573" s="3">
        <v>475690.091206693</v>
      </c>
      <c r="E1573" s="3">
        <v>656796.622660885</v>
      </c>
      <c r="F1573" s="3">
        <v>658543.35280094</v>
      </c>
      <c r="G1573" s="3">
        <v>658543.35280094</v>
      </c>
      <c r="H1573" s="3">
        <v>-97124.7334202168</v>
      </c>
      <c r="I1573" s="3">
        <v>-97124.7334202168</v>
      </c>
      <c r="J1573" s="3">
        <v>-97124.7334202168</v>
      </c>
      <c r="K1573" s="3">
        <v>-170.514365088457</v>
      </c>
      <c r="L1573" s="3">
        <v>-170.514365088457</v>
      </c>
      <c r="M1573" s="3">
        <v>-170.514365088457</v>
      </c>
      <c r="N1573" s="3">
        <v>-96954.2190551283</v>
      </c>
      <c r="O1573" s="3">
        <v>-96954.2190551283</v>
      </c>
      <c r="P1573" s="3">
        <v>-96954.2190551283</v>
      </c>
      <c r="Q1573" s="3">
        <v>0.0</v>
      </c>
      <c r="R1573" s="3">
        <v>0.0</v>
      </c>
      <c r="S1573" s="3">
        <v>0.0</v>
      </c>
      <c r="T1573" s="3">
        <v>561418.619380723</v>
      </c>
    </row>
    <row r="1574">
      <c r="A1574" s="3">
        <v>1572.0</v>
      </c>
      <c r="B1574" s="4">
        <v>43911.0</v>
      </c>
      <c r="C1574" s="3">
        <v>659218.275000929</v>
      </c>
      <c r="D1574" s="3">
        <v>479414.470927694</v>
      </c>
      <c r="E1574" s="3">
        <v>652875.416300105</v>
      </c>
      <c r="F1574" s="3">
        <v>659218.275000929</v>
      </c>
      <c r="G1574" s="3">
        <v>659218.275000929</v>
      </c>
      <c r="H1574" s="3">
        <v>-97974.8220986598</v>
      </c>
      <c r="I1574" s="3">
        <v>-97974.8220986598</v>
      </c>
      <c r="J1574" s="3">
        <v>-97974.8220986598</v>
      </c>
      <c r="K1574" s="3">
        <v>789.856236604142</v>
      </c>
      <c r="L1574" s="3">
        <v>789.856236604142</v>
      </c>
      <c r="M1574" s="3">
        <v>789.856236604142</v>
      </c>
      <c r="N1574" s="3">
        <v>-98764.6783352639</v>
      </c>
      <c r="O1574" s="3">
        <v>-98764.6783352639</v>
      </c>
      <c r="P1574" s="3">
        <v>-98764.6783352639</v>
      </c>
      <c r="Q1574" s="3">
        <v>0.0</v>
      </c>
      <c r="R1574" s="3">
        <v>0.0</v>
      </c>
      <c r="S1574" s="3">
        <v>0.0</v>
      </c>
      <c r="T1574" s="3">
        <v>561243.452902269</v>
      </c>
    </row>
    <row r="1575">
      <c r="A1575" s="3">
        <v>1573.0</v>
      </c>
      <c r="B1575" s="4">
        <v>43912.0</v>
      </c>
      <c r="C1575" s="3">
        <v>659893.197200919</v>
      </c>
      <c r="D1575" s="3">
        <v>472237.391173689</v>
      </c>
      <c r="E1575" s="3">
        <v>648145.013010734</v>
      </c>
      <c r="F1575" s="3">
        <v>659893.197200919</v>
      </c>
      <c r="G1575" s="3">
        <v>659893.197200919</v>
      </c>
      <c r="H1575" s="3">
        <v>-100907.906837915</v>
      </c>
      <c r="I1575" s="3">
        <v>-100907.906837915</v>
      </c>
      <c r="J1575" s="3">
        <v>-100907.906837915</v>
      </c>
      <c r="K1575" s="3">
        <v>-804.257528578094</v>
      </c>
      <c r="L1575" s="3">
        <v>-804.257528578094</v>
      </c>
      <c r="M1575" s="3">
        <v>-804.257528578094</v>
      </c>
      <c r="N1575" s="3">
        <v>-100103.649309337</v>
      </c>
      <c r="O1575" s="3">
        <v>-100103.649309337</v>
      </c>
      <c r="P1575" s="3">
        <v>-100103.649309337</v>
      </c>
      <c r="Q1575" s="3">
        <v>0.0</v>
      </c>
      <c r="R1575" s="3">
        <v>0.0</v>
      </c>
      <c r="S1575" s="3">
        <v>0.0</v>
      </c>
      <c r="T1575" s="3">
        <v>558985.290363003</v>
      </c>
    </row>
    <row r="1576">
      <c r="A1576" s="3">
        <v>1574.0</v>
      </c>
      <c r="B1576" s="4">
        <v>43913.0</v>
      </c>
      <c r="C1576" s="3">
        <v>660568.119400908</v>
      </c>
      <c r="D1576" s="3">
        <v>473021.237984785</v>
      </c>
      <c r="E1576" s="3">
        <v>643691.836871912</v>
      </c>
      <c r="F1576" s="3">
        <v>660568.119400908</v>
      </c>
      <c r="G1576" s="3">
        <v>660568.119400908</v>
      </c>
      <c r="H1576" s="3">
        <v>-100171.897328158</v>
      </c>
      <c r="I1576" s="3">
        <v>-100171.897328158</v>
      </c>
      <c r="J1576" s="3">
        <v>-100171.897328158</v>
      </c>
      <c r="K1576" s="3">
        <v>817.027741808343</v>
      </c>
      <c r="L1576" s="3">
        <v>817.027741808343</v>
      </c>
      <c r="M1576" s="3">
        <v>817.027741808343</v>
      </c>
      <c r="N1576" s="3">
        <v>-100988.925069966</v>
      </c>
      <c r="O1576" s="3">
        <v>-100988.925069966</v>
      </c>
      <c r="P1576" s="3">
        <v>-100988.925069966</v>
      </c>
      <c r="Q1576" s="3">
        <v>0.0</v>
      </c>
      <c r="R1576" s="3">
        <v>0.0</v>
      </c>
      <c r="S1576" s="3">
        <v>0.0</v>
      </c>
      <c r="T1576" s="3">
        <v>560396.22207275</v>
      </c>
    </row>
    <row r="1577">
      <c r="A1577" s="3">
        <v>1575.0</v>
      </c>
      <c r="B1577" s="4">
        <v>43914.0</v>
      </c>
      <c r="C1577" s="3">
        <v>661243.041600898</v>
      </c>
      <c r="D1577" s="3">
        <v>475198.147481519</v>
      </c>
      <c r="E1577" s="3">
        <v>647683.23403949</v>
      </c>
      <c r="F1577" s="3">
        <v>661243.041600898</v>
      </c>
      <c r="G1577" s="3">
        <v>661243.041600898</v>
      </c>
      <c r="H1577" s="3">
        <v>-101411.761860718</v>
      </c>
      <c r="I1577" s="3">
        <v>-101411.761860718</v>
      </c>
      <c r="J1577" s="3">
        <v>-101411.761860718</v>
      </c>
      <c r="K1577" s="3">
        <v>33.8097848269798</v>
      </c>
      <c r="L1577" s="3">
        <v>33.8097848269798</v>
      </c>
      <c r="M1577" s="3">
        <v>33.8097848269798</v>
      </c>
      <c r="N1577" s="3">
        <v>-101445.571645545</v>
      </c>
      <c r="O1577" s="3">
        <v>-101445.571645545</v>
      </c>
      <c r="P1577" s="3">
        <v>-101445.571645545</v>
      </c>
      <c r="Q1577" s="3">
        <v>0.0</v>
      </c>
      <c r="R1577" s="3">
        <v>0.0</v>
      </c>
      <c r="S1577" s="3">
        <v>0.0</v>
      </c>
      <c r="T1577" s="3">
        <v>559831.279740179</v>
      </c>
    </row>
    <row r="1578">
      <c r="A1578" s="3">
        <v>1576.0</v>
      </c>
      <c r="B1578" s="4">
        <v>43915.0</v>
      </c>
      <c r="C1578" s="3">
        <v>661917.963800887</v>
      </c>
      <c r="D1578" s="3">
        <v>474247.484944396</v>
      </c>
      <c r="E1578" s="3">
        <v>648149.951626422</v>
      </c>
      <c r="F1578" s="3">
        <v>661917.963800887</v>
      </c>
      <c r="G1578" s="3">
        <v>661917.963800887</v>
      </c>
      <c r="H1578" s="3">
        <v>-101231.857474267</v>
      </c>
      <c r="I1578" s="3">
        <v>-101231.857474267</v>
      </c>
      <c r="J1578" s="3">
        <v>-101231.857474267</v>
      </c>
      <c r="K1578" s="3">
        <v>273.057967323665</v>
      </c>
      <c r="L1578" s="3">
        <v>273.057967323665</v>
      </c>
      <c r="M1578" s="3">
        <v>273.057967323665</v>
      </c>
      <c r="N1578" s="3">
        <v>-101504.915441591</v>
      </c>
      <c r="O1578" s="3">
        <v>-101504.915441591</v>
      </c>
      <c r="P1578" s="3">
        <v>-101504.915441591</v>
      </c>
      <c r="Q1578" s="3">
        <v>0.0</v>
      </c>
      <c r="R1578" s="3">
        <v>0.0</v>
      </c>
      <c r="S1578" s="3">
        <v>0.0</v>
      </c>
      <c r="T1578" s="3">
        <v>560686.10632662</v>
      </c>
    </row>
    <row r="1579">
      <c r="A1579" s="3">
        <v>1577.0</v>
      </c>
      <c r="B1579" s="4">
        <v>43916.0</v>
      </c>
      <c r="C1579" s="3">
        <v>662592.886000877</v>
      </c>
      <c r="D1579" s="3">
        <v>482239.222759187</v>
      </c>
      <c r="E1579" s="3">
        <v>651452.126462505</v>
      </c>
      <c r="F1579" s="3">
        <v>662592.886000877</v>
      </c>
      <c r="G1579" s="3">
        <v>662592.886000877</v>
      </c>
      <c r="H1579" s="3">
        <v>-102142.387407581</v>
      </c>
      <c r="I1579" s="3">
        <v>-102142.387407581</v>
      </c>
      <c r="J1579" s="3">
        <v>-102142.387407581</v>
      </c>
      <c r="K1579" s="3">
        <v>-938.979836891018</v>
      </c>
      <c r="L1579" s="3">
        <v>-938.979836891018</v>
      </c>
      <c r="M1579" s="3">
        <v>-938.979836891018</v>
      </c>
      <c r="N1579" s="3">
        <v>-101203.40757069</v>
      </c>
      <c r="O1579" s="3">
        <v>-101203.40757069</v>
      </c>
      <c r="P1579" s="3">
        <v>-101203.40757069</v>
      </c>
      <c r="Q1579" s="3">
        <v>0.0</v>
      </c>
      <c r="R1579" s="3">
        <v>0.0</v>
      </c>
      <c r="S1579" s="3">
        <v>0.0</v>
      </c>
      <c r="T1579" s="3">
        <v>560450.498593295</v>
      </c>
    </row>
    <row r="1580">
      <c r="A1580" s="3">
        <v>1578.0</v>
      </c>
      <c r="B1580" s="4">
        <v>43917.0</v>
      </c>
      <c r="C1580" s="3">
        <v>663267.808200866</v>
      </c>
      <c r="D1580" s="3">
        <v>474214.510994023</v>
      </c>
      <c r="E1580" s="3">
        <v>654668.265233312</v>
      </c>
      <c r="F1580" s="3">
        <v>663267.808200866</v>
      </c>
      <c r="G1580" s="3">
        <v>663267.808200866</v>
      </c>
      <c r="H1580" s="3">
        <v>-100751.912957296</v>
      </c>
      <c r="I1580" s="3">
        <v>-100751.912957296</v>
      </c>
      <c r="J1580" s="3">
        <v>-100751.912957296</v>
      </c>
      <c r="K1580" s="3">
        <v>-170.51436508887</v>
      </c>
      <c r="L1580" s="3">
        <v>-170.51436508887</v>
      </c>
      <c r="M1580" s="3">
        <v>-170.51436508887</v>
      </c>
      <c r="N1580" s="3">
        <v>-100581.398592207</v>
      </c>
      <c r="O1580" s="3">
        <v>-100581.398592207</v>
      </c>
      <c r="P1580" s="3">
        <v>-100581.398592207</v>
      </c>
      <c r="Q1580" s="3">
        <v>0.0</v>
      </c>
      <c r="R1580" s="3">
        <v>0.0</v>
      </c>
      <c r="S1580" s="3">
        <v>0.0</v>
      </c>
      <c r="T1580" s="3">
        <v>562515.89524357</v>
      </c>
    </row>
    <row r="1581">
      <c r="A1581" s="3">
        <v>1579.0</v>
      </c>
      <c r="B1581" s="4">
        <v>43918.0</v>
      </c>
      <c r="C1581" s="3">
        <v>663942.730400856</v>
      </c>
      <c r="D1581" s="3">
        <v>482032.221513755</v>
      </c>
      <c r="E1581" s="3">
        <v>652045.871263756</v>
      </c>
      <c r="F1581" s="3">
        <v>663942.730400856</v>
      </c>
      <c r="G1581" s="3">
        <v>663942.730400856</v>
      </c>
      <c r="H1581" s="3">
        <v>-98892.0026432547</v>
      </c>
      <c r="I1581" s="3">
        <v>-98892.0026432547</v>
      </c>
      <c r="J1581" s="3">
        <v>-98892.0026432547</v>
      </c>
      <c r="K1581" s="3">
        <v>789.856236604792</v>
      </c>
      <c r="L1581" s="3">
        <v>789.856236604792</v>
      </c>
      <c r="M1581" s="3">
        <v>789.856236604792</v>
      </c>
      <c r="N1581" s="3">
        <v>-99681.8588798594</v>
      </c>
      <c r="O1581" s="3">
        <v>-99681.8588798594</v>
      </c>
      <c r="P1581" s="3">
        <v>-99681.8588798594</v>
      </c>
      <c r="Q1581" s="3">
        <v>0.0</v>
      </c>
      <c r="R1581" s="3">
        <v>0.0</v>
      </c>
      <c r="S1581" s="3">
        <v>0.0</v>
      </c>
      <c r="T1581" s="3">
        <v>565050.727757601</v>
      </c>
    </row>
    <row r="1582">
      <c r="A1582" s="3">
        <v>1580.0</v>
      </c>
      <c r="B1582" s="4">
        <v>43919.0</v>
      </c>
      <c r="C1582" s="3">
        <v>664617.652600845</v>
      </c>
      <c r="D1582" s="3">
        <v>483811.065265062</v>
      </c>
      <c r="E1582" s="3">
        <v>653599.266457745</v>
      </c>
      <c r="F1582" s="3">
        <v>664617.652600845</v>
      </c>
      <c r="G1582" s="3">
        <v>664617.652600845</v>
      </c>
      <c r="H1582" s="3">
        <v>-99353.3380798548</v>
      </c>
      <c r="I1582" s="3">
        <v>-99353.3380798548</v>
      </c>
      <c r="J1582" s="3">
        <v>-99353.3380798548</v>
      </c>
      <c r="K1582" s="3">
        <v>-804.257528578824</v>
      </c>
      <c r="L1582" s="3">
        <v>-804.257528578824</v>
      </c>
      <c r="M1582" s="3">
        <v>-804.257528578824</v>
      </c>
      <c r="N1582" s="3">
        <v>-98549.080551276</v>
      </c>
      <c r="O1582" s="3">
        <v>-98549.080551276</v>
      </c>
      <c r="P1582" s="3">
        <v>-98549.080551276</v>
      </c>
      <c r="Q1582" s="3">
        <v>0.0</v>
      </c>
      <c r="R1582" s="3">
        <v>0.0</v>
      </c>
      <c r="S1582" s="3">
        <v>0.0</v>
      </c>
      <c r="T1582" s="3">
        <v>565264.31452099</v>
      </c>
    </row>
    <row r="1583">
      <c r="A1583" s="3">
        <v>1581.0</v>
      </c>
      <c r="B1583" s="4">
        <v>43920.0</v>
      </c>
      <c r="C1583" s="3">
        <v>665292.574800835</v>
      </c>
      <c r="D1583" s="3">
        <v>483495.488857641</v>
      </c>
      <c r="E1583" s="3">
        <v>657306.321204793</v>
      </c>
      <c r="F1583" s="3">
        <v>665292.574800835</v>
      </c>
      <c r="G1583" s="3">
        <v>665292.574800835</v>
      </c>
      <c r="H1583" s="3">
        <v>-96410.3688822333</v>
      </c>
      <c r="I1583" s="3">
        <v>-96410.3688822333</v>
      </c>
      <c r="J1583" s="3">
        <v>-96410.3688822333</v>
      </c>
      <c r="K1583" s="3">
        <v>817.027741808882</v>
      </c>
      <c r="L1583" s="3">
        <v>817.027741808882</v>
      </c>
      <c r="M1583" s="3">
        <v>817.027741808882</v>
      </c>
      <c r="N1583" s="3">
        <v>-97227.3966240422</v>
      </c>
      <c r="O1583" s="3">
        <v>-97227.3966240422</v>
      </c>
      <c r="P1583" s="3">
        <v>-97227.3966240422</v>
      </c>
      <c r="Q1583" s="3">
        <v>0.0</v>
      </c>
      <c r="R1583" s="3">
        <v>0.0</v>
      </c>
      <c r="S1583" s="3">
        <v>0.0</v>
      </c>
      <c r="T1583" s="3">
        <v>568882.205918602</v>
      </c>
    </row>
    <row r="1584">
      <c r="A1584" s="3">
        <v>1582.0</v>
      </c>
      <c r="B1584" s="4">
        <v>43921.0</v>
      </c>
      <c r="C1584" s="3">
        <v>665967.497000824</v>
      </c>
      <c r="D1584" s="3">
        <v>487280.317782215</v>
      </c>
      <c r="E1584" s="3">
        <v>655951.355519595</v>
      </c>
      <c r="F1584" s="3">
        <v>665967.497000824</v>
      </c>
      <c r="G1584" s="3">
        <v>665967.497000824</v>
      </c>
      <c r="H1584" s="3">
        <v>-95726.1420449256</v>
      </c>
      <c r="I1584" s="3">
        <v>-95726.1420449256</v>
      </c>
      <c r="J1584" s="3">
        <v>-95726.1420449256</v>
      </c>
      <c r="K1584" s="3">
        <v>33.80978482562</v>
      </c>
      <c r="L1584" s="3">
        <v>33.80978482562</v>
      </c>
      <c r="M1584" s="3">
        <v>33.80978482562</v>
      </c>
      <c r="N1584" s="3">
        <v>-95759.9518297512</v>
      </c>
      <c r="O1584" s="3">
        <v>-95759.9518297512</v>
      </c>
      <c r="P1584" s="3">
        <v>-95759.9518297512</v>
      </c>
      <c r="Q1584" s="3">
        <v>0.0</v>
      </c>
      <c r="R1584" s="3">
        <v>0.0</v>
      </c>
      <c r="S1584" s="3">
        <v>0.0</v>
      </c>
      <c r="T1584" s="3">
        <v>570241.354955899</v>
      </c>
    </row>
    <row r="1585">
      <c r="A1585" s="3">
        <v>1583.0</v>
      </c>
      <c r="B1585" s="4">
        <v>43922.0</v>
      </c>
      <c r="C1585" s="3">
        <v>666642.419200814</v>
      </c>
      <c r="D1585" s="3">
        <v>490958.900015479</v>
      </c>
      <c r="E1585" s="3">
        <v>665605.868750892</v>
      </c>
      <c r="F1585" s="3">
        <v>666642.419200814</v>
      </c>
      <c r="G1585" s="3">
        <v>666642.419200814</v>
      </c>
      <c r="H1585" s="3">
        <v>-93914.4994028148</v>
      </c>
      <c r="I1585" s="3">
        <v>-93914.4994028148</v>
      </c>
      <c r="J1585" s="3">
        <v>-93914.4994028148</v>
      </c>
      <c r="K1585" s="3">
        <v>273.057967321903</v>
      </c>
      <c r="L1585" s="3">
        <v>273.057967321903</v>
      </c>
      <c r="M1585" s="3">
        <v>273.057967321903</v>
      </c>
      <c r="N1585" s="3">
        <v>-94187.5573701367</v>
      </c>
      <c r="O1585" s="3">
        <v>-94187.5573701367</v>
      </c>
      <c r="P1585" s="3">
        <v>-94187.5573701367</v>
      </c>
      <c r="Q1585" s="3">
        <v>0.0</v>
      </c>
      <c r="R1585" s="3">
        <v>0.0</v>
      </c>
      <c r="S1585" s="3">
        <v>0.0</v>
      </c>
      <c r="T1585" s="3">
        <v>572727.919797999</v>
      </c>
    </row>
    <row r="1586">
      <c r="A1586" s="3">
        <v>1584.0</v>
      </c>
      <c r="B1586" s="4">
        <v>43923.0</v>
      </c>
      <c r="C1586" s="3">
        <v>667317.341400803</v>
      </c>
      <c r="D1586" s="3">
        <v>480480.975300291</v>
      </c>
      <c r="E1586" s="3">
        <v>666859.902169991</v>
      </c>
      <c r="F1586" s="3">
        <v>667317.341400803</v>
      </c>
      <c r="G1586" s="3">
        <v>667317.341400803</v>
      </c>
      <c r="H1586" s="3">
        <v>-93486.6387464932</v>
      </c>
      <c r="I1586" s="3">
        <v>-93486.6387464932</v>
      </c>
      <c r="J1586" s="3">
        <v>-93486.6387464932</v>
      </c>
      <c r="K1586" s="3">
        <v>-938.979836894682</v>
      </c>
      <c r="L1586" s="3">
        <v>-938.979836894682</v>
      </c>
      <c r="M1586" s="3">
        <v>-938.979836894682</v>
      </c>
      <c r="N1586" s="3">
        <v>-92547.6589095985</v>
      </c>
      <c r="O1586" s="3">
        <v>-92547.6589095985</v>
      </c>
      <c r="P1586" s="3">
        <v>-92547.6589095985</v>
      </c>
      <c r="Q1586" s="3">
        <v>0.0</v>
      </c>
      <c r="R1586" s="3">
        <v>0.0</v>
      </c>
      <c r="S1586" s="3">
        <v>0.0</v>
      </c>
      <c r="T1586" s="3">
        <v>573830.70265431</v>
      </c>
    </row>
    <row r="1587">
      <c r="A1587" s="3">
        <v>1585.0</v>
      </c>
      <c r="B1587" s="4">
        <v>43924.0</v>
      </c>
      <c r="C1587" s="3">
        <v>667992.263600793</v>
      </c>
      <c r="D1587" s="3">
        <v>492769.173420351</v>
      </c>
      <c r="E1587" s="3">
        <v>668800.463179237</v>
      </c>
      <c r="F1587" s="3">
        <v>667992.263600793</v>
      </c>
      <c r="G1587" s="3">
        <v>667992.263600793</v>
      </c>
      <c r="H1587" s="3">
        <v>-91043.9577268733</v>
      </c>
      <c r="I1587" s="3">
        <v>-91043.9577268733</v>
      </c>
      <c r="J1587" s="3">
        <v>-91043.9577268733</v>
      </c>
      <c r="K1587" s="3">
        <v>-170.514365084384</v>
      </c>
      <c r="L1587" s="3">
        <v>-170.514365084384</v>
      </c>
      <c r="M1587" s="3">
        <v>-170.514365084384</v>
      </c>
      <c r="N1587" s="3">
        <v>-90873.4433617889</v>
      </c>
      <c r="O1587" s="3">
        <v>-90873.4433617889</v>
      </c>
      <c r="P1587" s="3">
        <v>-90873.4433617889</v>
      </c>
      <c r="Q1587" s="3">
        <v>0.0</v>
      </c>
      <c r="R1587" s="3">
        <v>0.0</v>
      </c>
      <c r="S1587" s="3">
        <v>0.0</v>
      </c>
      <c r="T1587" s="3">
        <v>576948.305873919</v>
      </c>
    </row>
    <row r="1588">
      <c r="A1588" s="3">
        <v>1586.0</v>
      </c>
      <c r="B1588" s="4">
        <v>43925.0</v>
      </c>
      <c r="C1588" s="3">
        <v>668667.185800782</v>
      </c>
      <c r="D1588" s="3">
        <v>495936.434630281</v>
      </c>
      <c r="E1588" s="3">
        <v>670228.657790242</v>
      </c>
      <c r="F1588" s="3">
        <v>668667.185800782</v>
      </c>
      <c r="G1588" s="3">
        <v>668667.185800782</v>
      </c>
      <c r="H1588" s="3">
        <v>-88403.2494219634</v>
      </c>
      <c r="I1588" s="3">
        <v>-88403.2494219634</v>
      </c>
      <c r="J1588" s="3">
        <v>-88403.2494219634</v>
      </c>
      <c r="K1588" s="3">
        <v>789.856236606765</v>
      </c>
      <c r="L1588" s="3">
        <v>789.856236606765</v>
      </c>
      <c r="M1588" s="3">
        <v>789.856236606765</v>
      </c>
      <c r="N1588" s="3">
        <v>-89193.1056585702</v>
      </c>
      <c r="O1588" s="3">
        <v>-89193.1056585702</v>
      </c>
      <c r="P1588" s="3">
        <v>-89193.1056585702</v>
      </c>
      <c r="Q1588" s="3">
        <v>0.0</v>
      </c>
      <c r="R1588" s="3">
        <v>0.0</v>
      </c>
      <c r="S1588" s="3">
        <v>0.0</v>
      </c>
      <c r="T1588" s="3">
        <v>580263.936378819</v>
      </c>
    </row>
    <row r="1589">
      <c r="A1589" s="3">
        <v>1587.0</v>
      </c>
      <c r="B1589" s="4">
        <v>43926.0</v>
      </c>
      <c r="C1589" s="3">
        <v>669342.108000772</v>
      </c>
      <c r="D1589" s="3">
        <v>491579.661970537</v>
      </c>
      <c r="E1589" s="3">
        <v>662653.168371948</v>
      </c>
      <c r="F1589" s="3">
        <v>669342.108000772</v>
      </c>
      <c r="G1589" s="3">
        <v>669342.108000772</v>
      </c>
      <c r="H1589" s="3">
        <v>-88333.5493449654</v>
      </c>
      <c r="I1589" s="3">
        <v>-88333.5493449654</v>
      </c>
      <c r="J1589" s="3">
        <v>-88333.5493449654</v>
      </c>
      <c r="K1589" s="3">
        <v>-804.257528576081</v>
      </c>
      <c r="L1589" s="3">
        <v>-804.257528576081</v>
      </c>
      <c r="M1589" s="3">
        <v>-804.257528576081</v>
      </c>
      <c r="N1589" s="3">
        <v>-87529.2918163894</v>
      </c>
      <c r="O1589" s="3">
        <v>-87529.2918163894</v>
      </c>
      <c r="P1589" s="3">
        <v>-87529.2918163894</v>
      </c>
      <c r="Q1589" s="3">
        <v>0.0</v>
      </c>
      <c r="R1589" s="3">
        <v>0.0</v>
      </c>
      <c r="S1589" s="3">
        <v>0.0</v>
      </c>
      <c r="T1589" s="3">
        <v>581008.558655806</v>
      </c>
    </row>
    <row r="1590">
      <c r="A1590" s="3">
        <v>1588.0</v>
      </c>
      <c r="B1590" s="4">
        <v>43927.0</v>
      </c>
      <c r="C1590" s="3">
        <v>670017.030200761</v>
      </c>
      <c r="D1590" s="3">
        <v>499698.541491711</v>
      </c>
      <c r="E1590" s="3">
        <v>665711.668229249</v>
      </c>
      <c r="F1590" s="3">
        <v>670017.030200761</v>
      </c>
      <c r="G1590" s="3">
        <v>670017.030200761</v>
      </c>
      <c r="H1590" s="3">
        <v>-85081.7016395648</v>
      </c>
      <c r="I1590" s="3">
        <v>-85081.7016395648</v>
      </c>
      <c r="J1590" s="3">
        <v>-85081.7016395648</v>
      </c>
      <c r="K1590" s="3">
        <v>817.027741809497</v>
      </c>
      <c r="L1590" s="3">
        <v>817.027741809497</v>
      </c>
      <c r="M1590" s="3">
        <v>817.027741809497</v>
      </c>
      <c r="N1590" s="3">
        <v>-85898.7293813743</v>
      </c>
      <c r="O1590" s="3">
        <v>-85898.7293813743</v>
      </c>
      <c r="P1590" s="3">
        <v>-85898.7293813743</v>
      </c>
      <c r="Q1590" s="3">
        <v>0.0</v>
      </c>
      <c r="R1590" s="3">
        <v>0.0</v>
      </c>
      <c r="S1590" s="3">
        <v>0.0</v>
      </c>
      <c r="T1590" s="3">
        <v>584935.328561196</v>
      </c>
    </row>
    <row r="1591">
      <c r="A1591" s="3">
        <v>1589.0</v>
      </c>
      <c r="B1591" s="4">
        <v>43928.0</v>
      </c>
      <c r="C1591" s="3">
        <v>670691.952400751</v>
      </c>
      <c r="D1591" s="3">
        <v>500894.807638483</v>
      </c>
      <c r="E1591" s="3">
        <v>673674.072647971</v>
      </c>
      <c r="F1591" s="3">
        <v>670691.952400751</v>
      </c>
      <c r="G1591" s="3">
        <v>670691.952400751</v>
      </c>
      <c r="H1591" s="3">
        <v>-84278.2411032099</v>
      </c>
      <c r="I1591" s="3">
        <v>-84278.2411032099</v>
      </c>
      <c r="J1591" s="3">
        <v>-84278.2411032099</v>
      </c>
      <c r="K1591" s="3">
        <v>33.8097848260465</v>
      </c>
      <c r="L1591" s="3">
        <v>33.8097848260465</v>
      </c>
      <c r="M1591" s="3">
        <v>33.8097848260465</v>
      </c>
      <c r="N1591" s="3">
        <v>-84312.050888036</v>
      </c>
      <c r="O1591" s="3">
        <v>-84312.050888036</v>
      </c>
      <c r="P1591" s="3">
        <v>-84312.050888036</v>
      </c>
      <c r="Q1591" s="3">
        <v>0.0</v>
      </c>
      <c r="R1591" s="3">
        <v>0.0</v>
      </c>
      <c r="S1591" s="3">
        <v>0.0</v>
      </c>
      <c r="T1591" s="3">
        <v>586413.711297541</v>
      </c>
    </row>
    <row r="1592">
      <c r="A1592" s="3">
        <v>1590.0</v>
      </c>
      <c r="B1592" s="4">
        <v>43929.0</v>
      </c>
      <c r="C1592" s="3">
        <v>671366.87460074</v>
      </c>
      <c r="D1592" s="3">
        <v>498633.895676607</v>
      </c>
      <c r="E1592" s="3">
        <v>670994.28965364</v>
      </c>
      <c r="F1592" s="3">
        <v>671366.87460074</v>
      </c>
      <c r="G1592" s="3">
        <v>671366.87460074</v>
      </c>
      <c r="H1592" s="3">
        <v>-82500.7524950887</v>
      </c>
      <c r="I1592" s="3">
        <v>-82500.7524950887</v>
      </c>
      <c r="J1592" s="3">
        <v>-82500.7524950887</v>
      </c>
      <c r="K1592" s="3">
        <v>273.05796732014</v>
      </c>
      <c r="L1592" s="3">
        <v>273.05796732014</v>
      </c>
      <c r="M1592" s="3">
        <v>273.05796732014</v>
      </c>
      <c r="N1592" s="3">
        <v>-82773.8104624089</v>
      </c>
      <c r="O1592" s="3">
        <v>-82773.8104624089</v>
      </c>
      <c r="P1592" s="3">
        <v>-82773.8104624089</v>
      </c>
      <c r="Q1592" s="3">
        <v>0.0</v>
      </c>
      <c r="R1592" s="3">
        <v>0.0</v>
      </c>
      <c r="S1592" s="3">
        <v>0.0</v>
      </c>
      <c r="T1592" s="3">
        <v>588866.122105652</v>
      </c>
    </row>
    <row r="1593">
      <c r="A1593" s="3">
        <v>1591.0</v>
      </c>
      <c r="B1593" s="4">
        <v>43930.0</v>
      </c>
      <c r="C1593" s="3">
        <v>672041.79680073</v>
      </c>
      <c r="D1593" s="3">
        <v>498651.158415423</v>
      </c>
      <c r="E1593" s="3">
        <v>682868.894743083</v>
      </c>
      <c r="F1593" s="3">
        <v>672041.79680073</v>
      </c>
      <c r="G1593" s="3">
        <v>672041.79680073</v>
      </c>
      <c r="H1593" s="3">
        <v>-82221.6681267823</v>
      </c>
      <c r="I1593" s="3">
        <v>-82221.6681267823</v>
      </c>
      <c r="J1593" s="3">
        <v>-82221.6681267823</v>
      </c>
      <c r="K1593" s="3">
        <v>-938.979836893431</v>
      </c>
      <c r="L1593" s="3">
        <v>-938.979836893431</v>
      </c>
      <c r="M1593" s="3">
        <v>-938.979836893431</v>
      </c>
      <c r="N1593" s="3">
        <v>-81282.6882898889</v>
      </c>
      <c r="O1593" s="3">
        <v>-81282.6882898889</v>
      </c>
      <c r="P1593" s="3">
        <v>-81282.6882898889</v>
      </c>
      <c r="Q1593" s="3">
        <v>0.0</v>
      </c>
      <c r="R1593" s="3">
        <v>0.0</v>
      </c>
      <c r="S1593" s="3">
        <v>0.0</v>
      </c>
      <c r="T1593" s="3">
        <v>589820.128673947</v>
      </c>
    </row>
    <row r="1594">
      <c r="A1594" s="3">
        <v>1592.0</v>
      </c>
      <c r="B1594" s="4">
        <v>43931.0</v>
      </c>
      <c r="C1594" s="3">
        <v>672716.71900072</v>
      </c>
      <c r="D1594" s="3">
        <v>501134.243068782</v>
      </c>
      <c r="E1594" s="3">
        <v>685862.288633435</v>
      </c>
      <c r="F1594" s="3">
        <v>672716.71900072</v>
      </c>
      <c r="G1594" s="3">
        <v>672716.71900072</v>
      </c>
      <c r="H1594" s="3">
        <v>-80002.3868650217</v>
      </c>
      <c r="I1594" s="3">
        <v>-80002.3868650217</v>
      </c>
      <c r="J1594" s="3">
        <v>-80002.3868650217</v>
      </c>
      <c r="K1594" s="3">
        <v>-170.514365089695</v>
      </c>
      <c r="L1594" s="3">
        <v>-170.514365089695</v>
      </c>
      <c r="M1594" s="3">
        <v>-170.514365089695</v>
      </c>
      <c r="N1594" s="3">
        <v>-79831.872499932</v>
      </c>
      <c r="O1594" s="3">
        <v>-79831.872499932</v>
      </c>
      <c r="P1594" s="3">
        <v>-79831.872499932</v>
      </c>
      <c r="Q1594" s="3">
        <v>0.0</v>
      </c>
      <c r="R1594" s="3">
        <v>0.0</v>
      </c>
      <c r="S1594" s="3">
        <v>0.0</v>
      </c>
      <c r="T1594" s="3">
        <v>592714.332135698</v>
      </c>
    </row>
    <row r="1595">
      <c r="A1595" s="3">
        <v>1593.0</v>
      </c>
      <c r="B1595" s="4">
        <v>43932.0</v>
      </c>
      <c r="C1595" s="3">
        <v>673391.641200709</v>
      </c>
      <c r="D1595" s="3">
        <v>515693.245222267</v>
      </c>
      <c r="E1595" s="3">
        <v>684366.569272844</v>
      </c>
      <c r="F1595" s="3">
        <v>673391.641200709</v>
      </c>
      <c r="G1595" s="3">
        <v>673391.641200709</v>
      </c>
      <c r="H1595" s="3">
        <v>-77619.746995366</v>
      </c>
      <c r="I1595" s="3">
        <v>-77619.746995366</v>
      </c>
      <c r="J1595" s="3">
        <v>-77619.746995366</v>
      </c>
      <c r="K1595" s="3">
        <v>789.856236603504</v>
      </c>
      <c r="L1595" s="3">
        <v>789.856236603504</v>
      </c>
      <c r="M1595" s="3">
        <v>789.856236603504</v>
      </c>
      <c r="N1595" s="3">
        <v>-78409.6032319695</v>
      </c>
      <c r="O1595" s="3">
        <v>-78409.6032319695</v>
      </c>
      <c r="P1595" s="3">
        <v>-78409.6032319695</v>
      </c>
      <c r="Q1595" s="3">
        <v>0.0</v>
      </c>
      <c r="R1595" s="3">
        <v>0.0</v>
      </c>
      <c r="S1595" s="3">
        <v>0.0</v>
      </c>
      <c r="T1595" s="3">
        <v>595771.894205343</v>
      </c>
    </row>
    <row r="1596">
      <c r="A1596" s="3">
        <v>1594.0</v>
      </c>
      <c r="B1596" s="4">
        <v>43933.0</v>
      </c>
      <c r="C1596" s="3">
        <v>674066.563400698</v>
      </c>
      <c r="D1596" s="3">
        <v>502143.687126719</v>
      </c>
      <c r="E1596" s="3">
        <v>694131.097393033</v>
      </c>
      <c r="F1596" s="3">
        <v>674066.563400698</v>
      </c>
      <c r="G1596" s="3">
        <v>674066.563400698</v>
      </c>
      <c r="H1596" s="3">
        <v>-77804.1168952424</v>
      </c>
      <c r="I1596" s="3">
        <v>-77804.1168952424</v>
      </c>
      <c r="J1596" s="3">
        <v>-77804.1168952424</v>
      </c>
      <c r="K1596" s="3">
        <v>-804.257528578959</v>
      </c>
      <c r="L1596" s="3">
        <v>-804.257528578959</v>
      </c>
      <c r="M1596" s="3">
        <v>-804.257528578959</v>
      </c>
      <c r="N1596" s="3">
        <v>-76999.8593666634</v>
      </c>
      <c r="O1596" s="3">
        <v>-76999.8593666634</v>
      </c>
      <c r="P1596" s="3">
        <v>-76999.8593666634</v>
      </c>
      <c r="Q1596" s="3">
        <v>0.0</v>
      </c>
      <c r="R1596" s="3">
        <v>0.0</v>
      </c>
      <c r="S1596" s="3">
        <v>0.0</v>
      </c>
      <c r="T1596" s="3">
        <v>596262.446505456</v>
      </c>
    </row>
    <row r="1597">
      <c r="A1597" s="3">
        <v>1595.0</v>
      </c>
      <c r="B1597" s="4">
        <v>43934.0</v>
      </c>
      <c r="C1597" s="3">
        <v>674741.485600688</v>
      </c>
      <c r="D1597" s="3">
        <v>513098.5662293</v>
      </c>
      <c r="E1597" s="3">
        <v>689957.455738982</v>
      </c>
      <c r="F1597" s="3">
        <v>674741.485600688</v>
      </c>
      <c r="G1597" s="3">
        <v>674741.485600688</v>
      </c>
      <c r="H1597" s="3">
        <v>-74766.1370013275</v>
      </c>
      <c r="I1597" s="3">
        <v>-74766.1370013275</v>
      </c>
      <c r="J1597" s="3">
        <v>-74766.1370013275</v>
      </c>
      <c r="K1597" s="3">
        <v>817.027741810112</v>
      </c>
      <c r="L1597" s="3">
        <v>817.027741810112</v>
      </c>
      <c r="M1597" s="3">
        <v>817.027741810112</v>
      </c>
      <c r="N1597" s="3">
        <v>-75583.1647431376</v>
      </c>
      <c r="O1597" s="3">
        <v>-75583.1647431376</v>
      </c>
      <c r="P1597" s="3">
        <v>-75583.1647431376</v>
      </c>
      <c r="Q1597" s="3">
        <v>0.0</v>
      </c>
      <c r="R1597" s="3">
        <v>0.0</v>
      </c>
      <c r="S1597" s="3">
        <v>0.0</v>
      </c>
      <c r="T1597" s="3">
        <v>599975.34859936</v>
      </c>
    </row>
    <row r="1598">
      <c r="A1598" s="3">
        <v>1596.0</v>
      </c>
      <c r="B1598" s="4">
        <v>43935.0</v>
      </c>
      <c r="C1598" s="3">
        <v>675416.407800677</v>
      </c>
      <c r="D1598" s="3">
        <v>514655.600071735</v>
      </c>
      <c r="E1598" s="3">
        <v>688382.581112942</v>
      </c>
      <c r="F1598" s="3">
        <v>675416.407800677</v>
      </c>
      <c r="G1598" s="3">
        <v>675416.407800677</v>
      </c>
      <c r="H1598" s="3">
        <v>-74103.6779439046</v>
      </c>
      <c r="I1598" s="3">
        <v>-74103.6779439046</v>
      </c>
      <c r="J1598" s="3">
        <v>-74103.6779439046</v>
      </c>
      <c r="K1598" s="3">
        <v>33.809784826473</v>
      </c>
      <c r="L1598" s="3">
        <v>33.809784826473</v>
      </c>
      <c r="M1598" s="3">
        <v>33.809784826473</v>
      </c>
      <c r="N1598" s="3">
        <v>-74137.4877287311</v>
      </c>
      <c r="O1598" s="3">
        <v>-74137.4877287311</v>
      </c>
      <c r="P1598" s="3">
        <v>-74137.4877287311</v>
      </c>
      <c r="Q1598" s="3">
        <v>0.0</v>
      </c>
      <c r="R1598" s="3">
        <v>0.0</v>
      </c>
      <c r="S1598" s="3">
        <v>0.0</v>
      </c>
      <c r="T1598" s="3">
        <v>601312.729856773</v>
      </c>
    </row>
    <row r="1599">
      <c r="A1599" s="3">
        <v>1597.0</v>
      </c>
      <c r="B1599" s="4">
        <v>43936.0</v>
      </c>
      <c r="C1599" s="3">
        <v>676091.330000667</v>
      </c>
      <c r="D1599" s="3">
        <v>516001.72570361</v>
      </c>
      <c r="E1599" s="3">
        <v>691339.739819288</v>
      </c>
      <c r="F1599" s="3">
        <v>676091.330000667</v>
      </c>
      <c r="G1599" s="3">
        <v>676091.330000667</v>
      </c>
      <c r="H1599" s="3">
        <v>-72366.1478650737</v>
      </c>
      <c r="I1599" s="3">
        <v>-72366.1478650737</v>
      </c>
      <c r="J1599" s="3">
        <v>-72366.1478650737</v>
      </c>
      <c r="K1599" s="3">
        <v>273.057967318378</v>
      </c>
      <c r="L1599" s="3">
        <v>273.057967318378</v>
      </c>
      <c r="M1599" s="3">
        <v>273.057967318378</v>
      </c>
      <c r="N1599" s="3">
        <v>-72639.2058323921</v>
      </c>
      <c r="O1599" s="3">
        <v>-72639.2058323921</v>
      </c>
      <c r="P1599" s="3">
        <v>-72639.2058323921</v>
      </c>
      <c r="Q1599" s="3">
        <v>0.0</v>
      </c>
      <c r="R1599" s="3">
        <v>0.0</v>
      </c>
      <c r="S1599" s="3">
        <v>0.0</v>
      </c>
      <c r="T1599" s="3">
        <v>603725.182135593</v>
      </c>
    </row>
    <row r="1600">
      <c r="A1600" s="3">
        <v>1598.0</v>
      </c>
      <c r="B1600" s="4">
        <v>43937.0</v>
      </c>
      <c r="C1600" s="3">
        <v>676766.252200656</v>
      </c>
      <c r="D1600" s="3">
        <v>516602.961488485</v>
      </c>
      <c r="E1600" s="3">
        <v>696721.87163149</v>
      </c>
      <c r="F1600" s="3">
        <v>676766.252200656</v>
      </c>
      <c r="G1600" s="3">
        <v>676766.252200656</v>
      </c>
      <c r="H1600" s="3">
        <v>-72003.0855420272</v>
      </c>
      <c r="I1600" s="3">
        <v>-72003.0855420272</v>
      </c>
      <c r="J1600" s="3">
        <v>-72003.0855420272</v>
      </c>
      <c r="K1600" s="3">
        <v>-938.979836892908</v>
      </c>
      <c r="L1600" s="3">
        <v>-938.979836892908</v>
      </c>
      <c r="M1600" s="3">
        <v>-938.979836892908</v>
      </c>
      <c r="N1600" s="3">
        <v>-71064.1057051343</v>
      </c>
      <c r="O1600" s="3">
        <v>-71064.1057051343</v>
      </c>
      <c r="P1600" s="3">
        <v>-71064.1057051343</v>
      </c>
      <c r="Q1600" s="3">
        <v>0.0</v>
      </c>
      <c r="R1600" s="3">
        <v>0.0</v>
      </c>
      <c r="S1600" s="3">
        <v>0.0</v>
      </c>
      <c r="T1600" s="3">
        <v>604763.166658629</v>
      </c>
    </row>
    <row r="1601">
      <c r="A1601" s="3">
        <v>1599.0</v>
      </c>
      <c r="B1601" s="4">
        <v>43938.0</v>
      </c>
      <c r="C1601" s="3">
        <v>677441.174400646</v>
      </c>
      <c r="D1601" s="3">
        <v>524244.766190579</v>
      </c>
      <c r="E1601" s="3">
        <v>703310.702946107</v>
      </c>
      <c r="F1601" s="3">
        <v>677441.174400646</v>
      </c>
      <c r="G1601" s="3">
        <v>677441.174400646</v>
      </c>
      <c r="H1601" s="3">
        <v>-69558.9027388266</v>
      </c>
      <c r="I1601" s="3">
        <v>-69558.9027388266</v>
      </c>
      <c r="J1601" s="3">
        <v>-69558.9027388266</v>
      </c>
      <c r="K1601" s="3">
        <v>-170.514365085209</v>
      </c>
      <c r="L1601" s="3">
        <v>-170.514365085209</v>
      </c>
      <c r="M1601" s="3">
        <v>-170.514365085209</v>
      </c>
      <c r="N1601" s="3">
        <v>-69388.3883737414</v>
      </c>
      <c r="O1601" s="3">
        <v>-69388.3883737414</v>
      </c>
      <c r="P1601" s="3">
        <v>-69388.3883737414</v>
      </c>
      <c r="Q1601" s="3">
        <v>0.0</v>
      </c>
      <c r="R1601" s="3">
        <v>0.0</v>
      </c>
      <c r="S1601" s="3">
        <v>0.0</v>
      </c>
      <c r="T1601" s="3">
        <v>607882.271661819</v>
      </c>
    </row>
    <row r="1602">
      <c r="A1602" s="3">
        <v>1600.0</v>
      </c>
      <c r="B1602" s="4">
        <v>43939.0</v>
      </c>
      <c r="C1602" s="3">
        <v>678116.096600635</v>
      </c>
      <c r="D1602" s="3">
        <v>518635.37597115</v>
      </c>
      <c r="E1602" s="3">
        <v>688628.144822446</v>
      </c>
      <c r="F1602" s="3">
        <v>678116.096600635</v>
      </c>
      <c r="G1602" s="3">
        <v>678116.096600635</v>
      </c>
      <c r="H1602" s="3">
        <v>-66799.7936718909</v>
      </c>
      <c r="I1602" s="3">
        <v>-66799.7936718909</v>
      </c>
      <c r="J1602" s="3">
        <v>-66799.7936718909</v>
      </c>
      <c r="K1602" s="3">
        <v>789.856236608065</v>
      </c>
      <c r="L1602" s="3">
        <v>789.856236608065</v>
      </c>
      <c r="M1602" s="3">
        <v>789.856236608065</v>
      </c>
      <c r="N1602" s="3">
        <v>-67589.649908499</v>
      </c>
      <c r="O1602" s="3">
        <v>-67589.649908499</v>
      </c>
      <c r="P1602" s="3">
        <v>-67589.649908499</v>
      </c>
      <c r="Q1602" s="3">
        <v>0.0</v>
      </c>
      <c r="R1602" s="3">
        <v>0.0</v>
      </c>
      <c r="S1602" s="3">
        <v>0.0</v>
      </c>
      <c r="T1602" s="3">
        <v>611316.302928744</v>
      </c>
    </row>
    <row r="1603">
      <c r="A1603" s="3">
        <v>1601.0</v>
      </c>
      <c r="B1603" s="4">
        <v>43940.0</v>
      </c>
      <c r="C1603" s="3">
        <v>678791.018800625</v>
      </c>
      <c r="D1603" s="3">
        <v>523228.985824737</v>
      </c>
      <c r="E1603" s="3">
        <v>705713.816498721</v>
      </c>
      <c r="F1603" s="3">
        <v>678791.018800625</v>
      </c>
      <c r="G1603" s="3">
        <v>678791.018800625</v>
      </c>
      <c r="H1603" s="3">
        <v>-66452.0664356808</v>
      </c>
      <c r="I1603" s="3">
        <v>-66452.0664356808</v>
      </c>
      <c r="J1603" s="3">
        <v>-66452.0664356808</v>
      </c>
      <c r="K1603" s="3">
        <v>-804.257528577539</v>
      </c>
      <c r="L1603" s="3">
        <v>-804.257528577539</v>
      </c>
      <c r="M1603" s="3">
        <v>-804.257528577539</v>
      </c>
      <c r="N1603" s="3">
        <v>-65647.8089071033</v>
      </c>
      <c r="O1603" s="3">
        <v>-65647.8089071033</v>
      </c>
      <c r="P1603" s="3">
        <v>-65647.8089071033</v>
      </c>
      <c r="Q1603" s="3">
        <v>0.0</v>
      </c>
      <c r="R1603" s="3">
        <v>0.0</v>
      </c>
      <c r="S1603" s="3">
        <v>0.0</v>
      </c>
      <c r="T1603" s="3">
        <v>612338.952364944</v>
      </c>
    </row>
    <row r="1604">
      <c r="A1604" s="3">
        <v>1602.0</v>
      </c>
      <c r="B1604" s="4">
        <v>43941.0</v>
      </c>
      <c r="C1604" s="3">
        <v>679465.941000614</v>
      </c>
      <c r="D1604" s="3">
        <v>524858.133298696</v>
      </c>
      <c r="E1604" s="3">
        <v>709393.360459606</v>
      </c>
      <c r="F1604" s="3">
        <v>679465.941000614</v>
      </c>
      <c r="G1604" s="3">
        <v>679465.941000614</v>
      </c>
      <c r="H1604" s="3">
        <v>-62728.926398969</v>
      </c>
      <c r="I1604" s="3">
        <v>-62728.926398969</v>
      </c>
      <c r="J1604" s="3">
        <v>-62728.926398969</v>
      </c>
      <c r="K1604" s="3">
        <v>817.027741810688</v>
      </c>
      <c r="L1604" s="3">
        <v>817.027741810688</v>
      </c>
      <c r="M1604" s="3">
        <v>817.027741810688</v>
      </c>
      <c r="N1604" s="3">
        <v>-63545.9541407797</v>
      </c>
      <c r="O1604" s="3">
        <v>-63545.9541407797</v>
      </c>
      <c r="P1604" s="3">
        <v>-63545.9541407797</v>
      </c>
      <c r="Q1604" s="3">
        <v>0.0</v>
      </c>
      <c r="R1604" s="3">
        <v>0.0</v>
      </c>
      <c r="S1604" s="3">
        <v>0.0</v>
      </c>
      <c r="T1604" s="3">
        <v>616737.014601645</v>
      </c>
    </row>
    <row r="1605">
      <c r="A1605" s="3">
        <v>1603.0</v>
      </c>
      <c r="B1605" s="4">
        <v>43942.0</v>
      </c>
      <c r="C1605" s="3">
        <v>680140.863200604</v>
      </c>
      <c r="D1605" s="3">
        <v>524248.157056181</v>
      </c>
      <c r="E1605" s="3">
        <v>709590.880587575</v>
      </c>
      <c r="F1605" s="3">
        <v>680140.863200604</v>
      </c>
      <c r="G1605" s="3">
        <v>680140.863200604</v>
      </c>
      <c r="H1605" s="3">
        <v>-61237.2786005351</v>
      </c>
      <c r="I1605" s="3">
        <v>-61237.2786005351</v>
      </c>
      <c r="J1605" s="3">
        <v>-61237.2786005351</v>
      </c>
      <c r="K1605" s="3">
        <v>33.8097848273313</v>
      </c>
      <c r="L1605" s="3">
        <v>33.8097848273313</v>
      </c>
      <c r="M1605" s="3">
        <v>33.8097848273313</v>
      </c>
      <c r="N1605" s="3">
        <v>-61271.0883853624</v>
      </c>
      <c r="O1605" s="3">
        <v>-61271.0883853624</v>
      </c>
      <c r="P1605" s="3">
        <v>-61271.0883853624</v>
      </c>
      <c r="Q1605" s="3">
        <v>0.0</v>
      </c>
      <c r="R1605" s="3">
        <v>0.0</v>
      </c>
      <c r="S1605" s="3">
        <v>0.0</v>
      </c>
      <c r="T1605" s="3">
        <v>618903.584600069</v>
      </c>
    </row>
    <row r="1606">
      <c r="A1606" s="3">
        <v>1604.0</v>
      </c>
      <c r="B1606" s="4">
        <v>43943.0</v>
      </c>
      <c r="C1606" s="3">
        <v>680815.785400593</v>
      </c>
      <c r="D1606" s="3">
        <v>534758.606197694</v>
      </c>
      <c r="E1606" s="3">
        <v>709915.174884379</v>
      </c>
      <c r="F1606" s="3">
        <v>680815.785400593</v>
      </c>
      <c r="G1606" s="3">
        <v>680815.785400593</v>
      </c>
      <c r="H1606" s="3">
        <v>-58541.6897987382</v>
      </c>
      <c r="I1606" s="3">
        <v>-58541.6897987382</v>
      </c>
      <c r="J1606" s="3">
        <v>-58541.6897987382</v>
      </c>
      <c r="K1606" s="3">
        <v>273.057967320574</v>
      </c>
      <c r="L1606" s="3">
        <v>273.057967320574</v>
      </c>
      <c r="M1606" s="3">
        <v>273.057967320574</v>
      </c>
      <c r="N1606" s="3">
        <v>-58814.7477660588</v>
      </c>
      <c r="O1606" s="3">
        <v>-58814.7477660588</v>
      </c>
      <c r="P1606" s="3">
        <v>-58814.7477660588</v>
      </c>
      <c r="Q1606" s="3">
        <v>0.0</v>
      </c>
      <c r="R1606" s="3">
        <v>0.0</v>
      </c>
      <c r="S1606" s="3">
        <v>0.0</v>
      </c>
      <c r="T1606" s="3">
        <v>622274.095601855</v>
      </c>
    </row>
    <row r="1607">
      <c r="A1607" s="3">
        <v>1605.0</v>
      </c>
      <c r="B1607" s="4">
        <v>43944.0</v>
      </c>
      <c r="C1607" s="3">
        <v>681490.707600583</v>
      </c>
      <c r="D1607" s="3">
        <v>539877.086762304</v>
      </c>
      <c r="E1607" s="3">
        <v>714562.714867868</v>
      </c>
      <c r="F1607" s="3">
        <v>681490.707600583</v>
      </c>
      <c r="G1607" s="3">
        <v>681490.707600583</v>
      </c>
      <c r="H1607" s="3">
        <v>-57112.4596129995</v>
      </c>
      <c r="I1607" s="3">
        <v>-57112.4596129995</v>
      </c>
      <c r="J1607" s="3">
        <v>-57112.4596129995</v>
      </c>
      <c r="K1607" s="3">
        <v>-938.979836891657</v>
      </c>
      <c r="L1607" s="3">
        <v>-938.979836891657</v>
      </c>
      <c r="M1607" s="3">
        <v>-938.979836891657</v>
      </c>
      <c r="N1607" s="3">
        <v>-56173.4797761078</v>
      </c>
      <c r="O1607" s="3">
        <v>-56173.4797761078</v>
      </c>
      <c r="P1607" s="3">
        <v>-56173.4797761078</v>
      </c>
      <c r="Q1607" s="3">
        <v>0.0</v>
      </c>
      <c r="R1607" s="3">
        <v>0.0</v>
      </c>
      <c r="S1607" s="3">
        <v>0.0</v>
      </c>
      <c r="T1607" s="3">
        <v>624378.247987584</v>
      </c>
    </row>
    <row r="1608">
      <c r="A1608" s="3">
        <v>1606.0</v>
      </c>
      <c r="B1608" s="4">
        <v>43945.0</v>
      </c>
      <c r="C1608" s="3">
        <v>682165.629800573</v>
      </c>
      <c r="D1608" s="3">
        <v>539261.331503979</v>
      </c>
      <c r="E1608" s="3">
        <v>718649.775549103</v>
      </c>
      <c r="F1608" s="3">
        <v>682165.629800573</v>
      </c>
      <c r="G1608" s="3">
        <v>682165.629800573</v>
      </c>
      <c r="H1608" s="3">
        <v>-53519.6817367497</v>
      </c>
      <c r="I1608" s="3">
        <v>-53519.6817367497</v>
      </c>
      <c r="J1608" s="3">
        <v>-53519.6817367497</v>
      </c>
      <c r="K1608" s="3">
        <v>-170.514365080724</v>
      </c>
      <c r="L1608" s="3">
        <v>-170.514365080724</v>
      </c>
      <c r="M1608" s="3">
        <v>-170.514365080724</v>
      </c>
      <c r="N1608" s="3">
        <v>-53349.167371669</v>
      </c>
      <c r="O1608" s="3">
        <v>-53349.167371669</v>
      </c>
      <c r="P1608" s="3">
        <v>-53349.167371669</v>
      </c>
      <c r="Q1608" s="3">
        <v>0.0</v>
      </c>
      <c r="R1608" s="3">
        <v>0.0</v>
      </c>
      <c r="S1608" s="3">
        <v>0.0</v>
      </c>
      <c r="T1608" s="3">
        <v>628645.948063823</v>
      </c>
    </row>
    <row r="1609">
      <c r="A1609" s="3">
        <v>1607.0</v>
      </c>
      <c r="B1609" s="4">
        <v>43946.0</v>
      </c>
      <c r="C1609" s="3">
        <v>682840.552000562</v>
      </c>
      <c r="D1609" s="3">
        <v>549020.595702275</v>
      </c>
      <c r="E1609" s="3">
        <v>723906.070021765</v>
      </c>
      <c r="F1609" s="3">
        <v>682840.552000562</v>
      </c>
      <c r="G1609" s="3">
        <v>682840.552000562</v>
      </c>
      <c r="H1609" s="3">
        <v>-49559.3348376639</v>
      </c>
      <c r="I1609" s="3">
        <v>-49559.3348376639</v>
      </c>
      <c r="J1609" s="3">
        <v>-49559.3348376639</v>
      </c>
      <c r="K1609" s="3">
        <v>789.856236604804</v>
      </c>
      <c r="L1609" s="3">
        <v>789.856236604804</v>
      </c>
      <c r="M1609" s="3">
        <v>789.856236604804</v>
      </c>
      <c r="N1609" s="3">
        <v>-50349.1910742687</v>
      </c>
      <c r="O1609" s="3">
        <v>-50349.1910742687</v>
      </c>
      <c r="P1609" s="3">
        <v>-50349.1910742687</v>
      </c>
      <c r="Q1609" s="3">
        <v>0.0</v>
      </c>
      <c r="R1609" s="3">
        <v>0.0</v>
      </c>
      <c r="S1609" s="3">
        <v>0.0</v>
      </c>
      <c r="T1609" s="3">
        <v>633281.217162898</v>
      </c>
    </row>
    <row r="1610">
      <c r="A1610" s="3">
        <v>1608.0</v>
      </c>
      <c r="B1610" s="4">
        <v>43947.0</v>
      </c>
      <c r="C1610" s="3">
        <v>683515.474200551</v>
      </c>
      <c r="D1610" s="3">
        <v>547130.312162919</v>
      </c>
      <c r="E1610" s="3">
        <v>723041.354792146</v>
      </c>
      <c r="F1610" s="3">
        <v>683515.474200551</v>
      </c>
      <c r="G1610" s="3">
        <v>683515.474200551</v>
      </c>
      <c r="H1610" s="3">
        <v>-47990.683224677</v>
      </c>
      <c r="I1610" s="3">
        <v>-47990.683224677</v>
      </c>
      <c r="J1610" s="3">
        <v>-47990.683224677</v>
      </c>
      <c r="K1610" s="3">
        <v>-804.257528578269</v>
      </c>
      <c r="L1610" s="3">
        <v>-804.257528578269</v>
      </c>
      <c r="M1610" s="3">
        <v>-804.257528578269</v>
      </c>
      <c r="N1610" s="3">
        <v>-47186.4256960988</v>
      </c>
      <c r="O1610" s="3">
        <v>-47186.4256960988</v>
      </c>
      <c r="P1610" s="3">
        <v>-47186.4256960988</v>
      </c>
      <c r="Q1610" s="3">
        <v>0.0</v>
      </c>
      <c r="R1610" s="3">
        <v>0.0</v>
      </c>
      <c r="S1610" s="3">
        <v>0.0</v>
      </c>
      <c r="T1610" s="3">
        <v>635524.790975874</v>
      </c>
    </row>
    <row r="1611">
      <c r="A1611" s="3">
        <v>1609.0</v>
      </c>
      <c r="B1611" s="4">
        <v>43948.0</v>
      </c>
      <c r="C1611" s="3">
        <v>684190.396400541</v>
      </c>
      <c r="D1611" s="3">
        <v>553548.319813858</v>
      </c>
      <c r="E1611" s="3">
        <v>726176.770874744</v>
      </c>
      <c r="F1611" s="3">
        <v>684190.396400541</v>
      </c>
      <c r="G1611" s="3">
        <v>684190.396400541</v>
      </c>
      <c r="H1611" s="3">
        <v>-43062.045268533</v>
      </c>
      <c r="I1611" s="3">
        <v>-43062.045268533</v>
      </c>
      <c r="J1611" s="3">
        <v>-43062.045268533</v>
      </c>
      <c r="K1611" s="3">
        <v>817.027741808041</v>
      </c>
      <c r="L1611" s="3">
        <v>817.027741808041</v>
      </c>
      <c r="M1611" s="3">
        <v>817.027741808041</v>
      </c>
      <c r="N1611" s="3">
        <v>-43879.0730103411</v>
      </c>
      <c r="O1611" s="3">
        <v>-43879.0730103411</v>
      </c>
      <c r="P1611" s="3">
        <v>-43879.0730103411</v>
      </c>
      <c r="Q1611" s="3">
        <v>0.0</v>
      </c>
      <c r="R1611" s="3">
        <v>0.0</v>
      </c>
      <c r="S1611" s="3">
        <v>0.0</v>
      </c>
      <c r="T1611" s="3">
        <v>641128.351132008</v>
      </c>
    </row>
    <row r="1612">
      <c r="A1612" s="3">
        <v>1610.0</v>
      </c>
      <c r="B1612" s="4">
        <v>43949.0</v>
      </c>
      <c r="C1612" s="3">
        <v>684865.318600531</v>
      </c>
      <c r="D1612" s="3">
        <v>553657.508683417</v>
      </c>
      <c r="E1612" s="3">
        <v>732356.99011912</v>
      </c>
      <c r="F1612" s="3">
        <v>684865.318600531</v>
      </c>
      <c r="G1612" s="3">
        <v>684865.318600531</v>
      </c>
      <c r="H1612" s="3">
        <v>-40416.5265019918</v>
      </c>
      <c r="I1612" s="3">
        <v>-40416.5265019918</v>
      </c>
      <c r="J1612" s="3">
        <v>-40416.5265019918</v>
      </c>
      <c r="K1612" s="3">
        <v>33.8097848255399</v>
      </c>
      <c r="L1612" s="3">
        <v>33.8097848255399</v>
      </c>
      <c r="M1612" s="3">
        <v>33.8097848255399</v>
      </c>
      <c r="N1612" s="3">
        <v>-40450.3362868174</v>
      </c>
      <c r="O1612" s="3">
        <v>-40450.3362868174</v>
      </c>
      <c r="P1612" s="3">
        <v>-40450.3362868174</v>
      </c>
      <c r="Q1612" s="3">
        <v>0.0</v>
      </c>
      <c r="R1612" s="3">
        <v>0.0</v>
      </c>
      <c r="S1612" s="3">
        <v>0.0</v>
      </c>
      <c r="T1612" s="3">
        <v>644448.792098539</v>
      </c>
    </row>
    <row r="1613">
      <c r="A1613" s="3">
        <v>1611.0</v>
      </c>
      <c r="B1613" s="4">
        <v>43950.0</v>
      </c>
      <c r="C1613" s="3">
        <v>685540.24080052</v>
      </c>
      <c r="D1613" s="3">
        <v>569158.059520119</v>
      </c>
      <c r="E1613" s="3">
        <v>741533.368601407</v>
      </c>
      <c r="F1613" s="3">
        <v>685540.24080052</v>
      </c>
      <c r="G1613" s="3">
        <v>685540.24080052</v>
      </c>
      <c r="H1613" s="3">
        <v>-36654.8890096493</v>
      </c>
      <c r="I1613" s="3">
        <v>-36654.8890096493</v>
      </c>
      <c r="J1613" s="3">
        <v>-36654.8890096493</v>
      </c>
      <c r="K1613" s="3">
        <v>273.057967314853</v>
      </c>
      <c r="L1613" s="3">
        <v>273.057967314853</v>
      </c>
      <c r="M1613" s="3">
        <v>273.057967314853</v>
      </c>
      <c r="N1613" s="3">
        <v>-36927.9469769642</v>
      </c>
      <c r="O1613" s="3">
        <v>-36927.9469769642</v>
      </c>
      <c r="P1613" s="3">
        <v>-36927.9469769642</v>
      </c>
      <c r="Q1613" s="3">
        <v>0.0</v>
      </c>
      <c r="R1613" s="3">
        <v>0.0</v>
      </c>
      <c r="S1613" s="3">
        <v>0.0</v>
      </c>
      <c r="T1613" s="3">
        <v>648885.351790871</v>
      </c>
    </row>
    <row r="1614">
      <c r="A1614" s="3">
        <v>1612.0</v>
      </c>
      <c r="B1614" s="4">
        <v>43951.0</v>
      </c>
      <c r="C1614" s="3">
        <v>686215.16300051</v>
      </c>
      <c r="D1614" s="3">
        <v>571862.611746812</v>
      </c>
      <c r="E1614" s="3">
        <v>739180.561181671</v>
      </c>
      <c r="F1614" s="3">
        <v>686215.16300051</v>
      </c>
      <c r="G1614" s="3">
        <v>686215.16300051</v>
      </c>
      <c r="H1614" s="3">
        <v>-34282.5376805544</v>
      </c>
      <c r="I1614" s="3">
        <v>-34282.5376805544</v>
      </c>
      <c r="J1614" s="3">
        <v>-34282.5376805544</v>
      </c>
      <c r="K1614" s="3">
        <v>-938.979836895321</v>
      </c>
      <c r="L1614" s="3">
        <v>-938.979836895321</v>
      </c>
      <c r="M1614" s="3">
        <v>-938.979836895321</v>
      </c>
      <c r="N1614" s="3">
        <v>-33343.5578436591</v>
      </c>
      <c r="O1614" s="3">
        <v>-33343.5578436591</v>
      </c>
      <c r="P1614" s="3">
        <v>-33343.5578436591</v>
      </c>
      <c r="Q1614" s="3">
        <v>0.0</v>
      </c>
      <c r="R1614" s="3">
        <v>0.0</v>
      </c>
      <c r="S1614" s="3">
        <v>0.0</v>
      </c>
      <c r="T1614" s="3">
        <v>651932.625319955</v>
      </c>
    </row>
    <row r="1615">
      <c r="A1615" s="3">
        <v>1613.0</v>
      </c>
      <c r="B1615" s="4">
        <v>43952.0</v>
      </c>
      <c r="C1615" s="3">
        <v>686890.085200499</v>
      </c>
      <c r="D1615" s="3">
        <v>565832.900134375</v>
      </c>
      <c r="E1615" s="3">
        <v>747074.141494979</v>
      </c>
      <c r="F1615" s="3">
        <v>686890.085200499</v>
      </c>
      <c r="G1615" s="3">
        <v>686890.085200499</v>
      </c>
      <c r="H1615" s="3">
        <v>-29902.5347499615</v>
      </c>
      <c r="I1615" s="3">
        <v>-29902.5347499615</v>
      </c>
      <c r="J1615" s="3">
        <v>-29902.5347499615</v>
      </c>
      <c r="K1615" s="3">
        <v>-170.514365089903</v>
      </c>
      <c r="L1615" s="3">
        <v>-170.514365089903</v>
      </c>
      <c r="M1615" s="3">
        <v>-170.514365089903</v>
      </c>
      <c r="N1615" s="3">
        <v>-29732.0203848716</v>
      </c>
      <c r="O1615" s="3">
        <v>-29732.0203848716</v>
      </c>
      <c r="P1615" s="3">
        <v>-29732.0203848716</v>
      </c>
      <c r="Q1615" s="3">
        <v>0.0</v>
      </c>
      <c r="R1615" s="3">
        <v>0.0</v>
      </c>
      <c r="S1615" s="3">
        <v>0.0</v>
      </c>
      <c r="T1615" s="3">
        <v>656987.550450538</v>
      </c>
    </row>
    <row r="1616">
      <c r="A1616" s="3">
        <v>1614.0</v>
      </c>
      <c r="B1616" s="4">
        <v>43953.0</v>
      </c>
      <c r="C1616" s="3">
        <v>687565.007400488</v>
      </c>
      <c r="D1616" s="3">
        <v>576069.173195527</v>
      </c>
      <c r="E1616" s="3">
        <v>751737.07234234</v>
      </c>
      <c r="F1616" s="3">
        <v>687565.007400488</v>
      </c>
      <c r="G1616" s="3">
        <v>687565.007400488</v>
      </c>
      <c r="H1616" s="3">
        <v>-25340.7111684523</v>
      </c>
      <c r="I1616" s="3">
        <v>-25340.7111684523</v>
      </c>
      <c r="J1616" s="3">
        <v>-25340.7111684523</v>
      </c>
      <c r="K1616" s="3">
        <v>789.856236606777</v>
      </c>
      <c r="L1616" s="3">
        <v>789.856236606777</v>
      </c>
      <c r="M1616" s="3">
        <v>789.856236606777</v>
      </c>
      <c r="N1616" s="3">
        <v>-26130.5674050591</v>
      </c>
      <c r="O1616" s="3">
        <v>-26130.5674050591</v>
      </c>
      <c r="P1616" s="3">
        <v>-26130.5674050591</v>
      </c>
      <c r="Q1616" s="3">
        <v>0.0</v>
      </c>
      <c r="R1616" s="3">
        <v>0.0</v>
      </c>
      <c r="S1616" s="3">
        <v>0.0</v>
      </c>
      <c r="T1616" s="3">
        <v>662224.296232036</v>
      </c>
    </row>
    <row r="1617">
      <c r="A1617" s="3">
        <v>1615.0</v>
      </c>
      <c r="B1617" s="4">
        <v>43954.0</v>
      </c>
      <c r="C1617" s="3">
        <v>688239.929600478</v>
      </c>
      <c r="D1617" s="3">
        <v>575222.334151249</v>
      </c>
      <c r="E1617" s="3">
        <v>753649.89837163</v>
      </c>
      <c r="F1617" s="3">
        <v>688239.929600478</v>
      </c>
      <c r="G1617" s="3">
        <v>688239.929600478</v>
      </c>
      <c r="H1617" s="3">
        <v>-23382.1814988905</v>
      </c>
      <c r="I1617" s="3">
        <v>-23382.1814988905</v>
      </c>
      <c r="J1617" s="3">
        <v>-23382.1814988905</v>
      </c>
      <c r="K1617" s="3">
        <v>-804.257528578998</v>
      </c>
      <c r="L1617" s="3">
        <v>-804.257528578998</v>
      </c>
      <c r="M1617" s="3">
        <v>-804.257528578998</v>
      </c>
      <c r="N1617" s="3">
        <v>-22577.9239703115</v>
      </c>
      <c r="O1617" s="3">
        <v>-22577.9239703115</v>
      </c>
      <c r="P1617" s="3">
        <v>-22577.9239703115</v>
      </c>
      <c r="Q1617" s="3">
        <v>0.0</v>
      </c>
      <c r="R1617" s="3">
        <v>0.0</v>
      </c>
      <c r="S1617" s="3">
        <v>0.0</v>
      </c>
      <c r="T1617" s="3">
        <v>664857.748101588</v>
      </c>
    </row>
    <row r="1618">
      <c r="A1618" s="3">
        <v>1616.0</v>
      </c>
      <c r="B1618" s="4">
        <v>43955.0</v>
      </c>
      <c r="C1618" s="3">
        <v>688914.851800467</v>
      </c>
      <c r="D1618" s="3">
        <v>586198.211009089</v>
      </c>
      <c r="E1618" s="3">
        <v>760755.793871164</v>
      </c>
      <c r="F1618" s="3">
        <v>688914.851800467</v>
      </c>
      <c r="G1618" s="3">
        <v>688914.851800467</v>
      </c>
      <c r="H1618" s="3">
        <v>-18296.3439439593</v>
      </c>
      <c r="I1618" s="3">
        <v>-18296.3439439593</v>
      </c>
      <c r="J1618" s="3">
        <v>-18296.3439439593</v>
      </c>
      <c r="K1618" s="3">
        <v>817.027741808618</v>
      </c>
      <c r="L1618" s="3">
        <v>817.027741808618</v>
      </c>
      <c r="M1618" s="3">
        <v>817.027741808618</v>
      </c>
      <c r="N1618" s="3">
        <v>-19113.3716857679</v>
      </c>
      <c r="O1618" s="3">
        <v>-19113.3716857679</v>
      </c>
      <c r="P1618" s="3">
        <v>-19113.3716857679</v>
      </c>
      <c r="Q1618" s="3">
        <v>0.0</v>
      </c>
      <c r="R1618" s="3">
        <v>0.0</v>
      </c>
      <c r="S1618" s="3">
        <v>0.0</v>
      </c>
      <c r="T1618" s="3">
        <v>670618.507856508</v>
      </c>
    </row>
    <row r="1619">
      <c r="A1619" s="3">
        <v>1617.0</v>
      </c>
      <c r="B1619" s="4">
        <v>43956.0</v>
      </c>
      <c r="C1619" s="3">
        <v>689589.774000457</v>
      </c>
      <c r="D1619" s="3">
        <v>585414.798614601</v>
      </c>
      <c r="E1619" s="3">
        <v>769762.574466343</v>
      </c>
      <c r="F1619" s="3">
        <v>689589.774000457</v>
      </c>
      <c r="G1619" s="3">
        <v>689589.774000457</v>
      </c>
      <c r="H1619" s="3">
        <v>-15741.9824382531</v>
      </c>
      <c r="I1619" s="3">
        <v>-15741.9824382531</v>
      </c>
      <c r="J1619" s="3">
        <v>-15741.9824382531</v>
      </c>
      <c r="K1619" s="3">
        <v>33.8097848281844</v>
      </c>
      <c r="L1619" s="3">
        <v>33.8097848281844</v>
      </c>
      <c r="M1619" s="3">
        <v>33.8097848281844</v>
      </c>
      <c r="N1619" s="3">
        <v>-15775.7922230813</v>
      </c>
      <c r="O1619" s="3">
        <v>-15775.7922230813</v>
      </c>
      <c r="P1619" s="3">
        <v>-15775.7922230813</v>
      </c>
      <c r="Q1619" s="3">
        <v>0.0</v>
      </c>
      <c r="R1619" s="3">
        <v>0.0</v>
      </c>
      <c r="S1619" s="3">
        <v>0.0</v>
      </c>
      <c r="T1619" s="3">
        <v>673847.791562204</v>
      </c>
    </row>
    <row r="1620">
      <c r="A1620" s="3">
        <v>1618.0</v>
      </c>
      <c r="B1620" s="4">
        <v>43957.0</v>
      </c>
      <c r="C1620" s="3">
        <v>690264.696200447</v>
      </c>
      <c r="D1620" s="3">
        <v>594400.120070081</v>
      </c>
      <c r="E1620" s="3">
        <v>760011.232592913</v>
      </c>
      <c r="F1620" s="3">
        <v>690264.696200447</v>
      </c>
      <c r="G1620" s="3">
        <v>690264.696200447</v>
      </c>
      <c r="H1620" s="3">
        <v>-12329.6583170936</v>
      </c>
      <c r="I1620" s="3">
        <v>-12329.6583170936</v>
      </c>
      <c r="J1620" s="3">
        <v>-12329.6583170936</v>
      </c>
      <c r="K1620" s="3">
        <v>273.057967317048</v>
      </c>
      <c r="L1620" s="3">
        <v>273.057967317048</v>
      </c>
      <c r="M1620" s="3">
        <v>273.057967317048</v>
      </c>
      <c r="N1620" s="3">
        <v>-12602.7162844106</v>
      </c>
      <c r="O1620" s="3">
        <v>-12602.7162844106</v>
      </c>
      <c r="P1620" s="3">
        <v>-12602.7162844106</v>
      </c>
      <c r="Q1620" s="3">
        <v>0.0</v>
      </c>
      <c r="R1620" s="3">
        <v>0.0</v>
      </c>
      <c r="S1620" s="3">
        <v>0.0</v>
      </c>
      <c r="T1620" s="3">
        <v>677935.037883353</v>
      </c>
    </row>
    <row r="1621">
      <c r="A1621" s="3">
        <v>1619.0</v>
      </c>
      <c r="B1621" s="4">
        <v>43958.0</v>
      </c>
      <c r="C1621" s="3">
        <v>690939.618400436</v>
      </c>
      <c r="D1621" s="3">
        <v>594434.246363318</v>
      </c>
      <c r="E1621" s="3">
        <v>762619.178945381</v>
      </c>
      <c r="F1621" s="3">
        <v>690939.618400436</v>
      </c>
      <c r="G1621" s="3">
        <v>690939.618400436</v>
      </c>
      <c r="H1621" s="3">
        <v>-10568.3835615521</v>
      </c>
      <c r="I1621" s="3">
        <v>-10568.3835615521</v>
      </c>
      <c r="J1621" s="3">
        <v>-10568.3835615521</v>
      </c>
      <c r="K1621" s="3">
        <v>-938.97983689407</v>
      </c>
      <c r="L1621" s="3">
        <v>-938.97983689407</v>
      </c>
      <c r="M1621" s="3">
        <v>-938.97983689407</v>
      </c>
      <c r="N1621" s="3">
        <v>-9629.40372465807</v>
      </c>
      <c r="O1621" s="3">
        <v>-9629.40372465807</v>
      </c>
      <c r="P1621" s="3">
        <v>-9629.40372465807</v>
      </c>
      <c r="Q1621" s="3">
        <v>0.0</v>
      </c>
      <c r="R1621" s="3">
        <v>0.0</v>
      </c>
      <c r="S1621" s="3">
        <v>0.0</v>
      </c>
      <c r="T1621" s="3">
        <v>680371.234838884</v>
      </c>
    </row>
    <row r="1622">
      <c r="A1622" s="3">
        <v>1620.0</v>
      </c>
      <c r="B1622" s="4">
        <v>43959.0</v>
      </c>
      <c r="C1622" s="3">
        <v>691614.540600425</v>
      </c>
      <c r="D1622" s="3">
        <v>596811.859027257</v>
      </c>
      <c r="E1622" s="3">
        <v>775503.833336661</v>
      </c>
      <c r="F1622" s="3">
        <v>691614.540600425</v>
      </c>
      <c r="G1622" s="3">
        <v>691614.540600425</v>
      </c>
      <c r="H1622" s="3">
        <v>-7058.49375475534</v>
      </c>
      <c r="I1622" s="3">
        <v>-7058.49375475534</v>
      </c>
      <c r="J1622" s="3">
        <v>-7058.49375475534</v>
      </c>
      <c r="K1622" s="3">
        <v>-170.514365085418</v>
      </c>
      <c r="L1622" s="3">
        <v>-170.514365085418</v>
      </c>
      <c r="M1622" s="3">
        <v>-170.514365085418</v>
      </c>
      <c r="N1622" s="3">
        <v>-6887.97938966992</v>
      </c>
      <c r="O1622" s="3">
        <v>-6887.97938966992</v>
      </c>
      <c r="P1622" s="3">
        <v>-6887.97938966992</v>
      </c>
      <c r="Q1622" s="3">
        <v>0.0</v>
      </c>
      <c r="R1622" s="3">
        <v>0.0</v>
      </c>
      <c r="S1622" s="3">
        <v>0.0</v>
      </c>
      <c r="T1622" s="3">
        <v>684556.04684567</v>
      </c>
    </row>
    <row r="1623">
      <c r="A1623" s="3">
        <v>1621.0</v>
      </c>
      <c r="B1623" s="4">
        <v>43960.0</v>
      </c>
      <c r="C1623" s="3">
        <v>692289.462800415</v>
      </c>
      <c r="D1623" s="3">
        <v>597705.198941915</v>
      </c>
      <c r="E1623" s="3">
        <v>772509.354296262</v>
      </c>
      <c r="F1623" s="3">
        <v>692289.462800415</v>
      </c>
      <c r="G1623" s="3">
        <v>692289.462800415</v>
      </c>
      <c r="H1623" s="3">
        <v>-3616.79117337843</v>
      </c>
      <c r="I1623" s="3">
        <v>-3616.79117337843</v>
      </c>
      <c r="J1623" s="3">
        <v>-3616.79117337843</v>
      </c>
      <c r="K1623" s="3">
        <v>789.856236603517</v>
      </c>
      <c r="L1623" s="3">
        <v>789.856236603517</v>
      </c>
      <c r="M1623" s="3">
        <v>789.856236603517</v>
      </c>
      <c r="N1623" s="3">
        <v>-4406.64740998195</v>
      </c>
      <c r="O1623" s="3">
        <v>-4406.64740998195</v>
      </c>
      <c r="P1623" s="3">
        <v>-4406.64740998195</v>
      </c>
      <c r="Q1623" s="3">
        <v>0.0</v>
      </c>
      <c r="R1623" s="3">
        <v>0.0</v>
      </c>
      <c r="S1623" s="3">
        <v>0.0</v>
      </c>
      <c r="T1623" s="3">
        <v>688672.671627037</v>
      </c>
    </row>
    <row r="1624">
      <c r="A1624" s="3">
        <v>1622.0</v>
      </c>
      <c r="B1624" s="4">
        <v>43961.0</v>
      </c>
      <c r="C1624" s="3">
        <v>692964.385000404</v>
      </c>
      <c r="D1624" s="3">
        <v>602053.861049249</v>
      </c>
      <c r="E1624" s="3">
        <v>779746.591441564</v>
      </c>
      <c r="F1624" s="3">
        <v>692964.385000404</v>
      </c>
      <c r="G1624" s="3">
        <v>692964.385000404</v>
      </c>
      <c r="H1624" s="3">
        <v>-3013.26180804716</v>
      </c>
      <c r="I1624" s="3">
        <v>-3013.26180804716</v>
      </c>
      <c r="J1624" s="3">
        <v>-3013.26180804716</v>
      </c>
      <c r="K1624" s="3">
        <v>-804.257528579728</v>
      </c>
      <c r="L1624" s="3">
        <v>-804.257528579728</v>
      </c>
      <c r="M1624" s="3">
        <v>-804.257528579728</v>
      </c>
      <c r="N1624" s="3">
        <v>-2209.00427946743</v>
      </c>
      <c r="O1624" s="3">
        <v>-2209.00427946743</v>
      </c>
      <c r="P1624" s="3">
        <v>-2209.00427946743</v>
      </c>
      <c r="Q1624" s="3">
        <v>0.0</v>
      </c>
      <c r="R1624" s="3">
        <v>0.0</v>
      </c>
      <c r="S1624" s="3">
        <v>0.0</v>
      </c>
      <c r="T1624" s="3">
        <v>689951.123192357</v>
      </c>
    </row>
    <row r="1625">
      <c r="A1625" s="3">
        <v>1623.0</v>
      </c>
      <c r="B1625" s="4">
        <v>43962.0</v>
      </c>
      <c r="C1625" s="3">
        <v>693639.307200394</v>
      </c>
      <c r="D1625" s="3">
        <v>611800.631390601</v>
      </c>
      <c r="E1625" s="3">
        <v>781130.691130189</v>
      </c>
      <c r="F1625" s="3">
        <v>693639.307200394</v>
      </c>
      <c r="G1625" s="3">
        <v>693639.307200394</v>
      </c>
      <c r="H1625" s="3">
        <v>503.559619905131</v>
      </c>
      <c r="I1625" s="3">
        <v>503.559619905131</v>
      </c>
      <c r="J1625" s="3">
        <v>503.559619905131</v>
      </c>
      <c r="K1625" s="3">
        <v>817.027741809233</v>
      </c>
      <c r="L1625" s="3">
        <v>817.027741809233</v>
      </c>
      <c r="M1625" s="3">
        <v>817.027741809233</v>
      </c>
      <c r="N1625" s="3">
        <v>-313.468121904102</v>
      </c>
      <c r="O1625" s="3">
        <v>-313.468121904102</v>
      </c>
      <c r="P1625" s="3">
        <v>-313.468121904102</v>
      </c>
      <c r="Q1625" s="3">
        <v>0.0</v>
      </c>
      <c r="R1625" s="3">
        <v>0.0</v>
      </c>
      <c r="S1625" s="3">
        <v>0.0</v>
      </c>
      <c r="T1625" s="3">
        <v>694142.866820299</v>
      </c>
    </row>
    <row r="1626">
      <c r="A1626" s="3">
        <v>1624.0</v>
      </c>
      <c r="B1626" s="4">
        <v>43963.0</v>
      </c>
      <c r="C1626" s="3">
        <v>694314.229400384</v>
      </c>
      <c r="D1626" s="3">
        <v>603663.303864745</v>
      </c>
      <c r="E1626" s="3">
        <v>787447.619589921</v>
      </c>
      <c r="F1626" s="3">
        <v>694314.229400384</v>
      </c>
      <c r="G1626" s="3">
        <v>694314.229400384</v>
      </c>
      <c r="H1626" s="3">
        <v>1300.97158725062</v>
      </c>
      <c r="I1626" s="3">
        <v>1300.97158725062</v>
      </c>
      <c r="J1626" s="3">
        <v>1300.97158725062</v>
      </c>
      <c r="K1626" s="3">
        <v>33.809784826393</v>
      </c>
      <c r="L1626" s="3">
        <v>33.809784826393</v>
      </c>
      <c r="M1626" s="3">
        <v>33.809784826393</v>
      </c>
      <c r="N1626" s="3">
        <v>1267.16180242423</v>
      </c>
      <c r="O1626" s="3">
        <v>1267.16180242423</v>
      </c>
      <c r="P1626" s="3">
        <v>1267.16180242423</v>
      </c>
      <c r="Q1626" s="3">
        <v>0.0</v>
      </c>
      <c r="R1626" s="3">
        <v>0.0</v>
      </c>
      <c r="S1626" s="3">
        <v>0.0</v>
      </c>
      <c r="T1626" s="3">
        <v>695615.200987634</v>
      </c>
    </row>
    <row r="1627">
      <c r="A1627" s="3">
        <v>1625.0</v>
      </c>
      <c r="B1627" s="4">
        <v>43964.0</v>
      </c>
      <c r="C1627" s="3">
        <v>694989.151600373</v>
      </c>
      <c r="D1627" s="3">
        <v>613314.139578248</v>
      </c>
      <c r="E1627" s="3">
        <v>787366.008169206</v>
      </c>
      <c r="F1627" s="3">
        <v>694989.151600373</v>
      </c>
      <c r="G1627" s="3">
        <v>694989.151600373</v>
      </c>
      <c r="H1627" s="3">
        <v>2799.06294172305</v>
      </c>
      <c r="I1627" s="3">
        <v>2799.06294172305</v>
      </c>
      <c r="J1627" s="3">
        <v>2799.06294172305</v>
      </c>
      <c r="K1627" s="3">
        <v>273.05796732003</v>
      </c>
      <c r="L1627" s="3">
        <v>273.05796732003</v>
      </c>
      <c r="M1627" s="3">
        <v>273.05796732003</v>
      </c>
      <c r="N1627" s="3">
        <v>2526.00497440302</v>
      </c>
      <c r="O1627" s="3">
        <v>2526.00497440302</v>
      </c>
      <c r="P1627" s="3">
        <v>2526.00497440302</v>
      </c>
      <c r="Q1627" s="3">
        <v>0.0</v>
      </c>
      <c r="R1627" s="3">
        <v>0.0</v>
      </c>
      <c r="S1627" s="3">
        <v>0.0</v>
      </c>
      <c r="T1627" s="3">
        <v>697788.214542096</v>
      </c>
    </row>
    <row r="1628">
      <c r="A1628" s="3">
        <v>1626.0</v>
      </c>
      <c r="B1628" s="4">
        <v>43965.0</v>
      </c>
      <c r="C1628" s="3">
        <v>695664.073800363</v>
      </c>
      <c r="D1628" s="3">
        <v>608329.358156671</v>
      </c>
      <c r="E1628" s="3">
        <v>781863.413545525</v>
      </c>
      <c r="F1628" s="3">
        <v>695664.073800363</v>
      </c>
      <c r="G1628" s="3">
        <v>695664.073800363</v>
      </c>
      <c r="H1628" s="3">
        <v>2523.27256021883</v>
      </c>
      <c r="I1628" s="3">
        <v>2523.27256021883</v>
      </c>
      <c r="J1628" s="3">
        <v>2523.27256021883</v>
      </c>
      <c r="K1628" s="3">
        <v>-938.979836892819</v>
      </c>
      <c r="L1628" s="3">
        <v>-938.979836892819</v>
      </c>
      <c r="M1628" s="3">
        <v>-938.979836892819</v>
      </c>
      <c r="N1628" s="3">
        <v>3462.25239711165</v>
      </c>
      <c r="O1628" s="3">
        <v>3462.25239711165</v>
      </c>
      <c r="P1628" s="3">
        <v>3462.25239711165</v>
      </c>
      <c r="Q1628" s="3">
        <v>0.0</v>
      </c>
      <c r="R1628" s="3">
        <v>0.0</v>
      </c>
      <c r="S1628" s="3">
        <v>0.0</v>
      </c>
      <c r="T1628" s="3">
        <v>698187.346360581</v>
      </c>
    </row>
    <row r="1629">
      <c r="A1629" s="3">
        <v>1627.0</v>
      </c>
      <c r="B1629" s="4">
        <v>43966.0</v>
      </c>
      <c r="C1629" s="3">
        <v>696338.996000352</v>
      </c>
      <c r="D1629" s="3">
        <v>609574.698273807</v>
      </c>
      <c r="E1629" s="3">
        <v>785150.638322659</v>
      </c>
      <c r="F1629" s="3">
        <v>696338.996000352</v>
      </c>
      <c r="G1629" s="3">
        <v>696338.996000352</v>
      </c>
      <c r="H1629" s="3">
        <v>3910.65543542155</v>
      </c>
      <c r="I1629" s="3">
        <v>3910.65543542155</v>
      </c>
      <c r="J1629" s="3">
        <v>3910.65543542155</v>
      </c>
      <c r="K1629" s="3">
        <v>-170.51436508583</v>
      </c>
      <c r="L1629" s="3">
        <v>-170.51436508583</v>
      </c>
      <c r="M1629" s="3">
        <v>-170.51436508583</v>
      </c>
      <c r="N1629" s="3">
        <v>4081.16980050738</v>
      </c>
      <c r="O1629" s="3">
        <v>4081.16980050738</v>
      </c>
      <c r="P1629" s="3">
        <v>4081.16980050738</v>
      </c>
      <c r="Q1629" s="3">
        <v>0.0</v>
      </c>
      <c r="R1629" s="3">
        <v>0.0</v>
      </c>
      <c r="S1629" s="3">
        <v>0.0</v>
      </c>
      <c r="T1629" s="3">
        <v>700249.651435774</v>
      </c>
    </row>
    <row r="1630">
      <c r="A1630" s="3">
        <v>1628.0</v>
      </c>
      <c r="B1630" s="4">
        <v>43967.0</v>
      </c>
      <c r="C1630" s="3">
        <v>697013.918200342</v>
      </c>
      <c r="D1630" s="3">
        <v>614505.071994198</v>
      </c>
      <c r="E1630" s="3">
        <v>781705.283469619</v>
      </c>
      <c r="F1630" s="3">
        <v>697013.918200342</v>
      </c>
      <c r="G1630" s="3">
        <v>697013.918200342</v>
      </c>
      <c r="H1630" s="3">
        <v>5183.80902361487</v>
      </c>
      <c r="I1630" s="3">
        <v>5183.80902361487</v>
      </c>
      <c r="J1630" s="3">
        <v>5183.80902361487</v>
      </c>
      <c r="K1630" s="3">
        <v>789.856236608077</v>
      </c>
      <c r="L1630" s="3">
        <v>789.856236608077</v>
      </c>
      <c r="M1630" s="3">
        <v>789.856236608077</v>
      </c>
      <c r="N1630" s="3">
        <v>4393.95278700679</v>
      </c>
      <c r="O1630" s="3">
        <v>4393.95278700679</v>
      </c>
      <c r="P1630" s="3">
        <v>4393.95278700679</v>
      </c>
      <c r="Q1630" s="3">
        <v>0.0</v>
      </c>
      <c r="R1630" s="3">
        <v>0.0</v>
      </c>
      <c r="S1630" s="3">
        <v>0.0</v>
      </c>
      <c r="T1630" s="3">
        <v>702197.727223957</v>
      </c>
    </row>
    <row r="1631">
      <c r="A1631" s="3">
        <v>1629.0</v>
      </c>
      <c r="B1631" s="4">
        <v>43968.0</v>
      </c>
      <c r="C1631" s="3">
        <v>697688.840400331</v>
      </c>
      <c r="D1631" s="3">
        <v>608893.019670989</v>
      </c>
      <c r="E1631" s="3">
        <v>787006.89872529</v>
      </c>
      <c r="F1631" s="3">
        <v>697688.840400331</v>
      </c>
      <c r="G1631" s="3">
        <v>697688.840400331</v>
      </c>
      <c r="H1631" s="3">
        <v>3613.18178893659</v>
      </c>
      <c r="I1631" s="3">
        <v>3613.18178893659</v>
      </c>
      <c r="J1631" s="3">
        <v>3613.18178893659</v>
      </c>
      <c r="K1631" s="3">
        <v>-804.257528578308</v>
      </c>
      <c r="L1631" s="3">
        <v>-804.257528578308</v>
      </c>
      <c r="M1631" s="3">
        <v>-804.257528578308</v>
      </c>
      <c r="N1631" s="3">
        <v>4417.4393175149</v>
      </c>
      <c r="O1631" s="3">
        <v>4417.4393175149</v>
      </c>
      <c r="P1631" s="3">
        <v>4417.4393175149</v>
      </c>
      <c r="Q1631" s="3">
        <v>0.0</v>
      </c>
      <c r="R1631" s="3">
        <v>0.0</v>
      </c>
      <c r="S1631" s="3">
        <v>0.0</v>
      </c>
      <c r="T1631" s="3">
        <v>701302.022189268</v>
      </c>
    </row>
    <row r="1632">
      <c r="A1632" s="3">
        <v>1630.0</v>
      </c>
      <c r="B1632" s="4">
        <v>43969.0</v>
      </c>
      <c r="C1632" s="3">
        <v>698363.762600321</v>
      </c>
      <c r="D1632" s="3">
        <v>621916.287184604</v>
      </c>
      <c r="E1632" s="3">
        <v>787626.813788206</v>
      </c>
      <c r="F1632" s="3">
        <v>698363.762600321</v>
      </c>
      <c r="G1632" s="3">
        <v>698363.762600321</v>
      </c>
      <c r="H1632" s="3">
        <v>4990.71634407513</v>
      </c>
      <c r="I1632" s="3">
        <v>4990.71634407513</v>
      </c>
      <c r="J1632" s="3">
        <v>4990.71634407513</v>
      </c>
      <c r="K1632" s="3">
        <v>817.027741806546</v>
      </c>
      <c r="L1632" s="3">
        <v>817.027741806546</v>
      </c>
      <c r="M1632" s="3">
        <v>817.027741806546</v>
      </c>
      <c r="N1632" s="3">
        <v>4173.68860226858</v>
      </c>
      <c r="O1632" s="3">
        <v>4173.68860226858</v>
      </c>
      <c r="P1632" s="3">
        <v>4173.68860226858</v>
      </c>
      <c r="Q1632" s="3">
        <v>0.0</v>
      </c>
      <c r="R1632" s="3">
        <v>0.0</v>
      </c>
      <c r="S1632" s="3">
        <v>0.0</v>
      </c>
      <c r="T1632" s="3">
        <v>703354.478944396</v>
      </c>
    </row>
    <row r="1633">
      <c r="A1633" s="3">
        <v>1631.0</v>
      </c>
      <c r="B1633" s="4">
        <v>43970.0</v>
      </c>
      <c r="C1633" s="3">
        <v>699038.68480031</v>
      </c>
      <c r="D1633" s="3">
        <v>618833.698640187</v>
      </c>
      <c r="E1633" s="3">
        <v>789947.365457657</v>
      </c>
      <c r="F1633" s="3">
        <v>699038.68480031</v>
      </c>
      <c r="G1633" s="3">
        <v>699038.68480031</v>
      </c>
      <c r="H1633" s="3">
        <v>3723.24859623649</v>
      </c>
      <c r="I1633" s="3">
        <v>3723.24859623649</v>
      </c>
      <c r="J1633" s="3">
        <v>3723.24859623649</v>
      </c>
      <c r="K1633" s="3">
        <v>33.8097848246013</v>
      </c>
      <c r="L1633" s="3">
        <v>33.8097848246013</v>
      </c>
      <c r="M1633" s="3">
        <v>33.8097848246013</v>
      </c>
      <c r="N1633" s="3">
        <v>3689.43881141188</v>
      </c>
      <c r="O1633" s="3">
        <v>3689.43881141188</v>
      </c>
      <c r="P1633" s="3">
        <v>3689.43881141188</v>
      </c>
      <c r="Q1633" s="3">
        <v>0.0</v>
      </c>
      <c r="R1633" s="3">
        <v>0.0</v>
      </c>
      <c r="S1633" s="3">
        <v>0.0</v>
      </c>
      <c r="T1633" s="3">
        <v>702761.933396547</v>
      </c>
    </row>
    <row r="1634">
      <c r="A1634" s="3">
        <v>1632.0</v>
      </c>
      <c r="B1634" s="4">
        <v>43971.0</v>
      </c>
      <c r="C1634" s="3">
        <v>699713.6070003</v>
      </c>
      <c r="D1634" s="3">
        <v>618208.649842591</v>
      </c>
      <c r="E1634" s="3">
        <v>788873.584700884</v>
      </c>
      <c r="F1634" s="3">
        <v>699713.6070003</v>
      </c>
      <c r="G1634" s="3">
        <v>699713.6070003</v>
      </c>
      <c r="H1634" s="3">
        <v>3268.51694017325</v>
      </c>
      <c r="I1634" s="3">
        <v>3268.51694017325</v>
      </c>
      <c r="J1634" s="3">
        <v>3268.51694017325</v>
      </c>
      <c r="K1634" s="3">
        <v>273.057967318268</v>
      </c>
      <c r="L1634" s="3">
        <v>273.057967318268</v>
      </c>
      <c r="M1634" s="3">
        <v>273.057967318268</v>
      </c>
      <c r="N1634" s="3">
        <v>2995.45897285498</v>
      </c>
      <c r="O1634" s="3">
        <v>2995.45897285498</v>
      </c>
      <c r="P1634" s="3">
        <v>2995.45897285498</v>
      </c>
      <c r="Q1634" s="3">
        <v>0.0</v>
      </c>
      <c r="R1634" s="3">
        <v>0.0</v>
      </c>
      <c r="S1634" s="3">
        <v>0.0</v>
      </c>
      <c r="T1634" s="3">
        <v>702982.123940473</v>
      </c>
    </row>
    <row r="1635">
      <c r="A1635" s="3">
        <v>1633.0</v>
      </c>
      <c r="B1635" s="4">
        <v>43972.0</v>
      </c>
      <c r="C1635" s="3">
        <v>700388.529200289</v>
      </c>
      <c r="D1635" s="3">
        <v>613053.38939841</v>
      </c>
      <c r="E1635" s="3">
        <v>788680.11501804</v>
      </c>
      <c r="F1635" s="3">
        <v>700388.529200289</v>
      </c>
      <c r="G1635" s="3">
        <v>700388.529200289</v>
      </c>
      <c r="H1635" s="3">
        <v>1186.83306993453</v>
      </c>
      <c r="I1635" s="3">
        <v>1186.83306993453</v>
      </c>
      <c r="J1635" s="3">
        <v>1186.83306993453</v>
      </c>
      <c r="K1635" s="3">
        <v>-938.979836891567</v>
      </c>
      <c r="L1635" s="3">
        <v>-938.979836891567</v>
      </c>
      <c r="M1635" s="3">
        <v>-938.979836891567</v>
      </c>
      <c r="N1635" s="3">
        <v>2125.8129068261</v>
      </c>
      <c r="O1635" s="3">
        <v>2125.8129068261</v>
      </c>
      <c r="P1635" s="3">
        <v>2125.8129068261</v>
      </c>
      <c r="Q1635" s="3">
        <v>0.0</v>
      </c>
      <c r="R1635" s="3">
        <v>0.0</v>
      </c>
      <c r="S1635" s="3">
        <v>0.0</v>
      </c>
      <c r="T1635" s="3">
        <v>701575.362270224</v>
      </c>
    </row>
    <row r="1636">
      <c r="A1636" s="3">
        <v>1634.0</v>
      </c>
      <c r="B1636" s="4">
        <v>43973.0</v>
      </c>
      <c r="C1636" s="3">
        <v>701063.451400279</v>
      </c>
      <c r="D1636" s="3">
        <v>614178.469441035</v>
      </c>
      <c r="E1636" s="3">
        <v>794559.135802614</v>
      </c>
      <c r="F1636" s="3">
        <v>701063.451400279</v>
      </c>
      <c r="G1636" s="3">
        <v>701063.451400279</v>
      </c>
      <c r="H1636" s="3">
        <v>946.54063617982</v>
      </c>
      <c r="I1636" s="3">
        <v>946.54063617982</v>
      </c>
      <c r="J1636" s="3">
        <v>946.54063617982</v>
      </c>
      <c r="K1636" s="3">
        <v>-170.514365086243</v>
      </c>
      <c r="L1636" s="3">
        <v>-170.514365086243</v>
      </c>
      <c r="M1636" s="3">
        <v>-170.514365086243</v>
      </c>
      <c r="N1636" s="3">
        <v>1117.05500126606</v>
      </c>
      <c r="O1636" s="3">
        <v>1117.05500126606</v>
      </c>
      <c r="P1636" s="3">
        <v>1117.05500126606</v>
      </c>
      <c r="Q1636" s="3">
        <v>0.0</v>
      </c>
      <c r="R1636" s="3">
        <v>0.0</v>
      </c>
      <c r="S1636" s="3">
        <v>0.0</v>
      </c>
      <c r="T1636" s="3">
        <v>702009.992036458</v>
      </c>
    </row>
    <row r="1637">
      <c r="A1637" s="3">
        <v>1635.0</v>
      </c>
      <c r="B1637" s="4">
        <v>43974.0</v>
      </c>
      <c r="C1637" s="3">
        <v>701738.373600268</v>
      </c>
      <c r="D1637" s="3">
        <v>610908.766081323</v>
      </c>
      <c r="E1637" s="3">
        <v>795912.409688565</v>
      </c>
      <c r="F1637" s="3">
        <v>701738.373600268</v>
      </c>
      <c r="G1637" s="3">
        <v>701738.373600268</v>
      </c>
      <c r="H1637" s="3">
        <v>797.23525443632</v>
      </c>
      <c r="I1637" s="3">
        <v>797.23525443632</v>
      </c>
      <c r="J1637" s="3">
        <v>797.23525443632</v>
      </c>
      <c r="K1637" s="3">
        <v>789.856236604817</v>
      </c>
      <c r="L1637" s="3">
        <v>789.856236604817</v>
      </c>
      <c r="M1637" s="3">
        <v>789.856236604817</v>
      </c>
      <c r="N1637" s="3">
        <v>7.37901783150338</v>
      </c>
      <c r="O1637" s="3">
        <v>7.37901783150338</v>
      </c>
      <c r="P1637" s="3">
        <v>7.37901783150338</v>
      </c>
      <c r="Q1637" s="3">
        <v>0.0</v>
      </c>
      <c r="R1637" s="3">
        <v>0.0</v>
      </c>
      <c r="S1637" s="3">
        <v>0.0</v>
      </c>
      <c r="T1637" s="3">
        <v>702535.608854704</v>
      </c>
    </row>
    <row r="1638">
      <c r="A1638" s="3">
        <v>1636.0</v>
      </c>
      <c r="B1638" s="4">
        <v>43975.0</v>
      </c>
      <c r="C1638" s="3">
        <v>702413.295800257</v>
      </c>
      <c r="D1638" s="3">
        <v>622043.430552402</v>
      </c>
      <c r="E1638" s="3">
        <v>787071.048873728</v>
      </c>
      <c r="F1638" s="3">
        <v>702413.295800257</v>
      </c>
      <c r="G1638" s="3">
        <v>702413.295800257</v>
      </c>
      <c r="H1638" s="3">
        <v>-1968.51561759171</v>
      </c>
      <c r="I1638" s="3">
        <v>-1968.51561759171</v>
      </c>
      <c r="J1638" s="3">
        <v>-1968.51561759171</v>
      </c>
      <c r="K1638" s="3">
        <v>-804.257528577715</v>
      </c>
      <c r="L1638" s="3">
        <v>-804.257528577715</v>
      </c>
      <c r="M1638" s="3">
        <v>-804.257528577715</v>
      </c>
      <c r="N1638" s="3">
        <v>-1164.25808901399</v>
      </c>
      <c r="O1638" s="3">
        <v>-1164.25808901399</v>
      </c>
      <c r="P1638" s="3">
        <v>-1164.25808901399</v>
      </c>
      <c r="Q1638" s="3">
        <v>0.0</v>
      </c>
      <c r="R1638" s="3">
        <v>0.0</v>
      </c>
      <c r="S1638" s="3">
        <v>0.0</v>
      </c>
      <c r="T1638" s="3">
        <v>700444.780182666</v>
      </c>
    </row>
    <row r="1639">
      <c r="A1639" s="3">
        <v>1637.0</v>
      </c>
      <c r="B1639" s="4">
        <v>43976.0</v>
      </c>
      <c r="C1639" s="3">
        <v>703088.218000247</v>
      </c>
      <c r="D1639" s="3">
        <v>617828.886333833</v>
      </c>
      <c r="E1639" s="3">
        <v>787440.224031573</v>
      </c>
      <c r="F1639" s="3">
        <v>703088.218000247</v>
      </c>
      <c r="G1639" s="3">
        <v>703088.218000247</v>
      </c>
      <c r="H1639" s="3">
        <v>-1541.9874235851</v>
      </c>
      <c r="I1639" s="3">
        <v>-1541.9874235851</v>
      </c>
      <c r="J1639" s="3">
        <v>-1541.9874235851</v>
      </c>
      <c r="K1639" s="3">
        <v>817.027741807162</v>
      </c>
      <c r="L1639" s="3">
        <v>817.027741807162</v>
      </c>
      <c r="M1639" s="3">
        <v>817.027741807162</v>
      </c>
      <c r="N1639" s="3">
        <v>-2359.01516539226</v>
      </c>
      <c r="O1639" s="3">
        <v>-2359.01516539226</v>
      </c>
      <c r="P1639" s="3">
        <v>-2359.01516539226</v>
      </c>
      <c r="Q1639" s="3">
        <v>0.0</v>
      </c>
      <c r="R1639" s="3">
        <v>0.0</v>
      </c>
      <c r="S1639" s="3">
        <v>0.0</v>
      </c>
      <c r="T1639" s="3">
        <v>701546.230576662</v>
      </c>
    </row>
    <row r="1640">
      <c r="A1640" s="3">
        <v>1638.0</v>
      </c>
      <c r="B1640" s="4">
        <v>43977.0</v>
      </c>
      <c r="C1640" s="3">
        <v>703763.140200237</v>
      </c>
      <c r="D1640" s="3">
        <v>614764.803033221</v>
      </c>
      <c r="E1640" s="3">
        <v>785906.441805841</v>
      </c>
      <c r="F1640" s="3">
        <v>703763.140200237</v>
      </c>
      <c r="G1640" s="3">
        <v>703763.140200237</v>
      </c>
      <c r="H1640" s="3">
        <v>-3505.21710372292</v>
      </c>
      <c r="I1640" s="3">
        <v>-3505.21710372292</v>
      </c>
      <c r="J1640" s="3">
        <v>-3505.21710372292</v>
      </c>
      <c r="K1640" s="3">
        <v>33.8097848250278</v>
      </c>
      <c r="L1640" s="3">
        <v>33.8097848250278</v>
      </c>
      <c r="M1640" s="3">
        <v>33.8097848250278</v>
      </c>
      <c r="N1640" s="3">
        <v>-3539.02688854795</v>
      </c>
      <c r="O1640" s="3">
        <v>-3539.02688854795</v>
      </c>
      <c r="P1640" s="3">
        <v>-3539.02688854795</v>
      </c>
      <c r="Q1640" s="3">
        <v>0.0</v>
      </c>
      <c r="R1640" s="3">
        <v>0.0</v>
      </c>
      <c r="S1640" s="3">
        <v>0.0</v>
      </c>
      <c r="T1640" s="3">
        <v>700257.923096514</v>
      </c>
    </row>
    <row r="1641">
      <c r="A1641" s="3">
        <v>1639.0</v>
      </c>
      <c r="B1641" s="4">
        <v>43978.0</v>
      </c>
      <c r="C1641" s="3">
        <v>704438.062400226</v>
      </c>
      <c r="D1641" s="3">
        <v>609319.407015017</v>
      </c>
      <c r="E1641" s="3">
        <v>787914.102390171</v>
      </c>
      <c r="F1641" s="3">
        <v>704438.062400226</v>
      </c>
      <c r="G1641" s="3">
        <v>704438.062400226</v>
      </c>
      <c r="H1641" s="3">
        <v>-4395.16605667886</v>
      </c>
      <c r="I1641" s="3">
        <v>-4395.16605667886</v>
      </c>
      <c r="J1641" s="3">
        <v>-4395.16605667886</v>
      </c>
      <c r="K1641" s="3">
        <v>273.057967316505</v>
      </c>
      <c r="L1641" s="3">
        <v>273.057967316505</v>
      </c>
      <c r="M1641" s="3">
        <v>273.057967316505</v>
      </c>
      <c r="N1641" s="3">
        <v>-4668.22402399537</v>
      </c>
      <c r="O1641" s="3">
        <v>-4668.22402399537</v>
      </c>
      <c r="P1641" s="3">
        <v>-4668.22402399537</v>
      </c>
      <c r="Q1641" s="3">
        <v>0.0</v>
      </c>
      <c r="R1641" s="3">
        <v>0.0</v>
      </c>
      <c r="S1641" s="3">
        <v>0.0</v>
      </c>
      <c r="T1641" s="3">
        <v>700042.896343547</v>
      </c>
    </row>
    <row r="1642">
      <c r="A1642" s="3">
        <v>1640.0</v>
      </c>
      <c r="B1642" s="4">
        <v>43979.0</v>
      </c>
      <c r="C1642" s="3">
        <v>705112.984600216</v>
      </c>
      <c r="D1642" s="3">
        <v>610501.236027012</v>
      </c>
      <c r="E1642" s="3">
        <v>785833.195813775</v>
      </c>
      <c r="F1642" s="3">
        <v>705112.984600216</v>
      </c>
      <c r="G1642" s="3">
        <v>705112.984600216</v>
      </c>
      <c r="H1642" s="3">
        <v>-6652.07442493844</v>
      </c>
      <c r="I1642" s="3">
        <v>-6652.07442493844</v>
      </c>
      <c r="J1642" s="3">
        <v>-6652.07442493844</v>
      </c>
      <c r="K1642" s="3">
        <v>-938.97983689596</v>
      </c>
      <c r="L1642" s="3">
        <v>-938.97983689596</v>
      </c>
      <c r="M1642" s="3">
        <v>-938.97983689596</v>
      </c>
      <c r="N1642" s="3">
        <v>-5713.09458804248</v>
      </c>
      <c r="O1642" s="3">
        <v>-5713.09458804248</v>
      </c>
      <c r="P1642" s="3">
        <v>-5713.09458804248</v>
      </c>
      <c r="Q1642" s="3">
        <v>0.0</v>
      </c>
      <c r="R1642" s="3">
        <v>0.0</v>
      </c>
      <c r="S1642" s="3">
        <v>0.0</v>
      </c>
      <c r="T1642" s="3">
        <v>698460.910175277</v>
      </c>
    </row>
    <row r="1643">
      <c r="A1643" s="3">
        <v>1641.0</v>
      </c>
      <c r="B1643" s="4">
        <v>43980.0</v>
      </c>
      <c r="C1643" s="3">
        <v>705787.906800205</v>
      </c>
      <c r="D1643" s="3">
        <v>604714.910620471</v>
      </c>
      <c r="E1643" s="3">
        <v>783993.240493673</v>
      </c>
      <c r="F1643" s="3">
        <v>705787.906800205</v>
      </c>
      <c r="G1643" s="3">
        <v>705787.906800205</v>
      </c>
      <c r="H1643" s="3">
        <v>-6813.88291991705</v>
      </c>
      <c r="I1643" s="3">
        <v>-6813.88291991705</v>
      </c>
      <c r="J1643" s="3">
        <v>-6813.88291991705</v>
      </c>
      <c r="K1643" s="3">
        <v>-170.514365090524</v>
      </c>
      <c r="L1643" s="3">
        <v>-170.514365090524</v>
      </c>
      <c r="M1643" s="3">
        <v>-170.514365090524</v>
      </c>
      <c r="N1643" s="3">
        <v>-6643.36855482653</v>
      </c>
      <c r="O1643" s="3">
        <v>-6643.36855482653</v>
      </c>
      <c r="P1643" s="3">
        <v>-6643.36855482653</v>
      </c>
      <c r="Q1643" s="3">
        <v>0.0</v>
      </c>
      <c r="R1643" s="3">
        <v>0.0</v>
      </c>
      <c r="S1643" s="3">
        <v>0.0</v>
      </c>
      <c r="T1643" s="3">
        <v>698974.023880288</v>
      </c>
    </row>
    <row r="1644">
      <c r="A1644" s="3">
        <v>1642.0</v>
      </c>
      <c r="B1644" s="4">
        <v>43981.0</v>
      </c>
      <c r="C1644" s="3">
        <v>706462.829000195</v>
      </c>
      <c r="D1644" s="3">
        <v>613944.872146404</v>
      </c>
      <c r="E1644" s="3">
        <v>796299.584165416</v>
      </c>
      <c r="F1644" s="3">
        <v>706462.829000195</v>
      </c>
      <c r="G1644" s="3">
        <v>706462.829000195</v>
      </c>
      <c r="H1644" s="3">
        <v>-6642.75487535027</v>
      </c>
      <c r="I1644" s="3">
        <v>-6642.75487535027</v>
      </c>
      <c r="J1644" s="3">
        <v>-6642.75487535027</v>
      </c>
      <c r="K1644" s="3">
        <v>789.856236601556</v>
      </c>
      <c r="L1644" s="3">
        <v>789.856236601556</v>
      </c>
      <c r="M1644" s="3">
        <v>789.856236601556</v>
      </c>
      <c r="N1644" s="3">
        <v>-7432.61111195183</v>
      </c>
      <c r="O1644" s="3">
        <v>-7432.61111195183</v>
      </c>
      <c r="P1644" s="3">
        <v>-7432.61111195183</v>
      </c>
      <c r="Q1644" s="3">
        <v>0.0</v>
      </c>
      <c r="R1644" s="3">
        <v>0.0</v>
      </c>
      <c r="S1644" s="3">
        <v>0.0</v>
      </c>
      <c r="T1644" s="3">
        <v>699820.074124844</v>
      </c>
    </row>
    <row r="1645">
      <c r="A1645" s="3">
        <v>1643.0</v>
      </c>
      <c r="B1645" s="4">
        <v>43982.0</v>
      </c>
      <c r="C1645" s="3">
        <v>707137.751200184</v>
      </c>
      <c r="D1645" s="3">
        <v>612450.921127866</v>
      </c>
      <c r="E1645" s="3">
        <v>784240.018983302</v>
      </c>
      <c r="F1645" s="3">
        <v>707137.751200184</v>
      </c>
      <c r="G1645" s="3">
        <v>707137.751200184</v>
      </c>
      <c r="H1645" s="3">
        <v>-8862.96969184166</v>
      </c>
      <c r="I1645" s="3">
        <v>-8862.96969184166</v>
      </c>
      <c r="J1645" s="3">
        <v>-8862.96969184166</v>
      </c>
      <c r="K1645" s="3">
        <v>-804.257528578444</v>
      </c>
      <c r="L1645" s="3">
        <v>-804.257528578444</v>
      </c>
      <c r="M1645" s="3">
        <v>-804.257528578444</v>
      </c>
      <c r="N1645" s="3">
        <v>-8058.71216326321</v>
      </c>
      <c r="O1645" s="3">
        <v>-8058.71216326321</v>
      </c>
      <c r="P1645" s="3">
        <v>-8058.71216326321</v>
      </c>
      <c r="Q1645" s="3">
        <v>0.0</v>
      </c>
      <c r="R1645" s="3">
        <v>0.0</v>
      </c>
      <c r="S1645" s="3">
        <v>0.0</v>
      </c>
      <c r="T1645" s="3">
        <v>698274.781508343</v>
      </c>
    </row>
    <row r="1646">
      <c r="A1646" s="3">
        <v>1644.0</v>
      </c>
      <c r="B1646" s="4">
        <v>43983.0</v>
      </c>
      <c r="C1646" s="3">
        <v>707812.673400174</v>
      </c>
      <c r="D1646" s="3">
        <v>612795.223330597</v>
      </c>
      <c r="E1646" s="3">
        <v>795044.254150176</v>
      </c>
      <c r="F1646" s="3">
        <v>707812.673400174</v>
      </c>
      <c r="G1646" s="3">
        <v>707812.673400174</v>
      </c>
      <c r="H1646" s="3">
        <v>-7687.23497757741</v>
      </c>
      <c r="I1646" s="3">
        <v>-7687.23497757741</v>
      </c>
      <c r="J1646" s="3">
        <v>-7687.23497757741</v>
      </c>
      <c r="K1646" s="3">
        <v>817.027741807739</v>
      </c>
      <c r="L1646" s="3">
        <v>817.027741807739</v>
      </c>
      <c r="M1646" s="3">
        <v>817.027741807739</v>
      </c>
      <c r="N1646" s="3">
        <v>-8504.26271938515</v>
      </c>
      <c r="O1646" s="3">
        <v>-8504.26271938515</v>
      </c>
      <c r="P1646" s="3">
        <v>-8504.26271938515</v>
      </c>
      <c r="Q1646" s="3">
        <v>0.0</v>
      </c>
      <c r="R1646" s="3">
        <v>0.0</v>
      </c>
      <c r="S1646" s="3">
        <v>0.0</v>
      </c>
      <c r="T1646" s="3">
        <v>700125.438422596</v>
      </c>
    </row>
    <row r="1647">
      <c r="A1647" s="3">
        <v>1645.0</v>
      </c>
      <c r="B1647" s="4">
        <v>43984.0</v>
      </c>
      <c r="C1647" s="3">
        <v>708487.595600163</v>
      </c>
      <c r="D1647" s="3">
        <v>614593.608342409</v>
      </c>
      <c r="E1647" s="3">
        <v>788907.439381281</v>
      </c>
      <c r="F1647" s="3">
        <v>708487.595600163</v>
      </c>
      <c r="G1647" s="3">
        <v>708487.595600163</v>
      </c>
      <c r="H1647" s="3">
        <v>-8723.00213387755</v>
      </c>
      <c r="I1647" s="3">
        <v>-8723.00213387755</v>
      </c>
      <c r="J1647" s="3">
        <v>-8723.00213387755</v>
      </c>
      <c r="K1647" s="3">
        <v>33.8097848254544</v>
      </c>
      <c r="L1647" s="3">
        <v>33.8097848254544</v>
      </c>
      <c r="M1647" s="3">
        <v>33.8097848254544</v>
      </c>
      <c r="N1647" s="3">
        <v>-8756.81191870301</v>
      </c>
      <c r="O1647" s="3">
        <v>-8756.81191870301</v>
      </c>
      <c r="P1647" s="3">
        <v>-8756.81191870301</v>
      </c>
      <c r="Q1647" s="3">
        <v>0.0</v>
      </c>
      <c r="R1647" s="3">
        <v>0.0</v>
      </c>
      <c r="S1647" s="3">
        <v>0.0</v>
      </c>
      <c r="T1647" s="3">
        <v>699764.593466286</v>
      </c>
    </row>
    <row r="1648">
      <c r="A1648" s="3">
        <v>1646.0</v>
      </c>
      <c r="B1648" s="4">
        <v>43985.0</v>
      </c>
      <c r="C1648" s="3">
        <v>709162.517800153</v>
      </c>
      <c r="D1648" s="3">
        <v>611199.764035306</v>
      </c>
      <c r="E1648" s="3">
        <v>787088.012869551</v>
      </c>
      <c r="F1648" s="3">
        <v>709162.517800153</v>
      </c>
      <c r="G1648" s="3">
        <v>709162.517800153</v>
      </c>
      <c r="H1648" s="3">
        <v>-8535.94362844314</v>
      </c>
      <c r="I1648" s="3">
        <v>-8535.94362844314</v>
      </c>
      <c r="J1648" s="3">
        <v>-8535.94362844314</v>
      </c>
      <c r="K1648" s="3">
        <v>273.057967318701</v>
      </c>
      <c r="L1648" s="3">
        <v>273.057967318701</v>
      </c>
      <c r="M1648" s="3">
        <v>273.057967318701</v>
      </c>
      <c r="N1648" s="3">
        <v>-8809.00159576185</v>
      </c>
      <c r="O1648" s="3">
        <v>-8809.00159576185</v>
      </c>
      <c r="P1648" s="3">
        <v>-8809.00159576185</v>
      </c>
      <c r="Q1648" s="3">
        <v>0.0</v>
      </c>
      <c r="R1648" s="3">
        <v>0.0</v>
      </c>
      <c r="S1648" s="3">
        <v>0.0</v>
      </c>
      <c r="T1648" s="3">
        <v>700626.57417171</v>
      </c>
    </row>
    <row r="1649">
      <c r="A1649" s="3">
        <v>1647.0</v>
      </c>
      <c r="B1649" s="4">
        <v>43986.0</v>
      </c>
      <c r="C1649" s="3">
        <v>709837.440000142</v>
      </c>
      <c r="D1649" s="3">
        <v>602142.903502959</v>
      </c>
      <c r="E1649" s="3">
        <v>784441.496197228</v>
      </c>
      <c r="F1649" s="3">
        <v>709837.440000142</v>
      </c>
      <c r="G1649" s="3">
        <v>709837.440000142</v>
      </c>
      <c r="H1649" s="3">
        <v>-9597.55830844869</v>
      </c>
      <c r="I1649" s="3">
        <v>-9597.55830844869</v>
      </c>
      <c r="J1649" s="3">
        <v>-9597.55830844869</v>
      </c>
      <c r="K1649" s="3">
        <v>-938.979836889794</v>
      </c>
      <c r="L1649" s="3">
        <v>-938.979836889794</v>
      </c>
      <c r="M1649" s="3">
        <v>-938.979836889794</v>
      </c>
      <c r="N1649" s="3">
        <v>-8658.5784715589</v>
      </c>
      <c r="O1649" s="3">
        <v>-8658.5784715589</v>
      </c>
      <c r="P1649" s="3">
        <v>-8658.5784715589</v>
      </c>
      <c r="Q1649" s="3">
        <v>0.0</v>
      </c>
      <c r="R1649" s="3">
        <v>0.0</v>
      </c>
      <c r="S1649" s="3">
        <v>0.0</v>
      </c>
      <c r="T1649" s="3">
        <v>700239.881691694</v>
      </c>
    </row>
    <row r="1650">
      <c r="A1650" s="3">
        <v>1648.0</v>
      </c>
      <c r="B1650" s="4">
        <v>43987.0</v>
      </c>
      <c r="C1650" s="3">
        <v>710512.362200132</v>
      </c>
      <c r="D1650" s="3">
        <v>613277.915380883</v>
      </c>
      <c r="E1650" s="3">
        <v>792621.23599002</v>
      </c>
      <c r="F1650" s="3">
        <v>710512.362200132</v>
      </c>
      <c r="G1650" s="3">
        <v>710512.362200132</v>
      </c>
      <c r="H1650" s="3">
        <v>-8478.80146201964</v>
      </c>
      <c r="I1650" s="3">
        <v>-8478.80146201964</v>
      </c>
      <c r="J1650" s="3">
        <v>-8478.80146201964</v>
      </c>
      <c r="K1650" s="3">
        <v>-170.514365086039</v>
      </c>
      <c r="L1650" s="3">
        <v>-170.514365086039</v>
      </c>
      <c r="M1650" s="3">
        <v>-170.514365086039</v>
      </c>
      <c r="N1650" s="3">
        <v>-8308.2870969336</v>
      </c>
      <c r="O1650" s="3">
        <v>-8308.2870969336</v>
      </c>
      <c r="P1650" s="3">
        <v>-8308.2870969336</v>
      </c>
      <c r="Q1650" s="3">
        <v>0.0</v>
      </c>
      <c r="R1650" s="3">
        <v>0.0</v>
      </c>
      <c r="S1650" s="3">
        <v>0.0</v>
      </c>
      <c r="T1650" s="3">
        <v>702033.560738112</v>
      </c>
    </row>
    <row r="1651">
      <c r="A1651" s="3">
        <v>1649.0</v>
      </c>
      <c r="B1651" s="4">
        <v>43988.0</v>
      </c>
      <c r="C1651" s="3">
        <v>711187.284400121</v>
      </c>
      <c r="D1651" s="3">
        <v>617187.180771916</v>
      </c>
      <c r="E1651" s="3">
        <v>789428.723509782</v>
      </c>
      <c r="F1651" s="3">
        <v>711187.284400121</v>
      </c>
      <c r="G1651" s="3">
        <v>711187.284400121</v>
      </c>
      <c r="H1651" s="3">
        <v>-6975.79331969867</v>
      </c>
      <c r="I1651" s="3">
        <v>-6975.79331969867</v>
      </c>
      <c r="J1651" s="3">
        <v>-6975.79331969867</v>
      </c>
      <c r="K1651" s="3">
        <v>789.856236606117</v>
      </c>
      <c r="L1651" s="3">
        <v>789.856236606117</v>
      </c>
      <c r="M1651" s="3">
        <v>789.856236606117</v>
      </c>
      <c r="N1651" s="3">
        <v>-7765.64955630479</v>
      </c>
      <c r="O1651" s="3">
        <v>-7765.64955630479</v>
      </c>
      <c r="P1651" s="3">
        <v>-7765.64955630479</v>
      </c>
      <c r="Q1651" s="3">
        <v>0.0</v>
      </c>
      <c r="R1651" s="3">
        <v>0.0</v>
      </c>
      <c r="S1651" s="3">
        <v>0.0</v>
      </c>
      <c r="T1651" s="3">
        <v>704211.491080423</v>
      </c>
    </row>
    <row r="1652">
      <c r="A1652" s="3">
        <v>1650.0</v>
      </c>
      <c r="B1652" s="4">
        <v>43989.0</v>
      </c>
      <c r="C1652" s="3">
        <v>711862.206600111</v>
      </c>
      <c r="D1652" s="3">
        <v>614304.584345545</v>
      </c>
      <c r="E1652" s="3">
        <v>788392.616509354</v>
      </c>
      <c r="F1652" s="3">
        <v>711862.206600111</v>
      </c>
      <c r="G1652" s="3">
        <v>711862.206600111</v>
      </c>
      <c r="H1652" s="3">
        <v>-7846.89809150107</v>
      </c>
      <c r="I1652" s="3">
        <v>-7846.89809150107</v>
      </c>
      <c r="J1652" s="3">
        <v>-7846.89809150107</v>
      </c>
      <c r="K1652" s="3">
        <v>-804.257528579173</v>
      </c>
      <c r="L1652" s="3">
        <v>-804.257528579173</v>
      </c>
      <c r="M1652" s="3">
        <v>-804.257528579173</v>
      </c>
      <c r="N1652" s="3">
        <v>-7042.6405629219</v>
      </c>
      <c r="O1652" s="3">
        <v>-7042.6405629219</v>
      </c>
      <c r="P1652" s="3">
        <v>-7042.6405629219</v>
      </c>
      <c r="Q1652" s="3">
        <v>0.0</v>
      </c>
      <c r="R1652" s="3">
        <v>0.0</v>
      </c>
      <c r="S1652" s="3">
        <v>0.0</v>
      </c>
      <c r="T1652" s="3">
        <v>704015.30850861</v>
      </c>
    </row>
    <row r="1653">
      <c r="A1653" s="3">
        <v>1651.0</v>
      </c>
      <c r="B1653" s="4">
        <v>43990.0</v>
      </c>
      <c r="C1653" s="3">
        <v>712537.1288001</v>
      </c>
      <c r="D1653" s="3">
        <v>618364.593110405</v>
      </c>
      <c r="E1653" s="3">
        <v>791385.438681723</v>
      </c>
      <c r="F1653" s="3">
        <v>712537.1288001</v>
      </c>
      <c r="G1653" s="3">
        <v>712537.1288001</v>
      </c>
      <c r="H1653" s="3">
        <v>-5338.24114466041</v>
      </c>
      <c r="I1653" s="3">
        <v>-5338.24114466041</v>
      </c>
      <c r="J1653" s="3">
        <v>-5338.24114466041</v>
      </c>
      <c r="K1653" s="3">
        <v>817.027741808315</v>
      </c>
      <c r="L1653" s="3">
        <v>817.027741808315</v>
      </c>
      <c r="M1653" s="3">
        <v>817.027741808315</v>
      </c>
      <c r="N1653" s="3">
        <v>-6155.26888646872</v>
      </c>
      <c r="O1653" s="3">
        <v>-6155.26888646872</v>
      </c>
      <c r="P1653" s="3">
        <v>-6155.26888646872</v>
      </c>
      <c r="Q1653" s="3">
        <v>0.0</v>
      </c>
      <c r="R1653" s="3">
        <v>0.0</v>
      </c>
      <c r="S1653" s="3">
        <v>0.0</v>
      </c>
      <c r="T1653" s="3">
        <v>707198.88765544</v>
      </c>
    </row>
    <row r="1654">
      <c r="A1654" s="3">
        <v>1652.0</v>
      </c>
      <c r="B1654" s="4">
        <v>43991.0</v>
      </c>
      <c r="C1654" s="3">
        <v>713212.05100009</v>
      </c>
      <c r="D1654" s="3">
        <v>623977.536124335</v>
      </c>
      <c r="E1654" s="3">
        <v>796609.355880913</v>
      </c>
      <c r="F1654" s="3">
        <v>713212.05100009</v>
      </c>
      <c r="G1654" s="3">
        <v>713212.05100009</v>
      </c>
      <c r="H1654" s="3">
        <v>-5089.26821291767</v>
      </c>
      <c r="I1654" s="3">
        <v>-5089.26821291767</v>
      </c>
      <c r="J1654" s="3">
        <v>-5089.26821291767</v>
      </c>
      <c r="K1654" s="3">
        <v>33.8097848263125</v>
      </c>
      <c r="L1654" s="3">
        <v>33.8097848263125</v>
      </c>
      <c r="M1654" s="3">
        <v>33.8097848263125</v>
      </c>
      <c r="N1654" s="3">
        <v>-5123.07799774398</v>
      </c>
      <c r="O1654" s="3">
        <v>-5123.07799774398</v>
      </c>
      <c r="P1654" s="3">
        <v>-5123.07799774398</v>
      </c>
      <c r="Q1654" s="3">
        <v>0.0</v>
      </c>
      <c r="R1654" s="3">
        <v>0.0</v>
      </c>
      <c r="S1654" s="3">
        <v>0.0</v>
      </c>
      <c r="T1654" s="3">
        <v>708122.782787172</v>
      </c>
    </row>
    <row r="1655">
      <c r="A1655" s="3">
        <v>1653.0</v>
      </c>
      <c r="B1655" s="4">
        <v>43992.0</v>
      </c>
      <c r="C1655" s="3">
        <v>713886.973200079</v>
      </c>
      <c r="D1655" s="3">
        <v>620072.990127635</v>
      </c>
      <c r="E1655" s="3">
        <v>794332.412430064</v>
      </c>
      <c r="F1655" s="3">
        <v>713886.973200079</v>
      </c>
      <c r="G1655" s="3">
        <v>713886.973200079</v>
      </c>
      <c r="H1655" s="3">
        <v>-3695.52238712019</v>
      </c>
      <c r="I1655" s="3">
        <v>-3695.52238712019</v>
      </c>
      <c r="J1655" s="3">
        <v>-3695.52238712019</v>
      </c>
      <c r="K1655" s="3">
        <v>273.05796731298</v>
      </c>
      <c r="L1655" s="3">
        <v>273.05796731298</v>
      </c>
      <c r="M1655" s="3">
        <v>273.05796731298</v>
      </c>
      <c r="N1655" s="3">
        <v>-3968.58035443317</v>
      </c>
      <c r="O1655" s="3">
        <v>-3968.58035443317</v>
      </c>
      <c r="P1655" s="3">
        <v>-3968.58035443317</v>
      </c>
      <c r="Q1655" s="3">
        <v>0.0</v>
      </c>
      <c r="R1655" s="3">
        <v>0.0</v>
      </c>
      <c r="S1655" s="3">
        <v>0.0</v>
      </c>
      <c r="T1655" s="3">
        <v>710191.450812959</v>
      </c>
    </row>
    <row r="1656">
      <c r="A1656" s="3">
        <v>1654.0</v>
      </c>
      <c r="B1656" s="4">
        <v>43993.0</v>
      </c>
      <c r="C1656" s="3">
        <v>714561.895400069</v>
      </c>
      <c r="D1656" s="3">
        <v>622364.183430646</v>
      </c>
      <c r="E1656" s="3">
        <v>800062.754219643</v>
      </c>
      <c r="F1656" s="3">
        <v>714561.895400069</v>
      </c>
      <c r="G1656" s="3">
        <v>714561.895400069</v>
      </c>
      <c r="H1656" s="3">
        <v>-3655.62069686341</v>
      </c>
      <c r="I1656" s="3">
        <v>-3655.62069686341</v>
      </c>
      <c r="J1656" s="3">
        <v>-3655.62069686341</v>
      </c>
      <c r="K1656" s="3">
        <v>-938.979836893458</v>
      </c>
      <c r="L1656" s="3">
        <v>-938.979836893458</v>
      </c>
      <c r="M1656" s="3">
        <v>-938.979836893458</v>
      </c>
      <c r="N1656" s="3">
        <v>-2716.64085996995</v>
      </c>
      <c r="O1656" s="3">
        <v>-2716.64085996995</v>
      </c>
      <c r="P1656" s="3">
        <v>-2716.64085996995</v>
      </c>
      <c r="Q1656" s="3">
        <v>0.0</v>
      </c>
      <c r="R1656" s="3">
        <v>0.0</v>
      </c>
      <c r="S1656" s="3">
        <v>0.0</v>
      </c>
      <c r="T1656" s="3">
        <v>710906.274703205</v>
      </c>
    </row>
    <row r="1657">
      <c r="A1657" s="3">
        <v>1655.0</v>
      </c>
      <c r="B1657" s="4">
        <v>43994.0</v>
      </c>
      <c r="C1657" s="3">
        <v>715236.817600058</v>
      </c>
      <c r="D1657" s="3">
        <v>627283.092953701</v>
      </c>
      <c r="E1657" s="3">
        <v>801702.604449602</v>
      </c>
      <c r="F1657" s="3">
        <v>715236.817600058</v>
      </c>
      <c r="G1657" s="3">
        <v>715236.817600058</v>
      </c>
      <c r="H1657" s="3">
        <v>-1564.34005659048</v>
      </c>
      <c r="I1657" s="3">
        <v>-1564.34005659048</v>
      </c>
      <c r="J1657" s="3">
        <v>-1564.34005659048</v>
      </c>
      <c r="K1657" s="3">
        <v>-170.514365086451</v>
      </c>
      <c r="L1657" s="3">
        <v>-170.514365086451</v>
      </c>
      <c r="M1657" s="3">
        <v>-170.514365086451</v>
      </c>
      <c r="N1657" s="3">
        <v>-1393.82569150403</v>
      </c>
      <c r="O1657" s="3">
        <v>-1393.82569150403</v>
      </c>
      <c r="P1657" s="3">
        <v>-1393.82569150403</v>
      </c>
      <c r="Q1657" s="3">
        <v>0.0</v>
      </c>
      <c r="R1657" s="3">
        <v>0.0</v>
      </c>
      <c r="S1657" s="3">
        <v>0.0</v>
      </c>
      <c r="T1657" s="3">
        <v>713672.477543468</v>
      </c>
    </row>
    <row r="1658">
      <c r="A1658" s="3">
        <v>1656.0</v>
      </c>
      <c r="B1658" s="4">
        <v>43995.0</v>
      </c>
      <c r="C1658" s="3">
        <v>715911.739800048</v>
      </c>
      <c r="D1658" s="3">
        <v>629514.554104407</v>
      </c>
      <c r="E1658" s="3">
        <v>802357.633500934</v>
      </c>
      <c r="F1658" s="3">
        <v>715911.739800048</v>
      </c>
      <c r="G1658" s="3">
        <v>715911.739800048</v>
      </c>
      <c r="H1658" s="3">
        <v>762.123324315357</v>
      </c>
      <c r="I1658" s="3">
        <v>762.123324315357</v>
      </c>
      <c r="J1658" s="3">
        <v>762.123324315357</v>
      </c>
      <c r="K1658" s="3">
        <v>789.856236602856</v>
      </c>
      <c r="L1658" s="3">
        <v>789.856236602856</v>
      </c>
      <c r="M1658" s="3">
        <v>789.856236602856</v>
      </c>
      <c r="N1658" s="3">
        <v>-27.7329122874986</v>
      </c>
      <c r="O1658" s="3">
        <v>-27.7329122874986</v>
      </c>
      <c r="P1658" s="3">
        <v>-27.7329122874986</v>
      </c>
      <c r="Q1658" s="3">
        <v>0.0</v>
      </c>
      <c r="R1658" s="3">
        <v>0.0</v>
      </c>
      <c r="S1658" s="3">
        <v>0.0</v>
      </c>
      <c r="T1658" s="3">
        <v>716673.863124363</v>
      </c>
    </row>
    <row r="1659">
      <c r="A1659" s="3">
        <v>1657.0</v>
      </c>
      <c r="B1659" s="4">
        <v>43996.0</v>
      </c>
      <c r="C1659" s="3">
        <v>716586.662000037</v>
      </c>
      <c r="D1659" s="3">
        <v>633110.729820468</v>
      </c>
      <c r="E1659" s="3">
        <v>808366.105481</v>
      </c>
      <c r="F1659" s="3">
        <v>716586.662000037</v>
      </c>
      <c r="G1659" s="3">
        <v>716586.662000037</v>
      </c>
      <c r="H1659" s="3">
        <v>549.421399964672</v>
      </c>
      <c r="I1659" s="3">
        <v>549.421399964672</v>
      </c>
      <c r="J1659" s="3">
        <v>549.421399964672</v>
      </c>
      <c r="K1659" s="3">
        <v>-804.257528576431</v>
      </c>
      <c r="L1659" s="3">
        <v>-804.257528576431</v>
      </c>
      <c r="M1659" s="3">
        <v>-804.257528576431</v>
      </c>
      <c r="N1659" s="3">
        <v>1353.6789285411</v>
      </c>
      <c r="O1659" s="3">
        <v>1353.6789285411</v>
      </c>
      <c r="P1659" s="3">
        <v>1353.6789285411</v>
      </c>
      <c r="Q1659" s="3">
        <v>0.0</v>
      </c>
      <c r="R1659" s="3">
        <v>0.0</v>
      </c>
      <c r="S1659" s="3">
        <v>0.0</v>
      </c>
      <c r="T1659" s="3">
        <v>717136.083400002</v>
      </c>
    </row>
    <row r="1660">
      <c r="A1660" s="3">
        <v>1658.0</v>
      </c>
      <c r="B1660" s="4">
        <v>43997.0</v>
      </c>
      <c r="C1660" s="3">
        <v>717261.584200027</v>
      </c>
      <c r="D1660" s="3">
        <v>633630.447431106</v>
      </c>
      <c r="E1660" s="3">
        <v>810826.184230141</v>
      </c>
      <c r="F1660" s="3">
        <v>717261.584200027</v>
      </c>
      <c r="G1660" s="3">
        <v>717261.584200027</v>
      </c>
      <c r="H1660" s="3">
        <v>3539.77636745418</v>
      </c>
      <c r="I1660" s="3">
        <v>3539.77636745418</v>
      </c>
      <c r="J1660" s="3">
        <v>3539.77636745418</v>
      </c>
      <c r="K1660" s="3">
        <v>817.027741808892</v>
      </c>
      <c r="L1660" s="3">
        <v>817.027741808892</v>
      </c>
      <c r="M1660" s="3">
        <v>817.027741808892</v>
      </c>
      <c r="N1660" s="3">
        <v>2722.74862564529</v>
      </c>
      <c r="O1660" s="3">
        <v>2722.74862564529</v>
      </c>
      <c r="P1660" s="3">
        <v>2722.74862564529</v>
      </c>
      <c r="Q1660" s="3">
        <v>0.0</v>
      </c>
      <c r="R1660" s="3">
        <v>0.0</v>
      </c>
      <c r="S1660" s="3">
        <v>0.0</v>
      </c>
      <c r="T1660" s="3">
        <v>720801.360567481</v>
      </c>
    </row>
    <row r="1661">
      <c r="A1661" s="3">
        <v>1659.0</v>
      </c>
      <c r="B1661" s="4">
        <v>43998.0</v>
      </c>
      <c r="C1661" s="3">
        <v>717936.506400016</v>
      </c>
      <c r="D1661" s="3">
        <v>630798.399744712</v>
      </c>
      <c r="E1661" s="3">
        <v>814380.772223664</v>
      </c>
      <c r="F1661" s="3">
        <v>717936.506400016</v>
      </c>
      <c r="G1661" s="3">
        <v>717936.506400016</v>
      </c>
      <c r="H1661" s="3">
        <v>4086.5517708365</v>
      </c>
      <c r="I1661" s="3">
        <v>4086.5517708365</v>
      </c>
      <c r="J1661" s="3">
        <v>4086.5517708365</v>
      </c>
      <c r="K1661" s="3">
        <v>33.8097848245212</v>
      </c>
      <c r="L1661" s="3">
        <v>33.8097848245212</v>
      </c>
      <c r="M1661" s="3">
        <v>33.8097848245212</v>
      </c>
      <c r="N1661" s="3">
        <v>4052.74198601198</v>
      </c>
      <c r="O1661" s="3">
        <v>4052.74198601198</v>
      </c>
      <c r="P1661" s="3">
        <v>4052.74198601198</v>
      </c>
      <c r="Q1661" s="3">
        <v>0.0</v>
      </c>
      <c r="R1661" s="3">
        <v>0.0</v>
      </c>
      <c r="S1661" s="3">
        <v>0.0</v>
      </c>
      <c r="T1661" s="3">
        <v>722023.058170853</v>
      </c>
    </row>
    <row r="1662">
      <c r="A1662" s="3">
        <v>1660.0</v>
      </c>
      <c r="B1662" s="4">
        <v>43999.0</v>
      </c>
      <c r="C1662" s="3">
        <v>718611.428600006</v>
      </c>
      <c r="D1662" s="3">
        <v>638744.84466517</v>
      </c>
      <c r="E1662" s="3">
        <v>815508.176364016</v>
      </c>
      <c r="F1662" s="3">
        <v>718611.428600006</v>
      </c>
      <c r="G1662" s="3">
        <v>718611.428600006</v>
      </c>
      <c r="H1662" s="3">
        <v>5591.49803405584</v>
      </c>
      <c r="I1662" s="3">
        <v>5591.49803405584</v>
      </c>
      <c r="J1662" s="3">
        <v>5591.49803405584</v>
      </c>
      <c r="K1662" s="3">
        <v>273.057967315176</v>
      </c>
      <c r="L1662" s="3">
        <v>273.057967315176</v>
      </c>
      <c r="M1662" s="3">
        <v>273.057967315176</v>
      </c>
      <c r="N1662" s="3">
        <v>5318.44006674067</v>
      </c>
      <c r="O1662" s="3">
        <v>5318.44006674067</v>
      </c>
      <c r="P1662" s="3">
        <v>5318.44006674067</v>
      </c>
      <c r="Q1662" s="3">
        <v>0.0</v>
      </c>
      <c r="R1662" s="3">
        <v>0.0</v>
      </c>
      <c r="S1662" s="3">
        <v>0.0</v>
      </c>
      <c r="T1662" s="3">
        <v>724202.926634062</v>
      </c>
    </row>
    <row r="1663">
      <c r="A1663" s="3">
        <v>1661.0</v>
      </c>
      <c r="B1663" s="4">
        <v>44000.0</v>
      </c>
      <c r="C1663" s="3">
        <v>719286.350799995</v>
      </c>
      <c r="D1663" s="3">
        <v>642880.619997491</v>
      </c>
      <c r="E1663" s="3">
        <v>811835.19978907</v>
      </c>
      <c r="F1663" s="3">
        <v>719286.350799995</v>
      </c>
      <c r="G1663" s="3">
        <v>719286.350799995</v>
      </c>
      <c r="H1663" s="3">
        <v>5557.69447304177</v>
      </c>
      <c r="I1663" s="3">
        <v>5557.69447304177</v>
      </c>
      <c r="J1663" s="3">
        <v>5557.69447304177</v>
      </c>
      <c r="K1663" s="3">
        <v>-938.979836892206</v>
      </c>
      <c r="L1663" s="3">
        <v>-938.979836892206</v>
      </c>
      <c r="M1663" s="3">
        <v>-938.979836892206</v>
      </c>
      <c r="N1663" s="3">
        <v>6496.67430993397</v>
      </c>
      <c r="O1663" s="3">
        <v>6496.67430993397</v>
      </c>
      <c r="P1663" s="3">
        <v>6496.67430993397</v>
      </c>
      <c r="Q1663" s="3">
        <v>0.0</v>
      </c>
      <c r="R1663" s="3">
        <v>0.0</v>
      </c>
      <c r="S1663" s="3">
        <v>0.0</v>
      </c>
      <c r="T1663" s="3">
        <v>724844.045273037</v>
      </c>
    </row>
    <row r="1664">
      <c r="A1664" s="3">
        <v>1662.0</v>
      </c>
      <c r="B1664" s="4">
        <v>44001.0</v>
      </c>
      <c r="C1664" s="3">
        <v>719961.272999985</v>
      </c>
      <c r="D1664" s="3">
        <v>637406.189666392</v>
      </c>
      <c r="E1664" s="3">
        <v>817549.630834708</v>
      </c>
      <c r="F1664" s="3">
        <v>719961.272999985</v>
      </c>
      <c r="G1664" s="3">
        <v>719961.272999985</v>
      </c>
      <c r="H1664" s="3">
        <v>7396.28435492578</v>
      </c>
      <c r="I1664" s="3">
        <v>7396.28435492578</v>
      </c>
      <c r="J1664" s="3">
        <v>7396.28435492578</v>
      </c>
      <c r="K1664" s="3">
        <v>-170.514365086864</v>
      </c>
      <c r="L1664" s="3">
        <v>-170.514365086864</v>
      </c>
      <c r="M1664" s="3">
        <v>-170.514365086864</v>
      </c>
      <c r="N1664" s="3">
        <v>7566.79872001265</v>
      </c>
      <c r="O1664" s="3">
        <v>7566.79872001265</v>
      </c>
      <c r="P1664" s="3">
        <v>7566.79872001265</v>
      </c>
      <c r="Q1664" s="3">
        <v>0.0</v>
      </c>
      <c r="R1664" s="3">
        <v>0.0</v>
      </c>
      <c r="S1664" s="3">
        <v>0.0</v>
      </c>
      <c r="T1664" s="3">
        <v>727357.557354911</v>
      </c>
    </row>
    <row r="1665">
      <c r="A1665" s="3">
        <v>1663.0</v>
      </c>
      <c r="B1665" s="4">
        <v>44002.0</v>
      </c>
      <c r="C1665" s="3">
        <v>720636.195199974</v>
      </c>
      <c r="D1665" s="3">
        <v>637218.284451299</v>
      </c>
      <c r="E1665" s="3">
        <v>818406.470502438</v>
      </c>
      <c r="F1665" s="3">
        <v>720636.195199974</v>
      </c>
      <c r="G1665" s="3">
        <v>720636.195199974</v>
      </c>
      <c r="H1665" s="3">
        <v>9300.94744072361</v>
      </c>
      <c r="I1665" s="3">
        <v>9300.94744072361</v>
      </c>
      <c r="J1665" s="3">
        <v>9300.94744072361</v>
      </c>
      <c r="K1665" s="3">
        <v>789.856236604829</v>
      </c>
      <c r="L1665" s="3">
        <v>789.856236604829</v>
      </c>
      <c r="M1665" s="3">
        <v>789.856236604829</v>
      </c>
      <c r="N1665" s="3">
        <v>8511.09120411878</v>
      </c>
      <c r="O1665" s="3">
        <v>8511.09120411878</v>
      </c>
      <c r="P1665" s="3">
        <v>8511.09120411878</v>
      </c>
      <c r="Q1665" s="3">
        <v>0.0</v>
      </c>
      <c r="R1665" s="3">
        <v>0.0</v>
      </c>
      <c r="S1665" s="3">
        <v>0.0</v>
      </c>
      <c r="T1665" s="3">
        <v>729937.142640698</v>
      </c>
    </row>
    <row r="1666">
      <c r="A1666" s="3">
        <v>1664.0</v>
      </c>
      <c r="B1666" s="4">
        <v>44003.0</v>
      </c>
      <c r="C1666" s="3">
        <v>721311.117399964</v>
      </c>
      <c r="D1666" s="3">
        <v>645657.842764115</v>
      </c>
      <c r="E1666" s="3">
        <v>813579.312499492</v>
      </c>
      <c r="F1666" s="3">
        <v>721311.117399964</v>
      </c>
      <c r="G1666" s="3">
        <v>721311.117399964</v>
      </c>
      <c r="H1666" s="3">
        <v>8510.82073896783</v>
      </c>
      <c r="I1666" s="3">
        <v>8510.82073896783</v>
      </c>
      <c r="J1666" s="3">
        <v>8510.82073896783</v>
      </c>
      <c r="K1666" s="3">
        <v>-804.257528579309</v>
      </c>
      <c r="L1666" s="3">
        <v>-804.257528579309</v>
      </c>
      <c r="M1666" s="3">
        <v>-804.257528579309</v>
      </c>
      <c r="N1666" s="3">
        <v>9315.07826754714</v>
      </c>
      <c r="O1666" s="3">
        <v>9315.07826754714</v>
      </c>
      <c r="P1666" s="3">
        <v>9315.07826754714</v>
      </c>
      <c r="Q1666" s="3">
        <v>0.0</v>
      </c>
      <c r="R1666" s="3">
        <v>0.0</v>
      </c>
      <c r="S1666" s="3">
        <v>0.0</v>
      </c>
      <c r="T1666" s="3">
        <v>729821.938138932</v>
      </c>
    </row>
    <row r="1667">
      <c r="A1667" s="3">
        <v>1665.0</v>
      </c>
      <c r="B1667" s="4">
        <v>44004.0</v>
      </c>
      <c r="C1667" s="3">
        <v>721986.039599953</v>
      </c>
      <c r="D1667" s="3">
        <v>642204.190520056</v>
      </c>
      <c r="E1667" s="3">
        <v>829002.263482417</v>
      </c>
      <c r="F1667" s="3">
        <v>721986.039599953</v>
      </c>
      <c r="G1667" s="3">
        <v>721986.039599953</v>
      </c>
      <c r="H1667" s="3">
        <v>10784.8071026679</v>
      </c>
      <c r="I1667" s="3">
        <v>10784.8071026679</v>
      </c>
      <c r="J1667" s="3">
        <v>10784.8071026679</v>
      </c>
      <c r="K1667" s="3">
        <v>817.027741809507</v>
      </c>
      <c r="L1667" s="3">
        <v>817.027741809507</v>
      </c>
      <c r="M1667" s="3">
        <v>817.027741809507</v>
      </c>
      <c r="N1667" s="3">
        <v>9967.7793608584</v>
      </c>
      <c r="O1667" s="3">
        <v>9967.7793608584</v>
      </c>
      <c r="P1667" s="3">
        <v>9967.7793608584</v>
      </c>
      <c r="Q1667" s="3">
        <v>0.0</v>
      </c>
      <c r="R1667" s="3">
        <v>0.0</v>
      </c>
      <c r="S1667" s="3">
        <v>0.0</v>
      </c>
      <c r="T1667" s="3">
        <v>732770.846702621</v>
      </c>
    </row>
    <row r="1668">
      <c r="A1668" s="3">
        <v>1666.0</v>
      </c>
      <c r="B1668" s="4">
        <v>44005.0</v>
      </c>
      <c r="C1668" s="3">
        <v>722660.961799943</v>
      </c>
      <c r="D1668" s="3">
        <v>646647.507969321</v>
      </c>
      <c r="E1668" s="3">
        <v>826498.335319007</v>
      </c>
      <c r="F1668" s="3">
        <v>722660.961799943</v>
      </c>
      <c r="G1668" s="3">
        <v>722660.961799943</v>
      </c>
      <c r="H1668" s="3">
        <v>10495.6790372794</v>
      </c>
      <c r="I1668" s="3">
        <v>10495.6790372794</v>
      </c>
      <c r="J1668" s="3">
        <v>10495.6790372794</v>
      </c>
      <c r="K1668" s="3">
        <v>33.8097848271658</v>
      </c>
      <c r="L1668" s="3">
        <v>33.8097848271658</v>
      </c>
      <c r="M1668" s="3">
        <v>33.8097848271658</v>
      </c>
      <c r="N1668" s="3">
        <v>10461.8692524522</v>
      </c>
      <c r="O1668" s="3">
        <v>10461.8692524522</v>
      </c>
      <c r="P1668" s="3">
        <v>10461.8692524522</v>
      </c>
      <c r="Q1668" s="3">
        <v>0.0</v>
      </c>
      <c r="R1668" s="3">
        <v>0.0</v>
      </c>
      <c r="S1668" s="3">
        <v>0.0</v>
      </c>
      <c r="T1668" s="3">
        <v>733156.640837222</v>
      </c>
    </row>
    <row r="1669">
      <c r="A1669" s="3">
        <v>1667.0</v>
      </c>
      <c r="B1669" s="4">
        <v>44006.0</v>
      </c>
      <c r="C1669" s="3">
        <v>723335.883999932</v>
      </c>
      <c r="D1669" s="3">
        <v>648043.945498878</v>
      </c>
      <c r="E1669" s="3">
        <v>826974.210306049</v>
      </c>
      <c r="F1669" s="3">
        <v>723335.883999932</v>
      </c>
      <c r="G1669" s="3">
        <v>723335.883999932</v>
      </c>
      <c r="H1669" s="3">
        <v>11066.8167621071</v>
      </c>
      <c r="I1669" s="3">
        <v>11066.8167621071</v>
      </c>
      <c r="J1669" s="3">
        <v>11066.8167621071</v>
      </c>
      <c r="K1669" s="3">
        <v>273.057967317372</v>
      </c>
      <c r="L1669" s="3">
        <v>273.057967317372</v>
      </c>
      <c r="M1669" s="3">
        <v>273.057967317372</v>
      </c>
      <c r="N1669" s="3">
        <v>10793.7587947898</v>
      </c>
      <c r="O1669" s="3">
        <v>10793.7587947898</v>
      </c>
      <c r="P1669" s="3">
        <v>10793.7587947898</v>
      </c>
      <c r="Q1669" s="3">
        <v>0.0</v>
      </c>
      <c r="R1669" s="3">
        <v>0.0</v>
      </c>
      <c r="S1669" s="3">
        <v>0.0</v>
      </c>
      <c r="T1669" s="3">
        <v>734402.700762039</v>
      </c>
    </row>
    <row r="1670">
      <c r="A1670" s="3">
        <v>1668.0</v>
      </c>
      <c r="B1670" s="4">
        <v>44007.0</v>
      </c>
      <c r="C1670" s="3">
        <v>724010.806199922</v>
      </c>
      <c r="D1670" s="3">
        <v>645291.281318289</v>
      </c>
      <c r="E1670" s="3">
        <v>826971.188220032</v>
      </c>
      <c r="F1670" s="3">
        <v>724010.806199922</v>
      </c>
      <c r="G1670" s="3">
        <v>724010.806199922</v>
      </c>
      <c r="H1670" s="3">
        <v>10024.6164752103</v>
      </c>
      <c r="I1670" s="3">
        <v>10024.6164752103</v>
      </c>
      <c r="J1670" s="3">
        <v>10024.6164752103</v>
      </c>
      <c r="K1670" s="3">
        <v>-938.979836891684</v>
      </c>
      <c r="L1670" s="3">
        <v>-938.979836891684</v>
      </c>
      <c r="M1670" s="3">
        <v>-938.979836891684</v>
      </c>
      <c r="N1670" s="3">
        <v>10963.596312102</v>
      </c>
      <c r="O1670" s="3">
        <v>10963.596312102</v>
      </c>
      <c r="P1670" s="3">
        <v>10963.596312102</v>
      </c>
      <c r="Q1670" s="3">
        <v>0.0</v>
      </c>
      <c r="R1670" s="3">
        <v>0.0</v>
      </c>
      <c r="S1670" s="3">
        <v>0.0</v>
      </c>
      <c r="T1670" s="3">
        <v>734035.422675132</v>
      </c>
    </row>
    <row r="1671">
      <c r="A1671" s="3">
        <v>1669.0</v>
      </c>
      <c r="B1671" s="4">
        <v>44008.0</v>
      </c>
      <c r="C1671" s="3">
        <v>724685.728399911</v>
      </c>
      <c r="D1671" s="3">
        <v>644959.974082089</v>
      </c>
      <c r="E1671" s="3">
        <v>815754.979350971</v>
      </c>
      <c r="F1671" s="3">
        <v>724685.728399911</v>
      </c>
      <c r="G1671" s="3">
        <v>724685.728399911</v>
      </c>
      <c r="H1671" s="3">
        <v>10804.6791545258</v>
      </c>
      <c r="I1671" s="3">
        <v>10804.6791545258</v>
      </c>
      <c r="J1671" s="3">
        <v>10804.6791545258</v>
      </c>
      <c r="K1671" s="3">
        <v>-170.514365087276</v>
      </c>
      <c r="L1671" s="3">
        <v>-170.514365087276</v>
      </c>
      <c r="M1671" s="3">
        <v>-170.514365087276</v>
      </c>
      <c r="N1671" s="3">
        <v>10975.193519613</v>
      </c>
      <c r="O1671" s="3">
        <v>10975.193519613</v>
      </c>
      <c r="P1671" s="3">
        <v>10975.193519613</v>
      </c>
      <c r="Q1671" s="3">
        <v>0.0</v>
      </c>
      <c r="R1671" s="3">
        <v>0.0</v>
      </c>
      <c r="S1671" s="3">
        <v>0.0</v>
      </c>
      <c r="T1671" s="3">
        <v>735490.407554437</v>
      </c>
    </row>
    <row r="1672">
      <c r="A1672" s="3">
        <v>1670.0</v>
      </c>
      <c r="B1672" s="4">
        <v>44009.0</v>
      </c>
      <c r="C1672" s="3">
        <v>725360.650599901</v>
      </c>
      <c r="D1672" s="3">
        <v>645536.03186301</v>
      </c>
      <c r="E1672" s="3">
        <v>818850.200972718</v>
      </c>
      <c r="F1672" s="3">
        <v>725360.650599901</v>
      </c>
      <c r="G1672" s="3">
        <v>725360.650599901</v>
      </c>
      <c r="H1672" s="3">
        <v>11625.7375884051</v>
      </c>
      <c r="I1672" s="3">
        <v>11625.7375884051</v>
      </c>
      <c r="J1672" s="3">
        <v>11625.7375884051</v>
      </c>
      <c r="K1672" s="3">
        <v>789.856236605479</v>
      </c>
      <c r="L1672" s="3">
        <v>789.856236605479</v>
      </c>
      <c r="M1672" s="3">
        <v>789.856236605479</v>
      </c>
      <c r="N1672" s="3">
        <v>10835.8813517996</v>
      </c>
      <c r="O1672" s="3">
        <v>10835.8813517996</v>
      </c>
      <c r="P1672" s="3">
        <v>10835.8813517996</v>
      </c>
      <c r="Q1672" s="3">
        <v>0.0</v>
      </c>
      <c r="R1672" s="3">
        <v>0.0</v>
      </c>
      <c r="S1672" s="3">
        <v>0.0</v>
      </c>
      <c r="T1672" s="3">
        <v>736986.388188306</v>
      </c>
    </row>
    <row r="1673">
      <c r="A1673" s="3">
        <v>1671.0</v>
      </c>
      <c r="B1673" s="4">
        <v>44010.0</v>
      </c>
      <c r="C1673" s="3">
        <v>726035.57279989</v>
      </c>
      <c r="D1673" s="3">
        <v>649324.655689989</v>
      </c>
      <c r="E1673" s="3">
        <v>826574.4080352</v>
      </c>
      <c r="F1673" s="3">
        <v>726035.57279989</v>
      </c>
      <c r="G1673" s="3">
        <v>726035.57279989</v>
      </c>
      <c r="H1673" s="3">
        <v>9752.04477544685</v>
      </c>
      <c r="I1673" s="3">
        <v>9752.04477544685</v>
      </c>
      <c r="J1673" s="3">
        <v>9752.04477544685</v>
      </c>
      <c r="K1673" s="3">
        <v>-804.25752857789</v>
      </c>
      <c r="L1673" s="3">
        <v>-804.25752857789</v>
      </c>
      <c r="M1673" s="3">
        <v>-804.25752857789</v>
      </c>
      <c r="N1673" s="3">
        <v>10556.3023040247</v>
      </c>
      <c r="O1673" s="3">
        <v>10556.3023040247</v>
      </c>
      <c r="P1673" s="3">
        <v>10556.3023040247</v>
      </c>
      <c r="Q1673" s="3">
        <v>0.0</v>
      </c>
      <c r="R1673" s="3">
        <v>0.0</v>
      </c>
      <c r="S1673" s="3">
        <v>0.0</v>
      </c>
      <c r="T1673" s="3">
        <v>735787.617575337</v>
      </c>
    </row>
    <row r="1674">
      <c r="A1674" s="3">
        <v>1672.0</v>
      </c>
      <c r="B1674" s="4">
        <v>44011.0</v>
      </c>
      <c r="C1674" s="3">
        <v>726710.49499988</v>
      </c>
      <c r="D1674" s="3">
        <v>644660.251875865</v>
      </c>
      <c r="E1674" s="3">
        <v>819149.57188609</v>
      </c>
      <c r="F1674" s="3">
        <v>726710.49499988</v>
      </c>
      <c r="G1674" s="3">
        <v>726710.49499988</v>
      </c>
      <c r="H1674" s="3">
        <v>10967.1746004857</v>
      </c>
      <c r="I1674" s="3">
        <v>10967.1746004857</v>
      </c>
      <c r="J1674" s="3">
        <v>10967.1746004857</v>
      </c>
      <c r="K1674" s="3">
        <v>817.027741810084</v>
      </c>
      <c r="L1674" s="3">
        <v>817.027741810084</v>
      </c>
      <c r="M1674" s="3">
        <v>817.027741810084</v>
      </c>
      <c r="N1674" s="3">
        <v>10150.1468586756</v>
      </c>
      <c r="O1674" s="3">
        <v>10150.1468586756</v>
      </c>
      <c r="P1674" s="3">
        <v>10150.1468586756</v>
      </c>
      <c r="Q1674" s="3">
        <v>0.0</v>
      </c>
      <c r="R1674" s="3">
        <v>0.0</v>
      </c>
      <c r="S1674" s="3">
        <v>0.0</v>
      </c>
      <c r="T1674" s="3">
        <v>737677.669600365</v>
      </c>
    </row>
    <row r="1675">
      <c r="A1675" s="3">
        <v>1673.0</v>
      </c>
      <c r="B1675" s="4">
        <v>44012.0</v>
      </c>
      <c r="C1675" s="3">
        <v>727385.417199869</v>
      </c>
      <c r="D1675" s="3">
        <v>650575.776130436</v>
      </c>
      <c r="E1675" s="3">
        <v>826433.671934715</v>
      </c>
      <c r="F1675" s="3">
        <v>727385.417199869</v>
      </c>
      <c r="G1675" s="3">
        <v>727385.417199869</v>
      </c>
      <c r="H1675" s="3">
        <v>9667.65205048983</v>
      </c>
      <c r="I1675" s="3">
        <v>9667.65205048983</v>
      </c>
      <c r="J1675" s="3">
        <v>9667.65205048983</v>
      </c>
      <c r="K1675" s="3">
        <v>33.8097848253742</v>
      </c>
      <c r="L1675" s="3">
        <v>33.8097848253742</v>
      </c>
      <c r="M1675" s="3">
        <v>33.8097848253742</v>
      </c>
      <c r="N1675" s="3">
        <v>9633.84226566446</v>
      </c>
      <c r="O1675" s="3">
        <v>9633.84226566446</v>
      </c>
      <c r="P1675" s="3">
        <v>9633.84226566446</v>
      </c>
      <c r="Q1675" s="3">
        <v>0.0</v>
      </c>
      <c r="R1675" s="3">
        <v>0.0</v>
      </c>
      <c r="S1675" s="3">
        <v>0.0</v>
      </c>
      <c r="T1675" s="3">
        <v>737053.069250359</v>
      </c>
    </row>
    <row r="1676">
      <c r="A1676" s="3">
        <v>1674.0</v>
      </c>
      <c r="B1676" s="4">
        <v>44013.0</v>
      </c>
      <c r="C1676" s="3">
        <v>728060.339399859</v>
      </c>
      <c r="D1676" s="3">
        <v>656785.630969649</v>
      </c>
      <c r="E1676" s="3">
        <v>822823.381763213</v>
      </c>
      <c r="F1676" s="3">
        <v>728060.339399859</v>
      </c>
      <c r="G1676" s="3">
        <v>728060.339399859</v>
      </c>
      <c r="H1676" s="3">
        <v>9299.26034524036</v>
      </c>
      <c r="I1676" s="3">
        <v>9299.26034524036</v>
      </c>
      <c r="J1676" s="3">
        <v>9299.26034524036</v>
      </c>
      <c r="K1676" s="3">
        <v>273.057967320354</v>
      </c>
      <c r="L1676" s="3">
        <v>273.057967320354</v>
      </c>
      <c r="M1676" s="3">
        <v>273.057967320354</v>
      </c>
      <c r="N1676" s="3">
        <v>9026.20237792001</v>
      </c>
      <c r="O1676" s="3">
        <v>9026.20237792001</v>
      </c>
      <c r="P1676" s="3">
        <v>9026.20237792001</v>
      </c>
      <c r="Q1676" s="3">
        <v>0.0</v>
      </c>
      <c r="R1676" s="3">
        <v>0.0</v>
      </c>
      <c r="S1676" s="3">
        <v>0.0</v>
      </c>
      <c r="T1676" s="3">
        <v>737359.599745099</v>
      </c>
    </row>
    <row r="1677">
      <c r="A1677" s="3">
        <v>1675.0</v>
      </c>
      <c r="B1677" s="4">
        <v>44014.0</v>
      </c>
      <c r="C1677" s="3">
        <v>728735.261599848</v>
      </c>
      <c r="D1677" s="3">
        <v>650401.056849985</v>
      </c>
      <c r="E1677" s="3">
        <v>827302.37502434</v>
      </c>
      <c r="F1677" s="3">
        <v>728735.261599848</v>
      </c>
      <c r="G1677" s="3">
        <v>728735.261599848</v>
      </c>
      <c r="H1677" s="3">
        <v>7409.06757699115</v>
      </c>
      <c r="I1677" s="3">
        <v>7409.06757699115</v>
      </c>
      <c r="J1677" s="3">
        <v>7409.06757699115</v>
      </c>
      <c r="K1677" s="3">
        <v>-938.979836890433</v>
      </c>
      <c r="L1677" s="3">
        <v>-938.979836890433</v>
      </c>
      <c r="M1677" s="3">
        <v>-938.979836890433</v>
      </c>
      <c r="N1677" s="3">
        <v>8348.04741388159</v>
      </c>
      <c r="O1677" s="3">
        <v>8348.04741388159</v>
      </c>
      <c r="P1677" s="3">
        <v>8348.04741388159</v>
      </c>
      <c r="Q1677" s="3">
        <v>0.0</v>
      </c>
      <c r="R1677" s="3">
        <v>0.0</v>
      </c>
      <c r="S1677" s="3">
        <v>0.0</v>
      </c>
      <c r="T1677" s="3">
        <v>736144.32917684</v>
      </c>
    </row>
    <row r="1678">
      <c r="A1678" s="3">
        <v>1676.0</v>
      </c>
      <c r="B1678" s="4">
        <v>44015.0</v>
      </c>
      <c r="C1678" s="3">
        <v>729410.183799838</v>
      </c>
      <c r="D1678" s="3">
        <v>648575.499075578</v>
      </c>
      <c r="E1678" s="3">
        <v>820568.827556142</v>
      </c>
      <c r="F1678" s="3">
        <v>729410.183799838</v>
      </c>
      <c r="G1678" s="3">
        <v>729410.183799838</v>
      </c>
      <c r="H1678" s="3">
        <v>7451.288082918</v>
      </c>
      <c r="I1678" s="3">
        <v>7451.288082918</v>
      </c>
      <c r="J1678" s="3">
        <v>7451.288082918</v>
      </c>
      <c r="K1678" s="3">
        <v>-170.514365082791</v>
      </c>
      <c r="L1678" s="3">
        <v>-170.514365082791</v>
      </c>
      <c r="M1678" s="3">
        <v>-170.514365082791</v>
      </c>
      <c r="N1678" s="3">
        <v>7621.80244800079</v>
      </c>
      <c r="O1678" s="3">
        <v>7621.80244800079</v>
      </c>
      <c r="P1678" s="3">
        <v>7621.80244800079</v>
      </c>
      <c r="Q1678" s="3">
        <v>0.0</v>
      </c>
      <c r="R1678" s="3">
        <v>0.0</v>
      </c>
      <c r="S1678" s="3">
        <v>0.0</v>
      </c>
      <c r="T1678" s="3">
        <v>736861.471882756</v>
      </c>
    </row>
    <row r="1679">
      <c r="A1679" s="3">
        <v>1677.0</v>
      </c>
      <c r="B1679" s="4">
        <v>44016.0</v>
      </c>
      <c r="C1679" s="3">
        <v>730085.105999827</v>
      </c>
      <c r="D1679" s="3">
        <v>654986.906138042</v>
      </c>
      <c r="E1679" s="3">
        <v>825781.897870273</v>
      </c>
      <c r="F1679" s="3">
        <v>730085.105999827</v>
      </c>
      <c r="G1679" s="3">
        <v>730085.105999827</v>
      </c>
      <c r="H1679" s="3">
        <v>7660.93937738065</v>
      </c>
      <c r="I1679" s="3">
        <v>7660.93937738065</v>
      </c>
      <c r="J1679" s="3">
        <v>7660.93937738065</v>
      </c>
      <c r="K1679" s="3">
        <v>789.856236606129</v>
      </c>
      <c r="L1679" s="3">
        <v>789.856236606129</v>
      </c>
      <c r="M1679" s="3">
        <v>789.856236606129</v>
      </c>
      <c r="N1679" s="3">
        <v>6871.08314077452</v>
      </c>
      <c r="O1679" s="3">
        <v>6871.08314077452</v>
      </c>
      <c r="P1679" s="3">
        <v>6871.08314077452</v>
      </c>
      <c r="Q1679" s="3">
        <v>0.0</v>
      </c>
      <c r="R1679" s="3">
        <v>0.0</v>
      </c>
      <c r="S1679" s="3">
        <v>0.0</v>
      </c>
      <c r="T1679" s="3">
        <v>737746.045377208</v>
      </c>
    </row>
    <row r="1680">
      <c r="A1680" s="3">
        <v>1678.0</v>
      </c>
      <c r="B1680" s="4">
        <v>44017.0</v>
      </c>
      <c r="C1680" s="3">
        <v>730760.028199817</v>
      </c>
      <c r="D1680" s="3">
        <v>646412.151530753</v>
      </c>
      <c r="E1680" s="3">
        <v>820823.150997482</v>
      </c>
      <c r="F1680" s="3">
        <v>730760.028199817</v>
      </c>
      <c r="G1680" s="3">
        <v>730760.028199817</v>
      </c>
      <c r="H1680" s="3">
        <v>5316.01921175074</v>
      </c>
      <c r="I1680" s="3">
        <v>5316.01921175074</v>
      </c>
      <c r="J1680" s="3">
        <v>5316.01921175074</v>
      </c>
      <c r="K1680" s="3">
        <v>-804.25752857647</v>
      </c>
      <c r="L1680" s="3">
        <v>-804.25752857647</v>
      </c>
      <c r="M1680" s="3">
        <v>-804.25752857647</v>
      </c>
      <c r="N1680" s="3">
        <v>6120.27674032721</v>
      </c>
      <c r="O1680" s="3">
        <v>6120.27674032721</v>
      </c>
      <c r="P1680" s="3">
        <v>6120.27674032721</v>
      </c>
      <c r="Q1680" s="3">
        <v>0.0</v>
      </c>
      <c r="R1680" s="3">
        <v>0.0</v>
      </c>
      <c r="S1680" s="3">
        <v>0.0</v>
      </c>
      <c r="T1680" s="3">
        <v>736076.047411568</v>
      </c>
    </row>
    <row r="1681">
      <c r="A1681" s="3">
        <v>1679.0</v>
      </c>
      <c r="B1681" s="4">
        <v>44018.0</v>
      </c>
      <c r="C1681" s="3">
        <v>731434.950399806</v>
      </c>
      <c r="D1681" s="3">
        <v>649504.068620868</v>
      </c>
      <c r="E1681" s="3">
        <v>826714.522368205</v>
      </c>
      <c r="F1681" s="3">
        <v>731434.950399806</v>
      </c>
      <c r="G1681" s="3">
        <v>731434.950399806</v>
      </c>
      <c r="H1681" s="3">
        <v>6211.15349456124</v>
      </c>
      <c r="I1681" s="3">
        <v>6211.15349456124</v>
      </c>
      <c r="J1681" s="3">
        <v>6211.15349456124</v>
      </c>
      <c r="K1681" s="3">
        <v>817.027741807436</v>
      </c>
      <c r="L1681" s="3">
        <v>817.027741807436</v>
      </c>
      <c r="M1681" s="3">
        <v>817.027741807436</v>
      </c>
      <c r="N1681" s="3">
        <v>5394.1257527538</v>
      </c>
      <c r="O1681" s="3">
        <v>5394.1257527538</v>
      </c>
      <c r="P1681" s="3">
        <v>5394.1257527538</v>
      </c>
      <c r="Q1681" s="3">
        <v>0.0</v>
      </c>
      <c r="R1681" s="3">
        <v>0.0</v>
      </c>
      <c r="S1681" s="3">
        <v>0.0</v>
      </c>
      <c r="T1681" s="3">
        <v>737646.103894367</v>
      </c>
    </row>
    <row r="1682">
      <c r="A1682" s="3">
        <v>1680.0</v>
      </c>
      <c r="B1682" s="4">
        <v>44019.0</v>
      </c>
      <c r="C1682" s="3">
        <v>732109.872599796</v>
      </c>
      <c r="D1682" s="3">
        <v>654866.341564036</v>
      </c>
      <c r="E1682" s="3">
        <v>826813.05958103</v>
      </c>
      <c r="F1682" s="3">
        <v>732109.872599796</v>
      </c>
      <c r="G1682" s="3">
        <v>732109.872599796</v>
      </c>
      <c r="H1682" s="3">
        <v>4751.13070874404</v>
      </c>
      <c r="I1682" s="3">
        <v>4751.13070874404</v>
      </c>
      <c r="J1682" s="3">
        <v>4751.13070874404</v>
      </c>
      <c r="K1682" s="3">
        <v>33.8097848258007</v>
      </c>
      <c r="L1682" s="3">
        <v>33.8097848258007</v>
      </c>
      <c r="M1682" s="3">
        <v>33.8097848258007</v>
      </c>
      <c r="N1682" s="3">
        <v>4717.32092391824</v>
      </c>
      <c r="O1682" s="3">
        <v>4717.32092391824</v>
      </c>
      <c r="P1682" s="3">
        <v>4717.32092391824</v>
      </c>
      <c r="Q1682" s="3">
        <v>0.0</v>
      </c>
      <c r="R1682" s="3">
        <v>0.0</v>
      </c>
      <c r="S1682" s="3">
        <v>0.0</v>
      </c>
      <c r="T1682" s="3">
        <v>736861.00330854</v>
      </c>
    </row>
    <row r="1683">
      <c r="A1683" s="3">
        <v>1681.0</v>
      </c>
      <c r="B1683" s="4">
        <v>44020.0</v>
      </c>
      <c r="C1683" s="3">
        <v>732784.794799785</v>
      </c>
      <c r="D1683" s="3">
        <v>645230.559163529</v>
      </c>
      <c r="E1683" s="3">
        <v>828232.625843147</v>
      </c>
      <c r="F1683" s="3">
        <v>732784.794799785</v>
      </c>
      <c r="G1683" s="3">
        <v>732784.794799785</v>
      </c>
      <c r="H1683" s="3">
        <v>4387.16730701952</v>
      </c>
      <c r="I1683" s="3">
        <v>4387.16730701952</v>
      </c>
      <c r="J1683" s="3">
        <v>4387.16730701952</v>
      </c>
      <c r="K1683" s="3">
        <v>273.057967318591</v>
      </c>
      <c r="L1683" s="3">
        <v>273.057967318591</v>
      </c>
      <c r="M1683" s="3">
        <v>273.057967318591</v>
      </c>
      <c r="N1683" s="3">
        <v>4114.10933970093</v>
      </c>
      <c r="O1683" s="3">
        <v>4114.10933970093</v>
      </c>
      <c r="P1683" s="3">
        <v>4114.10933970093</v>
      </c>
      <c r="Q1683" s="3">
        <v>0.0</v>
      </c>
      <c r="R1683" s="3">
        <v>0.0</v>
      </c>
      <c r="S1683" s="3">
        <v>0.0</v>
      </c>
      <c r="T1683" s="3">
        <v>737171.962106805</v>
      </c>
    </row>
    <row r="1684">
      <c r="A1684" s="3">
        <v>1682.0</v>
      </c>
      <c r="B1684" s="4">
        <v>44021.0</v>
      </c>
      <c r="C1684" s="3">
        <v>733459.716999775</v>
      </c>
      <c r="D1684" s="3">
        <v>648910.372112557</v>
      </c>
      <c r="E1684" s="3">
        <v>829447.115828208</v>
      </c>
      <c r="F1684" s="3">
        <v>733459.716999775</v>
      </c>
      <c r="G1684" s="3">
        <v>733459.716999775</v>
      </c>
      <c r="H1684" s="3">
        <v>2668.9427354069</v>
      </c>
      <c r="I1684" s="3">
        <v>2668.9427354069</v>
      </c>
      <c r="J1684" s="3">
        <v>2668.9427354069</v>
      </c>
      <c r="K1684" s="3">
        <v>-938.979836894097</v>
      </c>
      <c r="L1684" s="3">
        <v>-938.979836894097</v>
      </c>
      <c r="M1684" s="3">
        <v>-938.979836894097</v>
      </c>
      <c r="N1684" s="3">
        <v>3607.922572301</v>
      </c>
      <c r="O1684" s="3">
        <v>3607.922572301</v>
      </c>
      <c r="P1684" s="3">
        <v>3607.922572301</v>
      </c>
      <c r="Q1684" s="3">
        <v>0.0</v>
      </c>
      <c r="R1684" s="3">
        <v>0.0</v>
      </c>
      <c r="S1684" s="3">
        <v>0.0</v>
      </c>
      <c r="T1684" s="3">
        <v>736128.659735182</v>
      </c>
    </row>
    <row r="1685">
      <c r="A1685" s="3">
        <v>1683.0</v>
      </c>
      <c r="B1685" s="4">
        <v>44022.0</v>
      </c>
      <c r="C1685" s="3">
        <v>734134.639199764</v>
      </c>
      <c r="D1685" s="3">
        <v>645465.747216954</v>
      </c>
      <c r="E1685" s="3">
        <v>822161.606153133</v>
      </c>
      <c r="F1685" s="3">
        <v>734134.639199764</v>
      </c>
      <c r="G1685" s="3">
        <v>734134.639199764</v>
      </c>
      <c r="H1685" s="3">
        <v>3050.51454846863</v>
      </c>
      <c r="I1685" s="3">
        <v>3050.51454846863</v>
      </c>
      <c r="J1685" s="3">
        <v>3050.51454846863</v>
      </c>
      <c r="K1685" s="3">
        <v>-170.514365088101</v>
      </c>
      <c r="L1685" s="3">
        <v>-170.514365088101</v>
      </c>
      <c r="M1685" s="3">
        <v>-170.514365088101</v>
      </c>
      <c r="N1685" s="3">
        <v>3221.02891355673</v>
      </c>
      <c r="O1685" s="3">
        <v>3221.02891355673</v>
      </c>
      <c r="P1685" s="3">
        <v>3221.02891355673</v>
      </c>
      <c r="Q1685" s="3">
        <v>0.0</v>
      </c>
      <c r="R1685" s="3">
        <v>0.0</v>
      </c>
      <c r="S1685" s="3">
        <v>0.0</v>
      </c>
      <c r="T1685" s="3">
        <v>737185.153748233</v>
      </c>
    </row>
    <row r="1686">
      <c r="A1686" s="3">
        <v>1684.0</v>
      </c>
      <c r="B1686" s="4">
        <v>44023.0</v>
      </c>
      <c r="C1686" s="3">
        <v>734809.561399754</v>
      </c>
      <c r="D1686" s="3">
        <v>654517.223926278</v>
      </c>
      <c r="E1686" s="3">
        <v>827780.265716967</v>
      </c>
      <c r="F1686" s="3">
        <v>734809.561399754</v>
      </c>
      <c r="G1686" s="3">
        <v>734809.561399754</v>
      </c>
      <c r="H1686" s="3">
        <v>3764.06911231915</v>
      </c>
      <c r="I1686" s="3">
        <v>3764.06911231915</v>
      </c>
      <c r="J1686" s="3">
        <v>3764.06911231915</v>
      </c>
      <c r="K1686" s="3">
        <v>789.856236602868</v>
      </c>
      <c r="L1686" s="3">
        <v>789.856236602868</v>
      </c>
      <c r="M1686" s="3">
        <v>789.856236602868</v>
      </c>
      <c r="N1686" s="3">
        <v>2974.21287571628</v>
      </c>
      <c r="O1686" s="3">
        <v>2974.21287571628</v>
      </c>
      <c r="P1686" s="3">
        <v>2974.21287571628</v>
      </c>
      <c r="Q1686" s="3">
        <v>0.0</v>
      </c>
      <c r="R1686" s="3">
        <v>0.0</v>
      </c>
      <c r="S1686" s="3">
        <v>0.0</v>
      </c>
      <c r="T1686" s="3">
        <v>738573.630512073</v>
      </c>
    </row>
    <row r="1687">
      <c r="A1687" s="3">
        <v>1685.0</v>
      </c>
      <c r="B1687" s="4">
        <v>44024.0</v>
      </c>
      <c r="C1687" s="3">
        <v>735484.483599743</v>
      </c>
      <c r="D1687" s="3">
        <v>653009.555836937</v>
      </c>
      <c r="E1687" s="3">
        <v>823091.964489377</v>
      </c>
      <c r="F1687" s="3">
        <v>735484.483599743</v>
      </c>
      <c r="G1687" s="3">
        <v>735484.483599743</v>
      </c>
      <c r="H1687" s="3">
        <v>2082.22680673052</v>
      </c>
      <c r="I1687" s="3">
        <v>2082.22680673052</v>
      </c>
      <c r="J1687" s="3">
        <v>2082.22680673052</v>
      </c>
      <c r="K1687" s="3">
        <v>-804.257528579348</v>
      </c>
      <c r="L1687" s="3">
        <v>-804.257528579348</v>
      </c>
      <c r="M1687" s="3">
        <v>-804.257528579348</v>
      </c>
      <c r="N1687" s="3">
        <v>2886.48433530987</v>
      </c>
      <c r="O1687" s="3">
        <v>2886.48433530987</v>
      </c>
      <c r="P1687" s="3">
        <v>2886.48433530987</v>
      </c>
      <c r="Q1687" s="3">
        <v>0.0</v>
      </c>
      <c r="R1687" s="3">
        <v>0.0</v>
      </c>
      <c r="S1687" s="3">
        <v>0.0</v>
      </c>
      <c r="T1687" s="3">
        <v>737566.710406474</v>
      </c>
    </row>
    <row r="1688">
      <c r="A1688" s="3">
        <v>1686.0</v>
      </c>
      <c r="B1688" s="4">
        <v>44025.0</v>
      </c>
      <c r="C1688" s="3">
        <v>736159.405799733</v>
      </c>
      <c r="D1688" s="3">
        <v>650022.03177344</v>
      </c>
      <c r="E1688" s="3">
        <v>821891.524645965</v>
      </c>
      <c r="F1688" s="3">
        <v>736159.405799733</v>
      </c>
      <c r="G1688" s="3">
        <v>736159.405799733</v>
      </c>
      <c r="H1688" s="3">
        <v>3791.84671264229</v>
      </c>
      <c r="I1688" s="3">
        <v>3791.84671264229</v>
      </c>
      <c r="J1688" s="3">
        <v>3791.84671264229</v>
      </c>
      <c r="K1688" s="3">
        <v>817.027741808013</v>
      </c>
      <c r="L1688" s="3">
        <v>817.027741808013</v>
      </c>
      <c r="M1688" s="3">
        <v>817.027741808013</v>
      </c>
      <c r="N1688" s="3">
        <v>2974.81897083428</v>
      </c>
      <c r="O1688" s="3">
        <v>2974.81897083428</v>
      </c>
      <c r="P1688" s="3">
        <v>2974.81897083428</v>
      </c>
      <c r="Q1688" s="3">
        <v>0.0</v>
      </c>
      <c r="R1688" s="3">
        <v>0.0</v>
      </c>
      <c r="S1688" s="3">
        <v>0.0</v>
      </c>
      <c r="T1688" s="3">
        <v>739951.252512375</v>
      </c>
    </row>
    <row r="1689">
      <c r="A1689" s="3">
        <v>1687.0</v>
      </c>
      <c r="B1689" s="4">
        <v>44026.0</v>
      </c>
      <c r="C1689" s="3">
        <v>736834.327999722</v>
      </c>
      <c r="D1689" s="3">
        <v>653338.862851745</v>
      </c>
      <c r="E1689" s="3">
        <v>827350.3956811</v>
      </c>
      <c r="F1689" s="3">
        <v>736834.327999722</v>
      </c>
      <c r="G1689" s="3">
        <v>736834.327999722</v>
      </c>
      <c r="H1689" s="3">
        <v>3287.74080391867</v>
      </c>
      <c r="I1689" s="3">
        <v>3287.74080391867</v>
      </c>
      <c r="J1689" s="3">
        <v>3287.74080391867</v>
      </c>
      <c r="K1689" s="3">
        <v>33.8097848262272</v>
      </c>
      <c r="L1689" s="3">
        <v>33.8097848262272</v>
      </c>
      <c r="M1689" s="3">
        <v>33.8097848262272</v>
      </c>
      <c r="N1689" s="3">
        <v>3253.93101909244</v>
      </c>
      <c r="O1689" s="3">
        <v>3253.93101909244</v>
      </c>
      <c r="P1689" s="3">
        <v>3253.93101909244</v>
      </c>
      <c r="Q1689" s="3">
        <v>0.0</v>
      </c>
      <c r="R1689" s="3">
        <v>0.0</v>
      </c>
      <c r="S1689" s="3">
        <v>0.0</v>
      </c>
      <c r="T1689" s="3">
        <v>740122.068803641</v>
      </c>
    </row>
    <row r="1690">
      <c r="A1690" s="3">
        <v>1688.0</v>
      </c>
      <c r="B1690" s="4">
        <v>44027.0</v>
      </c>
      <c r="C1690" s="3">
        <v>737509.250199712</v>
      </c>
      <c r="D1690" s="3">
        <v>651479.881014958</v>
      </c>
      <c r="E1690" s="3">
        <v>828219.375962894</v>
      </c>
      <c r="F1690" s="3">
        <v>737509.250199712</v>
      </c>
      <c r="G1690" s="3">
        <v>737509.250199712</v>
      </c>
      <c r="H1690" s="3">
        <v>4009.13682752861</v>
      </c>
      <c r="I1690" s="3">
        <v>4009.13682752861</v>
      </c>
      <c r="J1690" s="3">
        <v>4009.13682752861</v>
      </c>
      <c r="K1690" s="3">
        <v>273.057967316829</v>
      </c>
      <c r="L1690" s="3">
        <v>273.057967316829</v>
      </c>
      <c r="M1690" s="3">
        <v>273.057967316829</v>
      </c>
      <c r="N1690" s="3">
        <v>3736.07886021178</v>
      </c>
      <c r="O1690" s="3">
        <v>3736.07886021178</v>
      </c>
      <c r="P1690" s="3">
        <v>3736.07886021178</v>
      </c>
      <c r="Q1690" s="3">
        <v>0.0</v>
      </c>
      <c r="R1690" s="3">
        <v>0.0</v>
      </c>
      <c r="S1690" s="3">
        <v>0.0</v>
      </c>
      <c r="T1690" s="3">
        <v>741518.38702724</v>
      </c>
    </row>
    <row r="1691">
      <c r="A1691" s="3">
        <v>1689.0</v>
      </c>
      <c r="B1691" s="4">
        <v>44028.0</v>
      </c>
      <c r="C1691" s="3">
        <v>738184.172399701</v>
      </c>
      <c r="D1691" s="3">
        <v>642878.966318743</v>
      </c>
      <c r="E1691" s="3">
        <v>827794.178625021</v>
      </c>
      <c r="F1691" s="3">
        <v>738184.172399701</v>
      </c>
      <c r="G1691" s="3">
        <v>738184.172399701</v>
      </c>
      <c r="H1691" s="3">
        <v>3491.92370747319</v>
      </c>
      <c r="I1691" s="3">
        <v>3491.92370747319</v>
      </c>
      <c r="J1691" s="3">
        <v>3491.92370747319</v>
      </c>
      <c r="K1691" s="3">
        <v>-938.97983689776</v>
      </c>
      <c r="L1691" s="3">
        <v>-938.97983689776</v>
      </c>
      <c r="M1691" s="3">
        <v>-938.97983689776</v>
      </c>
      <c r="N1691" s="3">
        <v>4430.90354437095</v>
      </c>
      <c r="O1691" s="3">
        <v>4430.90354437095</v>
      </c>
      <c r="P1691" s="3">
        <v>4430.90354437095</v>
      </c>
      <c r="Q1691" s="3">
        <v>0.0</v>
      </c>
      <c r="R1691" s="3">
        <v>0.0</v>
      </c>
      <c r="S1691" s="3">
        <v>0.0</v>
      </c>
      <c r="T1691" s="3">
        <v>741676.096107175</v>
      </c>
    </row>
    <row r="1692">
      <c r="A1692" s="3">
        <v>1690.0</v>
      </c>
      <c r="B1692" s="4">
        <v>44029.0</v>
      </c>
      <c r="C1692" s="3">
        <v>738859.094599691</v>
      </c>
      <c r="D1692" s="3">
        <v>659415.413821508</v>
      </c>
      <c r="E1692" s="3">
        <v>834302.353023467</v>
      </c>
      <c r="F1692" s="3">
        <v>738859.094599691</v>
      </c>
      <c r="G1692" s="3">
        <v>738859.094599691</v>
      </c>
      <c r="H1692" s="3">
        <v>5174.78572749332</v>
      </c>
      <c r="I1692" s="3">
        <v>5174.78572749332</v>
      </c>
      <c r="J1692" s="3">
        <v>5174.78572749332</v>
      </c>
      <c r="K1692" s="3">
        <v>-170.514365087484</v>
      </c>
      <c r="L1692" s="3">
        <v>-170.514365087484</v>
      </c>
      <c r="M1692" s="3">
        <v>-170.514365087484</v>
      </c>
      <c r="N1692" s="3">
        <v>5345.30009258081</v>
      </c>
      <c r="O1692" s="3">
        <v>5345.30009258081</v>
      </c>
      <c r="P1692" s="3">
        <v>5345.30009258081</v>
      </c>
      <c r="Q1692" s="3">
        <v>0.0</v>
      </c>
      <c r="R1692" s="3">
        <v>0.0</v>
      </c>
      <c r="S1692" s="3">
        <v>0.0</v>
      </c>
      <c r="T1692" s="3">
        <v>744033.880327184</v>
      </c>
    </row>
    <row r="1693">
      <c r="A1693" s="3">
        <v>1691.0</v>
      </c>
      <c r="B1693" s="4">
        <v>44030.0</v>
      </c>
      <c r="C1693" s="3">
        <v>739534.016799681</v>
      </c>
      <c r="D1693" s="3">
        <v>658719.958840057</v>
      </c>
      <c r="E1693" s="3">
        <v>828807.708453855</v>
      </c>
      <c r="F1693" s="3">
        <v>739534.016799681</v>
      </c>
      <c r="G1693" s="3">
        <v>739534.016799681</v>
      </c>
      <c r="H1693" s="3">
        <v>7273.17747109455</v>
      </c>
      <c r="I1693" s="3">
        <v>7273.17747109455</v>
      </c>
      <c r="J1693" s="3">
        <v>7273.17747109455</v>
      </c>
      <c r="K1693" s="3">
        <v>789.856236604841</v>
      </c>
      <c r="L1693" s="3">
        <v>789.856236604841</v>
      </c>
      <c r="M1693" s="3">
        <v>789.856236604841</v>
      </c>
      <c r="N1693" s="3">
        <v>6483.32123448971</v>
      </c>
      <c r="O1693" s="3">
        <v>6483.32123448971</v>
      </c>
      <c r="P1693" s="3">
        <v>6483.32123448971</v>
      </c>
      <c r="Q1693" s="3">
        <v>0.0</v>
      </c>
      <c r="R1693" s="3">
        <v>0.0</v>
      </c>
      <c r="S1693" s="3">
        <v>0.0</v>
      </c>
      <c r="T1693" s="3">
        <v>746807.194270775</v>
      </c>
    </row>
    <row r="1694">
      <c r="A1694" s="3">
        <v>1692.0</v>
      </c>
      <c r="B1694" s="4">
        <v>44031.0</v>
      </c>
      <c r="C1694" s="3">
        <v>740208.93899967</v>
      </c>
      <c r="D1694" s="3">
        <v>658282.631321601</v>
      </c>
      <c r="E1694" s="3">
        <v>836769.981003933</v>
      </c>
      <c r="F1694" s="3">
        <v>740208.93899967</v>
      </c>
      <c r="G1694" s="3">
        <v>740208.93899967</v>
      </c>
      <c r="H1694" s="3">
        <v>7041.85564573254</v>
      </c>
      <c r="I1694" s="3">
        <v>7041.85564573254</v>
      </c>
      <c r="J1694" s="3">
        <v>7041.85564573254</v>
      </c>
      <c r="K1694" s="3">
        <v>-804.257528577929</v>
      </c>
      <c r="L1694" s="3">
        <v>-804.257528577929</v>
      </c>
      <c r="M1694" s="3">
        <v>-804.257528577929</v>
      </c>
      <c r="N1694" s="3">
        <v>7846.11317431047</v>
      </c>
      <c r="O1694" s="3">
        <v>7846.11317431047</v>
      </c>
      <c r="P1694" s="3">
        <v>7846.11317431047</v>
      </c>
      <c r="Q1694" s="3">
        <v>0.0</v>
      </c>
      <c r="R1694" s="3">
        <v>0.0</v>
      </c>
      <c r="S1694" s="3">
        <v>0.0</v>
      </c>
      <c r="T1694" s="3">
        <v>747250.794645402</v>
      </c>
    </row>
    <row r="1695">
      <c r="A1695" s="3">
        <v>1693.0</v>
      </c>
      <c r="B1695" s="4">
        <v>44032.0</v>
      </c>
      <c r="C1695" s="3">
        <v>740883.861199659</v>
      </c>
      <c r="D1695" s="3">
        <v>674165.385929055</v>
      </c>
      <c r="E1695" s="3">
        <v>846485.464138612</v>
      </c>
      <c r="F1695" s="3">
        <v>740883.861199659</v>
      </c>
      <c r="G1695" s="3">
        <v>740883.861199659</v>
      </c>
      <c r="H1695" s="3">
        <v>10248.9107277992</v>
      </c>
      <c r="I1695" s="3">
        <v>10248.9107277992</v>
      </c>
      <c r="J1695" s="3">
        <v>10248.9107277992</v>
      </c>
      <c r="K1695" s="3">
        <v>817.027741808628</v>
      </c>
      <c r="L1695" s="3">
        <v>817.027741808628</v>
      </c>
      <c r="M1695" s="3">
        <v>817.027741808628</v>
      </c>
      <c r="N1695" s="3">
        <v>9431.88298599064</v>
      </c>
      <c r="O1695" s="3">
        <v>9431.88298599064</v>
      </c>
      <c r="P1695" s="3">
        <v>9431.88298599064</v>
      </c>
      <c r="Q1695" s="3">
        <v>0.0</v>
      </c>
      <c r="R1695" s="3">
        <v>0.0</v>
      </c>
      <c r="S1695" s="3">
        <v>0.0</v>
      </c>
      <c r="T1695" s="3">
        <v>751132.771927459</v>
      </c>
    </row>
    <row r="1696">
      <c r="A1696" s="3">
        <v>1694.0</v>
      </c>
      <c r="B1696" s="4">
        <v>44033.0</v>
      </c>
      <c r="C1696" s="3">
        <v>741558.783399649</v>
      </c>
      <c r="D1696" s="3">
        <v>665972.846062231</v>
      </c>
      <c r="E1696" s="3">
        <v>834177.394614121</v>
      </c>
      <c r="F1696" s="3">
        <v>741558.783399649</v>
      </c>
      <c r="G1696" s="3">
        <v>741558.783399649</v>
      </c>
      <c r="H1696" s="3">
        <v>11269.7070934162</v>
      </c>
      <c r="I1696" s="3">
        <v>11269.7070934162</v>
      </c>
      <c r="J1696" s="3">
        <v>11269.7070934162</v>
      </c>
      <c r="K1696" s="3">
        <v>33.8097848266537</v>
      </c>
      <c r="L1696" s="3">
        <v>33.8097848266537</v>
      </c>
      <c r="M1696" s="3">
        <v>33.8097848266537</v>
      </c>
      <c r="N1696" s="3">
        <v>11235.8973085895</v>
      </c>
      <c r="O1696" s="3">
        <v>11235.8973085895</v>
      </c>
      <c r="P1696" s="3">
        <v>11235.8973085895</v>
      </c>
      <c r="Q1696" s="3">
        <v>0.0</v>
      </c>
      <c r="R1696" s="3">
        <v>0.0</v>
      </c>
      <c r="S1696" s="3">
        <v>0.0</v>
      </c>
      <c r="T1696" s="3">
        <v>752828.490493065</v>
      </c>
    </row>
    <row r="1697">
      <c r="A1697" s="3">
        <v>1695.0</v>
      </c>
      <c r="B1697" s="4">
        <v>44034.0</v>
      </c>
      <c r="C1697" s="3">
        <v>742233.705599638</v>
      </c>
      <c r="D1697" s="3">
        <v>663425.214580327</v>
      </c>
      <c r="E1697" s="3">
        <v>839978.635859705</v>
      </c>
      <c r="F1697" s="3">
        <v>742233.705599638</v>
      </c>
      <c r="G1697" s="3">
        <v>742233.705599638</v>
      </c>
      <c r="H1697" s="3">
        <v>13523.5700869009</v>
      </c>
      <c r="I1697" s="3">
        <v>13523.5700869009</v>
      </c>
      <c r="J1697" s="3">
        <v>13523.5700869009</v>
      </c>
      <c r="K1697" s="3">
        <v>273.057967323769</v>
      </c>
      <c r="L1697" s="3">
        <v>273.057967323769</v>
      </c>
      <c r="M1697" s="3">
        <v>273.057967323769</v>
      </c>
      <c r="N1697" s="3">
        <v>13250.5121195771</v>
      </c>
      <c r="O1697" s="3">
        <v>13250.5121195771</v>
      </c>
      <c r="P1697" s="3">
        <v>13250.5121195771</v>
      </c>
      <c r="Q1697" s="3">
        <v>0.0</v>
      </c>
      <c r="R1697" s="3">
        <v>0.0</v>
      </c>
      <c r="S1697" s="3">
        <v>0.0</v>
      </c>
      <c r="T1697" s="3">
        <v>755757.275686539</v>
      </c>
    </row>
    <row r="1698">
      <c r="A1698" s="3">
        <v>1696.0</v>
      </c>
      <c r="B1698" s="4">
        <v>44035.0</v>
      </c>
      <c r="C1698" s="3">
        <v>742908.627799628</v>
      </c>
      <c r="D1698" s="3">
        <v>669323.493037186</v>
      </c>
      <c r="E1698" s="3">
        <v>847141.631049539</v>
      </c>
      <c r="F1698" s="3">
        <v>742908.627799628</v>
      </c>
      <c r="G1698" s="3">
        <v>742908.627799628</v>
      </c>
      <c r="H1698" s="3">
        <v>14526.2536444873</v>
      </c>
      <c r="I1698" s="3">
        <v>14526.2536444873</v>
      </c>
      <c r="J1698" s="3">
        <v>14526.2536444873</v>
      </c>
      <c r="K1698" s="3">
        <v>-938.979836891594</v>
      </c>
      <c r="L1698" s="3">
        <v>-938.979836891594</v>
      </c>
      <c r="M1698" s="3">
        <v>-938.979836891594</v>
      </c>
      <c r="N1698" s="3">
        <v>15465.2334813789</v>
      </c>
      <c r="O1698" s="3">
        <v>15465.2334813789</v>
      </c>
      <c r="P1698" s="3">
        <v>15465.2334813789</v>
      </c>
      <c r="Q1698" s="3">
        <v>0.0</v>
      </c>
      <c r="R1698" s="3">
        <v>0.0</v>
      </c>
      <c r="S1698" s="3">
        <v>0.0</v>
      </c>
      <c r="T1698" s="3">
        <v>757434.881444115</v>
      </c>
    </row>
    <row r="1699">
      <c r="A1699" s="3">
        <v>1697.0</v>
      </c>
      <c r="B1699" s="4">
        <v>44036.0</v>
      </c>
      <c r="C1699" s="3">
        <v>743583.549999618</v>
      </c>
      <c r="D1699" s="3">
        <v>672003.584239945</v>
      </c>
      <c r="E1699" s="3">
        <v>846203.789673042</v>
      </c>
      <c r="F1699" s="3">
        <v>743583.549999618</v>
      </c>
      <c r="G1699" s="3">
        <v>743583.549999618</v>
      </c>
      <c r="H1699" s="3">
        <v>17696.2948942242</v>
      </c>
      <c r="I1699" s="3">
        <v>17696.2948942242</v>
      </c>
      <c r="J1699" s="3">
        <v>17696.2948942242</v>
      </c>
      <c r="K1699" s="3">
        <v>-170.514365087897</v>
      </c>
      <c r="L1699" s="3">
        <v>-170.514365087897</v>
      </c>
      <c r="M1699" s="3">
        <v>-170.514365087897</v>
      </c>
      <c r="N1699" s="3">
        <v>17866.8092593121</v>
      </c>
      <c r="O1699" s="3">
        <v>17866.8092593121</v>
      </c>
      <c r="P1699" s="3">
        <v>17866.8092593121</v>
      </c>
      <c r="Q1699" s="3">
        <v>0.0</v>
      </c>
      <c r="R1699" s="3">
        <v>0.0</v>
      </c>
      <c r="S1699" s="3">
        <v>0.0</v>
      </c>
      <c r="T1699" s="3">
        <v>761279.844893842</v>
      </c>
    </row>
    <row r="1700">
      <c r="A1700" s="3">
        <v>1698.0</v>
      </c>
      <c r="B1700" s="4">
        <v>44037.0</v>
      </c>
      <c r="C1700" s="3">
        <v>744258.472199607</v>
      </c>
      <c r="D1700" s="3">
        <v>680048.470521849</v>
      </c>
      <c r="E1700" s="3">
        <v>854134.042566299</v>
      </c>
      <c r="F1700" s="3">
        <v>744258.472199607</v>
      </c>
      <c r="G1700" s="3">
        <v>744258.472199607</v>
      </c>
      <c r="H1700" s="3">
        <v>21229.2081093185</v>
      </c>
      <c r="I1700" s="3">
        <v>21229.2081093185</v>
      </c>
      <c r="J1700" s="3">
        <v>21229.2081093185</v>
      </c>
      <c r="K1700" s="3">
        <v>789.856236605491</v>
      </c>
      <c r="L1700" s="3">
        <v>789.856236605491</v>
      </c>
      <c r="M1700" s="3">
        <v>789.856236605491</v>
      </c>
      <c r="N1700" s="3">
        <v>20439.351872713</v>
      </c>
      <c r="O1700" s="3">
        <v>20439.351872713</v>
      </c>
      <c r="P1700" s="3">
        <v>20439.351872713</v>
      </c>
      <c r="Q1700" s="3">
        <v>0.0</v>
      </c>
      <c r="R1700" s="3">
        <v>0.0</v>
      </c>
      <c r="S1700" s="3">
        <v>0.0</v>
      </c>
      <c r="T1700" s="3">
        <v>765487.680308925</v>
      </c>
    </row>
    <row r="1701">
      <c r="A1701" s="3">
        <v>1699.0</v>
      </c>
      <c r="B1701" s="4">
        <v>44038.0</v>
      </c>
      <c r="C1701" s="3">
        <v>744933.394399597</v>
      </c>
      <c r="D1701" s="3">
        <v>684743.831634126</v>
      </c>
      <c r="E1701" s="3">
        <v>859533.202825616</v>
      </c>
      <c r="F1701" s="3">
        <v>744933.394399597</v>
      </c>
      <c r="G1701" s="3">
        <v>744933.394399597</v>
      </c>
      <c r="H1701" s="3">
        <v>22360.2346131521</v>
      </c>
      <c r="I1701" s="3">
        <v>22360.2346131521</v>
      </c>
      <c r="J1701" s="3">
        <v>22360.2346131521</v>
      </c>
      <c r="K1701" s="3">
        <v>-804.257528578659</v>
      </c>
      <c r="L1701" s="3">
        <v>-804.257528578659</v>
      </c>
      <c r="M1701" s="3">
        <v>-804.257528578659</v>
      </c>
      <c r="N1701" s="3">
        <v>23164.4921417308</v>
      </c>
      <c r="O1701" s="3">
        <v>23164.4921417308</v>
      </c>
      <c r="P1701" s="3">
        <v>23164.4921417308</v>
      </c>
      <c r="Q1701" s="3">
        <v>0.0</v>
      </c>
      <c r="R1701" s="3">
        <v>0.0</v>
      </c>
      <c r="S1701" s="3">
        <v>0.0</v>
      </c>
      <c r="T1701" s="3">
        <v>767293.629012749</v>
      </c>
    </row>
    <row r="1702">
      <c r="A1702" s="3">
        <v>1700.0</v>
      </c>
      <c r="B1702" s="4">
        <v>44039.0</v>
      </c>
      <c r="C1702" s="3">
        <v>745608.316599586</v>
      </c>
      <c r="D1702" s="3">
        <v>686304.675305743</v>
      </c>
      <c r="E1702" s="3">
        <v>864657.472851099</v>
      </c>
      <c r="F1702" s="3">
        <v>745608.316599586</v>
      </c>
      <c r="G1702" s="3">
        <v>745608.316599586</v>
      </c>
      <c r="H1702" s="3">
        <v>26838.5919535239</v>
      </c>
      <c r="I1702" s="3">
        <v>26838.5919535239</v>
      </c>
      <c r="J1702" s="3">
        <v>26838.5919535239</v>
      </c>
      <c r="K1702" s="3">
        <v>817.027741809166</v>
      </c>
      <c r="L1702" s="3">
        <v>817.027741809166</v>
      </c>
      <c r="M1702" s="3">
        <v>817.027741809166</v>
      </c>
      <c r="N1702" s="3">
        <v>26021.5642117147</v>
      </c>
      <c r="O1702" s="3">
        <v>26021.5642117147</v>
      </c>
      <c r="P1702" s="3">
        <v>26021.5642117147</v>
      </c>
      <c r="Q1702" s="3">
        <v>0.0</v>
      </c>
      <c r="R1702" s="3">
        <v>0.0</v>
      </c>
      <c r="S1702" s="3">
        <v>0.0</v>
      </c>
      <c r="T1702" s="3">
        <v>772446.90855311</v>
      </c>
    </row>
    <row r="1703">
      <c r="A1703" s="3">
        <v>1701.0</v>
      </c>
      <c r="B1703" s="4">
        <v>44040.0</v>
      </c>
      <c r="C1703" s="3">
        <v>746283.238799575</v>
      </c>
      <c r="D1703" s="3">
        <v>686962.361923608</v>
      </c>
      <c r="E1703" s="3">
        <v>864752.406157891</v>
      </c>
      <c r="F1703" s="3">
        <v>746283.238799575</v>
      </c>
      <c r="G1703" s="3">
        <v>746283.238799575</v>
      </c>
      <c r="H1703" s="3">
        <v>29021.6311441576</v>
      </c>
      <c r="I1703" s="3">
        <v>29021.6311441576</v>
      </c>
      <c r="J1703" s="3">
        <v>29021.6311441576</v>
      </c>
      <c r="K1703" s="3">
        <v>33.8097848252939</v>
      </c>
      <c r="L1703" s="3">
        <v>33.8097848252939</v>
      </c>
      <c r="M1703" s="3">
        <v>33.8097848252939</v>
      </c>
      <c r="N1703" s="3">
        <v>28987.8213593323</v>
      </c>
      <c r="O1703" s="3">
        <v>28987.8213593323</v>
      </c>
      <c r="P1703" s="3">
        <v>28987.8213593323</v>
      </c>
      <c r="Q1703" s="3">
        <v>0.0</v>
      </c>
      <c r="R1703" s="3">
        <v>0.0</v>
      </c>
      <c r="S1703" s="3">
        <v>0.0</v>
      </c>
      <c r="T1703" s="3">
        <v>775304.869943733</v>
      </c>
    </row>
    <row r="1704">
      <c r="A1704" s="3">
        <v>1702.0</v>
      </c>
      <c r="B1704" s="4">
        <v>44041.0</v>
      </c>
      <c r="C1704" s="3">
        <v>746958.160999565</v>
      </c>
      <c r="D1704" s="3">
        <v>688009.100302562</v>
      </c>
      <c r="E1704" s="3">
        <v>871703.85908138</v>
      </c>
      <c r="F1704" s="3">
        <v>746958.160999565</v>
      </c>
      <c r="G1704" s="3">
        <v>746958.160999565</v>
      </c>
      <c r="H1704" s="3">
        <v>32311.7401671423</v>
      </c>
      <c r="I1704" s="3">
        <v>32311.7401671423</v>
      </c>
      <c r="J1704" s="3">
        <v>32311.7401671423</v>
      </c>
      <c r="K1704" s="3">
        <v>273.057967318048</v>
      </c>
      <c r="L1704" s="3">
        <v>273.057967318048</v>
      </c>
      <c r="M1704" s="3">
        <v>273.057967318048</v>
      </c>
      <c r="N1704" s="3">
        <v>32038.6821998243</v>
      </c>
      <c r="O1704" s="3">
        <v>32038.6821998243</v>
      </c>
      <c r="P1704" s="3">
        <v>32038.6821998243</v>
      </c>
      <c r="Q1704" s="3">
        <v>0.0</v>
      </c>
      <c r="R1704" s="3">
        <v>0.0</v>
      </c>
      <c r="S1704" s="3">
        <v>0.0</v>
      </c>
      <c r="T1704" s="3">
        <v>779269.901166707</v>
      </c>
    </row>
    <row r="1705">
      <c r="A1705" s="3">
        <v>1703.0</v>
      </c>
      <c r="B1705" s="4">
        <v>44042.0</v>
      </c>
      <c r="C1705" s="3">
        <v>747633.083199554</v>
      </c>
      <c r="D1705" s="3">
        <v>690999.018028689</v>
      </c>
      <c r="E1705" s="3">
        <v>878132.334429362</v>
      </c>
      <c r="F1705" s="3">
        <v>747633.083199554</v>
      </c>
      <c r="G1705" s="3">
        <v>747633.083199554</v>
      </c>
      <c r="H1705" s="3">
        <v>34209.0265824271</v>
      </c>
      <c r="I1705" s="3">
        <v>34209.0265824271</v>
      </c>
      <c r="J1705" s="3">
        <v>34209.0265824271</v>
      </c>
      <c r="K1705" s="3">
        <v>-938.979836895258</v>
      </c>
      <c r="L1705" s="3">
        <v>-938.979836895258</v>
      </c>
      <c r="M1705" s="3">
        <v>-938.979836895258</v>
      </c>
      <c r="N1705" s="3">
        <v>35148.0064193224</v>
      </c>
      <c r="O1705" s="3">
        <v>35148.0064193224</v>
      </c>
      <c r="P1705" s="3">
        <v>35148.0064193224</v>
      </c>
      <c r="Q1705" s="3">
        <v>0.0</v>
      </c>
      <c r="R1705" s="3">
        <v>0.0</v>
      </c>
      <c r="S1705" s="3">
        <v>0.0</v>
      </c>
      <c r="T1705" s="3">
        <v>781842.109781982</v>
      </c>
    </row>
    <row r="1706">
      <c r="A1706" s="3">
        <v>1704.0</v>
      </c>
      <c r="B1706" s="4">
        <v>44043.0</v>
      </c>
      <c r="C1706" s="3">
        <v>748308.005399544</v>
      </c>
      <c r="D1706" s="3">
        <v>694743.328562219</v>
      </c>
      <c r="E1706" s="3">
        <v>885630.282911904</v>
      </c>
      <c r="F1706" s="3">
        <v>748308.005399544</v>
      </c>
      <c r="G1706" s="3">
        <v>748308.005399544</v>
      </c>
      <c r="H1706" s="3">
        <v>38117.8842860361</v>
      </c>
      <c r="I1706" s="3">
        <v>38117.8842860361</v>
      </c>
      <c r="J1706" s="3">
        <v>38117.8842860361</v>
      </c>
      <c r="K1706" s="3">
        <v>-170.514365088309</v>
      </c>
      <c r="L1706" s="3">
        <v>-170.514365088309</v>
      </c>
      <c r="M1706" s="3">
        <v>-170.514365088309</v>
      </c>
      <c r="N1706" s="3">
        <v>38288.3986511244</v>
      </c>
      <c r="O1706" s="3">
        <v>38288.3986511244</v>
      </c>
      <c r="P1706" s="3">
        <v>38288.3986511244</v>
      </c>
      <c r="Q1706" s="3">
        <v>0.0</v>
      </c>
      <c r="R1706" s="3">
        <v>0.0</v>
      </c>
      <c r="S1706" s="3">
        <v>0.0</v>
      </c>
      <c r="T1706" s="3">
        <v>786425.88968558</v>
      </c>
    </row>
    <row r="1707">
      <c r="A1707" s="3">
        <v>1705.0</v>
      </c>
      <c r="B1707" s="4">
        <v>44044.0</v>
      </c>
      <c r="C1707" s="3">
        <v>748982.927599533</v>
      </c>
      <c r="D1707" s="3">
        <v>698964.210459339</v>
      </c>
      <c r="E1707" s="3">
        <v>874220.358439688</v>
      </c>
      <c r="F1707" s="3">
        <v>748982.927599533</v>
      </c>
      <c r="G1707" s="3">
        <v>748982.927599533</v>
      </c>
      <c r="H1707" s="3">
        <v>42221.3947463087</v>
      </c>
      <c r="I1707" s="3">
        <v>42221.3947463087</v>
      </c>
      <c r="J1707" s="3">
        <v>42221.3947463087</v>
      </c>
      <c r="K1707" s="3">
        <v>789.856236606141</v>
      </c>
      <c r="L1707" s="3">
        <v>789.856236606141</v>
      </c>
      <c r="M1707" s="3">
        <v>789.856236606141</v>
      </c>
      <c r="N1707" s="3">
        <v>41431.5385097026</v>
      </c>
      <c r="O1707" s="3">
        <v>41431.5385097026</v>
      </c>
      <c r="P1707" s="3">
        <v>41431.5385097026</v>
      </c>
      <c r="Q1707" s="3">
        <v>0.0</v>
      </c>
      <c r="R1707" s="3">
        <v>0.0</v>
      </c>
      <c r="S1707" s="3">
        <v>0.0</v>
      </c>
      <c r="T1707" s="3">
        <v>791204.322345842</v>
      </c>
    </row>
    <row r="1708">
      <c r="A1708" s="3">
        <v>1706.0</v>
      </c>
      <c r="B1708" s="4">
        <v>44045.0</v>
      </c>
      <c r="C1708" s="3">
        <v>749657.849799523</v>
      </c>
      <c r="D1708" s="3">
        <v>711041.546492693</v>
      </c>
      <c r="E1708" s="3">
        <v>888092.492960908</v>
      </c>
      <c r="F1708" s="3">
        <v>749657.849799523</v>
      </c>
      <c r="G1708" s="3">
        <v>749657.849799523</v>
      </c>
      <c r="H1708" s="3">
        <v>43744.2765759483</v>
      </c>
      <c r="I1708" s="3">
        <v>43744.2765759483</v>
      </c>
      <c r="J1708" s="3">
        <v>43744.2765759483</v>
      </c>
      <c r="K1708" s="3">
        <v>-804.257528575916</v>
      </c>
      <c r="L1708" s="3">
        <v>-804.257528575916</v>
      </c>
      <c r="M1708" s="3">
        <v>-804.257528575916</v>
      </c>
      <c r="N1708" s="3">
        <v>44548.5341045242</v>
      </c>
      <c r="O1708" s="3">
        <v>44548.5341045242</v>
      </c>
      <c r="P1708" s="3">
        <v>44548.5341045242</v>
      </c>
      <c r="Q1708" s="3">
        <v>0.0</v>
      </c>
      <c r="R1708" s="3">
        <v>0.0</v>
      </c>
      <c r="S1708" s="3">
        <v>0.0</v>
      </c>
      <c r="T1708" s="3">
        <v>793402.126375471</v>
      </c>
    </row>
    <row r="1709">
      <c r="A1709" s="3">
        <v>1707.0</v>
      </c>
      <c r="B1709" s="4">
        <v>44046.0</v>
      </c>
      <c r="C1709" s="3">
        <v>750332.771999513</v>
      </c>
      <c r="D1709" s="3">
        <v>707958.524333827</v>
      </c>
      <c r="E1709" s="3">
        <v>881399.616182746</v>
      </c>
      <c r="F1709" s="3">
        <v>750332.771999513</v>
      </c>
      <c r="G1709" s="3">
        <v>750332.771999513</v>
      </c>
      <c r="H1709" s="3">
        <v>48427.3233408426</v>
      </c>
      <c r="I1709" s="3">
        <v>48427.3233408426</v>
      </c>
      <c r="J1709" s="3">
        <v>48427.3233408426</v>
      </c>
      <c r="K1709" s="3">
        <v>817.027741809781</v>
      </c>
      <c r="L1709" s="3">
        <v>817.027741809781</v>
      </c>
      <c r="M1709" s="3">
        <v>817.027741809781</v>
      </c>
      <c r="N1709" s="3">
        <v>47610.2955990328</v>
      </c>
      <c r="O1709" s="3">
        <v>47610.2955990328</v>
      </c>
      <c r="P1709" s="3">
        <v>47610.2955990328</v>
      </c>
      <c r="Q1709" s="3">
        <v>0.0</v>
      </c>
      <c r="R1709" s="3">
        <v>0.0</v>
      </c>
      <c r="S1709" s="3">
        <v>0.0</v>
      </c>
      <c r="T1709" s="3">
        <v>798760.095340355</v>
      </c>
    </row>
    <row r="1710">
      <c r="A1710" s="3">
        <v>1708.0</v>
      </c>
      <c r="B1710" s="4">
        <v>44047.0</v>
      </c>
      <c r="C1710" s="3">
        <v>751007.694199502</v>
      </c>
      <c r="D1710" s="3">
        <v>717409.472951464</v>
      </c>
      <c r="E1710" s="3">
        <v>896443.291716861</v>
      </c>
      <c r="F1710" s="3">
        <v>751007.694199502</v>
      </c>
      <c r="G1710" s="3">
        <v>751007.694199502</v>
      </c>
      <c r="H1710" s="3">
        <v>50621.7343684322</v>
      </c>
      <c r="I1710" s="3">
        <v>50621.7343684322</v>
      </c>
      <c r="J1710" s="3">
        <v>50621.7343684322</v>
      </c>
      <c r="K1710" s="3">
        <v>33.8097848257205</v>
      </c>
      <c r="L1710" s="3">
        <v>33.8097848257205</v>
      </c>
      <c r="M1710" s="3">
        <v>33.8097848257205</v>
      </c>
      <c r="N1710" s="3">
        <v>50587.9245836064</v>
      </c>
      <c r="O1710" s="3">
        <v>50587.9245836064</v>
      </c>
      <c r="P1710" s="3">
        <v>50587.9245836064</v>
      </c>
      <c r="Q1710" s="3">
        <v>0.0</v>
      </c>
      <c r="R1710" s="3">
        <v>0.0</v>
      </c>
      <c r="S1710" s="3">
        <v>0.0</v>
      </c>
      <c r="T1710" s="3">
        <v>801629.428567934</v>
      </c>
    </row>
    <row r="1711">
      <c r="A1711" s="3">
        <v>1709.0</v>
      </c>
      <c r="B1711" s="4">
        <v>44048.0</v>
      </c>
      <c r="C1711" s="3">
        <v>751682.616399492</v>
      </c>
      <c r="D1711" s="3">
        <v>718765.287548656</v>
      </c>
      <c r="E1711" s="3">
        <v>900255.325974839</v>
      </c>
      <c r="F1711" s="3">
        <v>751682.616399492</v>
      </c>
      <c r="G1711" s="3">
        <v>751682.616399492</v>
      </c>
      <c r="H1711" s="3">
        <v>53726.1721922341</v>
      </c>
      <c r="I1711" s="3">
        <v>53726.1721922341</v>
      </c>
      <c r="J1711" s="3">
        <v>53726.1721922341</v>
      </c>
      <c r="K1711" s="3">
        <v>273.057967320244</v>
      </c>
      <c r="L1711" s="3">
        <v>273.057967320244</v>
      </c>
      <c r="M1711" s="3">
        <v>273.057967320244</v>
      </c>
      <c r="N1711" s="3">
        <v>53453.1142249139</v>
      </c>
      <c r="O1711" s="3">
        <v>53453.1142249139</v>
      </c>
      <c r="P1711" s="3">
        <v>53453.1142249139</v>
      </c>
      <c r="Q1711" s="3">
        <v>0.0</v>
      </c>
      <c r="R1711" s="3">
        <v>0.0</v>
      </c>
      <c r="S1711" s="3">
        <v>0.0</v>
      </c>
      <c r="T1711" s="3">
        <v>805408.788591726</v>
      </c>
    </row>
    <row r="1712">
      <c r="A1712" s="3">
        <v>1710.0</v>
      </c>
      <c r="B1712" s="4">
        <v>44049.0</v>
      </c>
      <c r="C1712" s="3">
        <v>752357.538599481</v>
      </c>
      <c r="D1712" s="3">
        <v>711032.084103934</v>
      </c>
      <c r="E1712" s="3">
        <v>888953.218078732</v>
      </c>
      <c r="F1712" s="3">
        <v>752357.538599481</v>
      </c>
      <c r="G1712" s="3">
        <v>752357.538599481</v>
      </c>
      <c r="H1712" s="3">
        <v>55239.5745354778</v>
      </c>
      <c r="I1712" s="3">
        <v>55239.5745354778</v>
      </c>
      <c r="J1712" s="3">
        <v>55239.5745354778</v>
      </c>
      <c r="K1712" s="3">
        <v>-938.979836894007</v>
      </c>
      <c r="L1712" s="3">
        <v>-938.979836894007</v>
      </c>
      <c r="M1712" s="3">
        <v>-938.979836894007</v>
      </c>
      <c r="N1712" s="3">
        <v>56178.5543723718</v>
      </c>
      <c r="O1712" s="3">
        <v>56178.5543723718</v>
      </c>
      <c r="P1712" s="3">
        <v>56178.5543723718</v>
      </c>
      <c r="Q1712" s="3">
        <v>0.0</v>
      </c>
      <c r="R1712" s="3">
        <v>0.0</v>
      </c>
      <c r="S1712" s="3">
        <v>0.0</v>
      </c>
      <c r="T1712" s="3">
        <v>807597.113134959</v>
      </c>
    </row>
    <row r="1713">
      <c r="A1713" s="3">
        <v>1711.0</v>
      </c>
      <c r="B1713" s="4">
        <v>44050.0</v>
      </c>
      <c r="C1713" s="3">
        <v>753032.460799471</v>
      </c>
      <c r="D1713" s="3">
        <v>725205.194883138</v>
      </c>
      <c r="E1713" s="3">
        <v>895743.134681873</v>
      </c>
      <c r="F1713" s="3">
        <v>753032.460799471</v>
      </c>
      <c r="G1713" s="3">
        <v>753032.460799471</v>
      </c>
      <c r="H1713" s="3">
        <v>58567.8207144364</v>
      </c>
      <c r="I1713" s="3">
        <v>58567.8207144364</v>
      </c>
      <c r="J1713" s="3">
        <v>58567.8207144364</v>
      </c>
      <c r="K1713" s="3">
        <v>-170.514365088722</v>
      </c>
      <c r="L1713" s="3">
        <v>-170.514365088722</v>
      </c>
      <c r="M1713" s="3">
        <v>-170.514365088722</v>
      </c>
      <c r="N1713" s="3">
        <v>58738.3350795251</v>
      </c>
      <c r="O1713" s="3">
        <v>58738.3350795251</v>
      </c>
      <c r="P1713" s="3">
        <v>58738.3350795251</v>
      </c>
      <c r="Q1713" s="3">
        <v>0.0</v>
      </c>
      <c r="R1713" s="3">
        <v>0.0</v>
      </c>
      <c r="S1713" s="3">
        <v>0.0</v>
      </c>
      <c r="T1713" s="3">
        <v>811600.281513907</v>
      </c>
    </row>
    <row r="1714">
      <c r="A1714" s="3">
        <v>1712.0</v>
      </c>
      <c r="B1714" s="4">
        <v>44051.0</v>
      </c>
      <c r="C1714" s="3">
        <v>753707.38299946</v>
      </c>
      <c r="D1714" s="3">
        <v>725391.611539591</v>
      </c>
      <c r="E1714" s="3">
        <v>909863.491197095</v>
      </c>
      <c r="F1714" s="3">
        <v>753707.38299946</v>
      </c>
      <c r="G1714" s="3">
        <v>753707.38299946</v>
      </c>
      <c r="H1714" s="3">
        <v>61898.1976085894</v>
      </c>
      <c r="I1714" s="3">
        <v>61898.1976085894</v>
      </c>
      <c r="J1714" s="3">
        <v>61898.1976085894</v>
      </c>
      <c r="K1714" s="3">
        <v>789.856236602881</v>
      </c>
      <c r="L1714" s="3">
        <v>789.856236602881</v>
      </c>
      <c r="M1714" s="3">
        <v>789.856236602881</v>
      </c>
      <c r="N1714" s="3">
        <v>61108.3413719865</v>
      </c>
      <c r="O1714" s="3">
        <v>61108.3413719865</v>
      </c>
      <c r="P1714" s="3">
        <v>61108.3413719865</v>
      </c>
      <c r="Q1714" s="3">
        <v>0.0</v>
      </c>
      <c r="R1714" s="3">
        <v>0.0</v>
      </c>
      <c r="S1714" s="3">
        <v>0.0</v>
      </c>
      <c r="T1714" s="3">
        <v>815605.58060805</v>
      </c>
    </row>
    <row r="1715">
      <c r="A1715" s="3">
        <v>1713.0</v>
      </c>
      <c r="B1715" s="4">
        <v>44052.0</v>
      </c>
      <c r="C1715" s="3">
        <v>754382.30519945</v>
      </c>
      <c r="D1715" s="3">
        <v>732076.297062594</v>
      </c>
      <c r="E1715" s="3">
        <v>904993.202654574</v>
      </c>
      <c r="F1715" s="3">
        <v>754382.30519945</v>
      </c>
      <c r="G1715" s="3">
        <v>754382.30519945</v>
      </c>
      <c r="H1715" s="3">
        <v>62462.3740696651</v>
      </c>
      <c r="I1715" s="3">
        <v>62462.3740696651</v>
      </c>
      <c r="J1715" s="3">
        <v>62462.3740696651</v>
      </c>
      <c r="K1715" s="3">
        <v>-804.257528578794</v>
      </c>
      <c r="L1715" s="3">
        <v>-804.257528578794</v>
      </c>
      <c r="M1715" s="3">
        <v>-804.257528578794</v>
      </c>
      <c r="N1715" s="3">
        <v>63266.6315982439</v>
      </c>
      <c r="O1715" s="3">
        <v>63266.6315982439</v>
      </c>
      <c r="P1715" s="3">
        <v>63266.6315982439</v>
      </c>
      <c r="Q1715" s="3">
        <v>0.0</v>
      </c>
      <c r="R1715" s="3">
        <v>0.0</v>
      </c>
      <c r="S1715" s="3">
        <v>0.0</v>
      </c>
      <c r="T1715" s="3">
        <v>816844.679269115</v>
      </c>
    </row>
    <row r="1716">
      <c r="A1716" s="3">
        <v>1714.0</v>
      </c>
      <c r="B1716" s="4">
        <v>44053.0</v>
      </c>
      <c r="C1716" s="3">
        <v>755057.227399439</v>
      </c>
      <c r="D1716" s="3">
        <v>734997.042217645</v>
      </c>
      <c r="E1716" s="3">
        <v>906365.952338753</v>
      </c>
      <c r="F1716" s="3">
        <v>755057.227399439</v>
      </c>
      <c r="G1716" s="3">
        <v>755057.227399439</v>
      </c>
      <c r="H1716" s="3">
        <v>66010.8191119128</v>
      </c>
      <c r="I1716" s="3">
        <v>66010.8191119128</v>
      </c>
      <c r="J1716" s="3">
        <v>66010.8191119128</v>
      </c>
      <c r="K1716" s="3">
        <v>817.027741810396</v>
      </c>
      <c r="L1716" s="3">
        <v>817.027741810396</v>
      </c>
      <c r="M1716" s="3">
        <v>817.027741810396</v>
      </c>
      <c r="N1716" s="3">
        <v>65193.7913701025</v>
      </c>
      <c r="O1716" s="3">
        <v>65193.7913701025</v>
      </c>
      <c r="P1716" s="3">
        <v>65193.7913701025</v>
      </c>
      <c r="Q1716" s="3">
        <v>0.0</v>
      </c>
      <c r="R1716" s="3">
        <v>0.0</v>
      </c>
      <c r="S1716" s="3">
        <v>0.0</v>
      </c>
      <c r="T1716" s="3">
        <v>821068.046511352</v>
      </c>
    </row>
    <row r="1717">
      <c r="A1717" s="3">
        <v>1715.0</v>
      </c>
      <c r="B1717" s="4">
        <v>44054.0</v>
      </c>
      <c r="C1717" s="3">
        <v>755732.149599429</v>
      </c>
      <c r="D1717" s="3">
        <v>738717.41005101</v>
      </c>
      <c r="E1717" s="3">
        <v>909276.831891409</v>
      </c>
      <c r="F1717" s="3">
        <v>755732.149599429</v>
      </c>
      <c r="G1717" s="3">
        <v>755732.149599429</v>
      </c>
      <c r="H1717" s="3">
        <v>66907.0647489058</v>
      </c>
      <c r="I1717" s="3">
        <v>66907.0647489058</v>
      </c>
      <c r="J1717" s="3">
        <v>66907.0647489058</v>
      </c>
      <c r="K1717" s="3">
        <v>33.8097848261469</v>
      </c>
      <c r="L1717" s="3">
        <v>33.8097848261469</v>
      </c>
      <c r="M1717" s="3">
        <v>33.8097848261469</v>
      </c>
      <c r="N1717" s="3">
        <v>66873.2549640797</v>
      </c>
      <c r="O1717" s="3">
        <v>66873.2549640797</v>
      </c>
      <c r="P1717" s="3">
        <v>66873.2549640797</v>
      </c>
      <c r="Q1717" s="3">
        <v>0.0</v>
      </c>
      <c r="R1717" s="3">
        <v>0.0</v>
      </c>
      <c r="S1717" s="3">
        <v>0.0</v>
      </c>
      <c r="T1717" s="3">
        <v>822639.214348334</v>
      </c>
    </row>
    <row r="1718">
      <c r="A1718" s="3">
        <v>1716.0</v>
      </c>
      <c r="B1718" s="4">
        <v>44055.0</v>
      </c>
      <c r="C1718" s="3">
        <v>756407.071799418</v>
      </c>
      <c r="D1718" s="3">
        <v>735474.920737069</v>
      </c>
      <c r="E1718" s="3">
        <v>915163.261207193</v>
      </c>
      <c r="F1718" s="3">
        <v>756407.071799418</v>
      </c>
      <c r="G1718" s="3">
        <v>756407.071799418</v>
      </c>
      <c r="H1718" s="3">
        <v>68564.6441073834</v>
      </c>
      <c r="I1718" s="3">
        <v>68564.6441073834</v>
      </c>
      <c r="J1718" s="3">
        <v>68564.6441073834</v>
      </c>
      <c r="K1718" s="3">
        <v>273.057967318481</v>
      </c>
      <c r="L1718" s="3">
        <v>273.057967318481</v>
      </c>
      <c r="M1718" s="3">
        <v>273.057967318481</v>
      </c>
      <c r="N1718" s="3">
        <v>68291.5861400649</v>
      </c>
      <c r="O1718" s="3">
        <v>68291.5861400649</v>
      </c>
      <c r="P1718" s="3">
        <v>68291.5861400649</v>
      </c>
      <c r="Q1718" s="3">
        <v>0.0</v>
      </c>
      <c r="R1718" s="3">
        <v>0.0</v>
      </c>
      <c r="S1718" s="3">
        <v>0.0</v>
      </c>
      <c r="T1718" s="3">
        <v>824971.715906801</v>
      </c>
    </row>
    <row r="1719">
      <c r="A1719" s="3">
        <v>1717.0</v>
      </c>
      <c r="B1719" s="4">
        <v>44056.0</v>
      </c>
      <c r="C1719" s="3">
        <v>757081.993999408</v>
      </c>
      <c r="D1719" s="3">
        <v>736019.971039869</v>
      </c>
      <c r="E1719" s="3">
        <v>920442.344651028</v>
      </c>
      <c r="F1719" s="3">
        <v>757081.993999408</v>
      </c>
      <c r="G1719" s="3">
        <v>757081.993999408</v>
      </c>
      <c r="H1719" s="3">
        <v>68499.730819006</v>
      </c>
      <c r="I1719" s="3">
        <v>68499.730819006</v>
      </c>
      <c r="J1719" s="3">
        <v>68499.730819006</v>
      </c>
      <c r="K1719" s="3">
        <v>-938.979836893484</v>
      </c>
      <c r="L1719" s="3">
        <v>-938.979836893484</v>
      </c>
      <c r="M1719" s="3">
        <v>-938.979836893484</v>
      </c>
      <c r="N1719" s="3">
        <v>69438.7106558995</v>
      </c>
      <c r="O1719" s="3">
        <v>69438.7106558995</v>
      </c>
      <c r="P1719" s="3">
        <v>69438.7106558995</v>
      </c>
      <c r="Q1719" s="3">
        <v>0.0</v>
      </c>
      <c r="R1719" s="3">
        <v>0.0</v>
      </c>
      <c r="S1719" s="3">
        <v>0.0</v>
      </c>
      <c r="T1719" s="3">
        <v>825581.724818414</v>
      </c>
    </row>
    <row r="1720">
      <c r="A1720" s="3">
        <v>1718.0</v>
      </c>
      <c r="B1720" s="4">
        <v>44057.0</v>
      </c>
      <c r="C1720" s="3">
        <v>757756.916199397</v>
      </c>
      <c r="D1720" s="3">
        <v>740201.989330072</v>
      </c>
      <c r="E1720" s="3">
        <v>912677.355154039</v>
      </c>
      <c r="F1720" s="3">
        <v>757756.916199397</v>
      </c>
      <c r="G1720" s="3">
        <v>757756.916199397</v>
      </c>
      <c r="H1720" s="3">
        <v>70137.5789641666</v>
      </c>
      <c r="I1720" s="3">
        <v>70137.5789641666</v>
      </c>
      <c r="J1720" s="3">
        <v>70137.5789641666</v>
      </c>
      <c r="K1720" s="3">
        <v>-170.514365088105</v>
      </c>
      <c r="L1720" s="3">
        <v>-170.514365088105</v>
      </c>
      <c r="M1720" s="3">
        <v>-170.514365088105</v>
      </c>
      <c r="N1720" s="3">
        <v>70308.0933292547</v>
      </c>
      <c r="O1720" s="3">
        <v>70308.0933292547</v>
      </c>
      <c r="P1720" s="3">
        <v>70308.0933292547</v>
      </c>
      <c r="Q1720" s="3">
        <v>0.0</v>
      </c>
      <c r="R1720" s="3">
        <v>0.0</v>
      </c>
      <c r="S1720" s="3">
        <v>0.0</v>
      </c>
      <c r="T1720" s="3">
        <v>827894.495163564</v>
      </c>
    </row>
    <row r="1721">
      <c r="A1721" s="3">
        <v>1719.0</v>
      </c>
      <c r="B1721" s="4">
        <v>44058.0</v>
      </c>
      <c r="C1721" s="3">
        <v>758431.838399387</v>
      </c>
      <c r="D1721" s="3">
        <v>741474.319891793</v>
      </c>
      <c r="E1721" s="3">
        <v>916853.575760121</v>
      </c>
      <c r="F1721" s="3">
        <v>758431.838399387</v>
      </c>
      <c r="G1721" s="3">
        <v>758431.838399387</v>
      </c>
      <c r="H1721" s="3">
        <v>71686.7095592427</v>
      </c>
      <c r="I1721" s="3">
        <v>71686.7095592427</v>
      </c>
      <c r="J1721" s="3">
        <v>71686.7095592427</v>
      </c>
      <c r="K1721" s="3">
        <v>789.856236607441</v>
      </c>
      <c r="L1721" s="3">
        <v>789.856236607441</v>
      </c>
      <c r="M1721" s="3">
        <v>789.856236607441</v>
      </c>
      <c r="N1721" s="3">
        <v>70896.8533226352</v>
      </c>
      <c r="O1721" s="3">
        <v>70896.8533226352</v>
      </c>
      <c r="P1721" s="3">
        <v>70896.8533226352</v>
      </c>
      <c r="Q1721" s="3">
        <v>0.0</v>
      </c>
      <c r="R1721" s="3">
        <v>0.0</v>
      </c>
      <c r="S1721" s="3">
        <v>0.0</v>
      </c>
      <c r="T1721" s="3">
        <v>830118.547958629</v>
      </c>
    </row>
    <row r="1722">
      <c r="A1722" s="3">
        <v>1720.0</v>
      </c>
      <c r="B1722" s="4">
        <v>44059.0</v>
      </c>
      <c r="C1722" s="3">
        <v>759106.760599376</v>
      </c>
      <c r="D1722" s="3">
        <v>742020.406610628</v>
      </c>
      <c r="E1722" s="3">
        <v>920822.399303656</v>
      </c>
      <c r="F1722" s="3">
        <v>759106.760599376</v>
      </c>
      <c r="G1722" s="3">
        <v>759106.760599376</v>
      </c>
      <c r="H1722" s="3">
        <v>70401.5548710139</v>
      </c>
      <c r="I1722" s="3">
        <v>70401.5548710139</v>
      </c>
      <c r="J1722" s="3">
        <v>70401.5548710139</v>
      </c>
      <c r="K1722" s="3">
        <v>-804.257528577375</v>
      </c>
      <c r="L1722" s="3">
        <v>-804.257528577375</v>
      </c>
      <c r="M1722" s="3">
        <v>-804.257528577375</v>
      </c>
      <c r="N1722" s="3">
        <v>71205.8123995912</v>
      </c>
      <c r="O1722" s="3">
        <v>71205.8123995912</v>
      </c>
      <c r="P1722" s="3">
        <v>71205.8123995912</v>
      </c>
      <c r="Q1722" s="3">
        <v>0.0</v>
      </c>
      <c r="R1722" s="3">
        <v>0.0</v>
      </c>
      <c r="S1722" s="3">
        <v>0.0</v>
      </c>
      <c r="T1722" s="3">
        <v>829508.31547039</v>
      </c>
    </row>
    <row r="1723">
      <c r="A1723" s="3">
        <v>1721.0</v>
      </c>
      <c r="B1723" s="4">
        <v>44060.0</v>
      </c>
      <c r="C1723" s="3">
        <v>759781.682799366</v>
      </c>
      <c r="D1723" s="3">
        <v>749831.630534305</v>
      </c>
      <c r="E1723" s="3">
        <v>920210.371388875</v>
      </c>
      <c r="F1723" s="3">
        <v>759781.682799366</v>
      </c>
      <c r="G1723" s="3">
        <v>759781.682799366</v>
      </c>
      <c r="H1723" s="3">
        <v>72056.4999456956</v>
      </c>
      <c r="I1723" s="3">
        <v>72056.4999456956</v>
      </c>
      <c r="J1723" s="3">
        <v>72056.4999456956</v>
      </c>
      <c r="K1723" s="3">
        <v>817.027741810935</v>
      </c>
      <c r="L1723" s="3">
        <v>817.027741810935</v>
      </c>
      <c r="M1723" s="3">
        <v>817.027741810935</v>
      </c>
      <c r="N1723" s="3">
        <v>71239.4722038846</v>
      </c>
      <c r="O1723" s="3">
        <v>71239.4722038846</v>
      </c>
      <c r="P1723" s="3">
        <v>71239.4722038846</v>
      </c>
      <c r="Q1723" s="3">
        <v>0.0</v>
      </c>
      <c r="R1723" s="3">
        <v>0.0</v>
      </c>
      <c r="S1723" s="3">
        <v>0.0</v>
      </c>
      <c r="T1723" s="3">
        <v>831838.182745061</v>
      </c>
    </row>
    <row r="1724">
      <c r="A1724" s="3">
        <v>1722.0</v>
      </c>
      <c r="B1724" s="4">
        <v>44061.0</v>
      </c>
      <c r="C1724" s="3">
        <v>760456.604999355</v>
      </c>
      <c r="D1724" s="3">
        <v>746939.609736126</v>
      </c>
      <c r="E1724" s="3">
        <v>916677.340801829</v>
      </c>
      <c r="F1724" s="3">
        <v>760456.604999355</v>
      </c>
      <c r="G1724" s="3">
        <v>760456.604999355</v>
      </c>
      <c r="H1724" s="3">
        <v>71039.7279117021</v>
      </c>
      <c r="I1724" s="3">
        <v>71039.7279117021</v>
      </c>
      <c r="J1724" s="3">
        <v>71039.7279117021</v>
      </c>
      <c r="K1724" s="3">
        <v>33.8097848270053</v>
      </c>
      <c r="L1724" s="3">
        <v>33.8097848270053</v>
      </c>
      <c r="M1724" s="3">
        <v>33.8097848270053</v>
      </c>
      <c r="N1724" s="3">
        <v>71005.9181268751</v>
      </c>
      <c r="O1724" s="3">
        <v>71005.9181268751</v>
      </c>
      <c r="P1724" s="3">
        <v>71005.9181268751</v>
      </c>
      <c r="Q1724" s="3">
        <v>0.0</v>
      </c>
      <c r="R1724" s="3">
        <v>0.0</v>
      </c>
      <c r="S1724" s="3">
        <v>0.0</v>
      </c>
      <c r="T1724" s="3">
        <v>831496.332911057</v>
      </c>
    </row>
    <row r="1725">
      <c r="A1725" s="3">
        <v>1723.0</v>
      </c>
      <c r="B1725" s="4">
        <v>44062.0</v>
      </c>
      <c r="C1725" s="3">
        <v>761131.527199345</v>
      </c>
      <c r="D1725" s="3">
        <v>745345.140236562</v>
      </c>
      <c r="E1725" s="3">
        <v>918016.267723763</v>
      </c>
      <c r="F1725" s="3">
        <v>761131.527199345</v>
      </c>
      <c r="G1725" s="3">
        <v>761131.527199345</v>
      </c>
      <c r="H1725" s="3">
        <v>70789.7069845587</v>
      </c>
      <c r="I1725" s="3">
        <v>70789.7069845587</v>
      </c>
      <c r="J1725" s="3">
        <v>70789.7069845587</v>
      </c>
      <c r="K1725" s="3">
        <v>273.057967316719</v>
      </c>
      <c r="L1725" s="3">
        <v>273.057967316719</v>
      </c>
      <c r="M1725" s="3">
        <v>273.057967316719</v>
      </c>
      <c r="N1725" s="3">
        <v>70516.649017242</v>
      </c>
      <c r="O1725" s="3">
        <v>70516.649017242</v>
      </c>
      <c r="P1725" s="3">
        <v>70516.649017242</v>
      </c>
      <c r="Q1725" s="3">
        <v>0.0</v>
      </c>
      <c r="R1725" s="3">
        <v>0.0</v>
      </c>
      <c r="S1725" s="3">
        <v>0.0</v>
      </c>
      <c r="T1725" s="3">
        <v>831921.234183903</v>
      </c>
    </row>
    <row r="1726">
      <c r="A1726" s="3">
        <v>1724.0</v>
      </c>
      <c r="B1726" s="4">
        <v>44063.0</v>
      </c>
      <c r="C1726" s="3">
        <v>761806.449399334</v>
      </c>
      <c r="D1726" s="3">
        <v>746086.436680474</v>
      </c>
      <c r="E1726" s="3">
        <v>920436.036563836</v>
      </c>
      <c r="F1726" s="3">
        <v>761806.449399334</v>
      </c>
      <c r="G1726" s="3">
        <v>761806.449399334</v>
      </c>
      <c r="H1726" s="3">
        <v>68847.3539764512</v>
      </c>
      <c r="I1726" s="3">
        <v>68847.3539764512</v>
      </c>
      <c r="J1726" s="3">
        <v>68847.3539764512</v>
      </c>
      <c r="K1726" s="3">
        <v>-938.979836892233</v>
      </c>
      <c r="L1726" s="3">
        <v>-938.979836892233</v>
      </c>
      <c r="M1726" s="3">
        <v>-938.979836892233</v>
      </c>
      <c r="N1726" s="3">
        <v>69786.3338133434</v>
      </c>
      <c r="O1726" s="3">
        <v>69786.3338133434</v>
      </c>
      <c r="P1726" s="3">
        <v>69786.3338133434</v>
      </c>
      <c r="Q1726" s="3">
        <v>0.0</v>
      </c>
      <c r="R1726" s="3">
        <v>0.0</v>
      </c>
      <c r="S1726" s="3">
        <v>0.0</v>
      </c>
      <c r="T1726" s="3">
        <v>830653.803375785</v>
      </c>
    </row>
    <row r="1727">
      <c r="A1727" s="3">
        <v>1725.0</v>
      </c>
      <c r="B1727" s="4">
        <v>44064.0</v>
      </c>
      <c r="C1727" s="3">
        <v>762481.371599324</v>
      </c>
      <c r="D1727" s="3">
        <v>748429.507392572</v>
      </c>
      <c r="E1727" s="3">
        <v>919578.727550966</v>
      </c>
      <c r="F1727" s="3">
        <v>762481.371599324</v>
      </c>
      <c r="G1727" s="3">
        <v>762481.371599324</v>
      </c>
      <c r="H1727" s="3">
        <v>68661.9837275039</v>
      </c>
      <c r="I1727" s="3">
        <v>68661.9837275039</v>
      </c>
      <c r="J1727" s="3">
        <v>68661.9837275039</v>
      </c>
      <c r="K1727" s="3">
        <v>-170.51436508362</v>
      </c>
      <c r="L1727" s="3">
        <v>-170.51436508362</v>
      </c>
      <c r="M1727" s="3">
        <v>-170.51436508362</v>
      </c>
      <c r="N1727" s="3">
        <v>68832.4980925875</v>
      </c>
      <c r="O1727" s="3">
        <v>68832.4980925875</v>
      </c>
      <c r="P1727" s="3">
        <v>68832.4980925875</v>
      </c>
      <c r="Q1727" s="3">
        <v>0.0</v>
      </c>
      <c r="R1727" s="3">
        <v>0.0</v>
      </c>
      <c r="S1727" s="3">
        <v>0.0</v>
      </c>
      <c r="T1727" s="3">
        <v>831143.355326828</v>
      </c>
    </row>
    <row r="1728">
      <c r="A1728" s="3">
        <v>1726.0</v>
      </c>
      <c r="B1728" s="4">
        <v>44065.0</v>
      </c>
      <c r="C1728" s="3">
        <v>763156.293799313</v>
      </c>
      <c r="D1728" s="3">
        <v>739678.797577459</v>
      </c>
      <c r="E1728" s="3">
        <v>916604.042472164</v>
      </c>
      <c r="F1728" s="3">
        <v>763156.293799313</v>
      </c>
      <c r="G1728" s="3">
        <v>763156.293799313</v>
      </c>
      <c r="H1728" s="3">
        <v>68465.0017197278</v>
      </c>
      <c r="I1728" s="3">
        <v>68465.0017197278</v>
      </c>
      <c r="J1728" s="3">
        <v>68465.0017197278</v>
      </c>
      <c r="K1728" s="3">
        <v>789.856236604181</v>
      </c>
      <c r="L1728" s="3">
        <v>789.856236604181</v>
      </c>
      <c r="M1728" s="3">
        <v>789.856236604181</v>
      </c>
      <c r="N1728" s="3">
        <v>67675.1454831236</v>
      </c>
      <c r="O1728" s="3">
        <v>67675.1454831236</v>
      </c>
      <c r="P1728" s="3">
        <v>67675.1454831236</v>
      </c>
      <c r="Q1728" s="3">
        <v>0.0</v>
      </c>
      <c r="R1728" s="3">
        <v>0.0</v>
      </c>
      <c r="S1728" s="3">
        <v>0.0</v>
      </c>
      <c r="T1728" s="3">
        <v>831621.295519041</v>
      </c>
    </row>
    <row r="1729">
      <c r="A1729" s="3">
        <v>1727.0</v>
      </c>
      <c r="B1729" s="4">
        <v>44066.0</v>
      </c>
      <c r="C1729" s="3">
        <v>763831.215999303</v>
      </c>
      <c r="D1729" s="3">
        <v>746391.435199944</v>
      </c>
      <c r="E1729" s="3">
        <v>924203.08844125</v>
      </c>
      <c r="F1729" s="3">
        <v>763831.215999303</v>
      </c>
      <c r="G1729" s="3">
        <v>763831.215999303</v>
      </c>
      <c r="H1729" s="3">
        <v>65532.0632833109</v>
      </c>
      <c r="I1729" s="3">
        <v>65532.0632833109</v>
      </c>
      <c r="J1729" s="3">
        <v>65532.0632833109</v>
      </c>
      <c r="K1729" s="3">
        <v>-804.257528578104</v>
      </c>
      <c r="L1729" s="3">
        <v>-804.257528578104</v>
      </c>
      <c r="M1729" s="3">
        <v>-804.257528578104</v>
      </c>
      <c r="N1729" s="3">
        <v>66336.320811889</v>
      </c>
      <c r="O1729" s="3">
        <v>66336.320811889</v>
      </c>
      <c r="P1729" s="3">
        <v>66336.320811889</v>
      </c>
      <c r="Q1729" s="3">
        <v>0.0</v>
      </c>
      <c r="R1729" s="3">
        <v>0.0</v>
      </c>
      <c r="S1729" s="3">
        <v>0.0</v>
      </c>
      <c r="T1729" s="3">
        <v>829363.279282613</v>
      </c>
    </row>
    <row r="1730">
      <c r="A1730" s="3">
        <v>1728.0</v>
      </c>
      <c r="B1730" s="4">
        <v>44067.0</v>
      </c>
      <c r="C1730" s="3">
        <v>764506.138199292</v>
      </c>
      <c r="D1730" s="3">
        <v>738583.693147397</v>
      </c>
      <c r="E1730" s="3">
        <v>923334.892190985</v>
      </c>
      <c r="F1730" s="3">
        <v>764506.138199292</v>
      </c>
      <c r="G1730" s="3">
        <v>764506.138199292</v>
      </c>
      <c r="H1730" s="3">
        <v>65656.6514522252</v>
      </c>
      <c r="I1730" s="3">
        <v>65656.6514522252</v>
      </c>
      <c r="J1730" s="3">
        <v>65656.6514522252</v>
      </c>
      <c r="K1730" s="3">
        <v>817.027741808325</v>
      </c>
      <c r="L1730" s="3">
        <v>817.027741808325</v>
      </c>
      <c r="M1730" s="3">
        <v>817.027741808325</v>
      </c>
      <c r="N1730" s="3">
        <v>64839.6237104169</v>
      </c>
      <c r="O1730" s="3">
        <v>64839.6237104169</v>
      </c>
      <c r="P1730" s="3">
        <v>64839.6237104169</v>
      </c>
      <c r="Q1730" s="3">
        <v>0.0</v>
      </c>
      <c r="R1730" s="3">
        <v>0.0</v>
      </c>
      <c r="S1730" s="3">
        <v>0.0</v>
      </c>
      <c r="T1730" s="3">
        <v>830162.789651518</v>
      </c>
    </row>
    <row r="1731">
      <c r="A1731" s="3">
        <v>1729.0</v>
      </c>
      <c r="B1731" s="4">
        <v>44068.0</v>
      </c>
      <c r="C1731" s="3">
        <v>765181.060399282</v>
      </c>
      <c r="D1731" s="3">
        <v>746855.289275461</v>
      </c>
      <c r="E1731" s="3">
        <v>917024.785564557</v>
      </c>
      <c r="F1731" s="3">
        <v>765181.060399282</v>
      </c>
      <c r="G1731" s="3">
        <v>765181.060399282</v>
      </c>
      <c r="H1731" s="3">
        <v>63243.4928900689</v>
      </c>
      <c r="I1731" s="3">
        <v>63243.4928900689</v>
      </c>
      <c r="J1731" s="3">
        <v>63243.4928900689</v>
      </c>
      <c r="K1731" s="3">
        <v>33.8097848252137</v>
      </c>
      <c r="L1731" s="3">
        <v>33.8097848252137</v>
      </c>
      <c r="M1731" s="3">
        <v>33.8097848252137</v>
      </c>
      <c r="N1731" s="3">
        <v>63209.6831052437</v>
      </c>
      <c r="O1731" s="3">
        <v>63209.6831052437</v>
      </c>
      <c r="P1731" s="3">
        <v>63209.6831052437</v>
      </c>
      <c r="Q1731" s="3">
        <v>0.0</v>
      </c>
      <c r="R1731" s="3">
        <v>0.0</v>
      </c>
      <c r="S1731" s="3">
        <v>0.0</v>
      </c>
      <c r="T1731" s="3">
        <v>828424.55328935</v>
      </c>
    </row>
    <row r="1732">
      <c r="A1732" s="3">
        <v>1730.0</v>
      </c>
      <c r="B1732" s="4">
        <v>44069.0</v>
      </c>
      <c r="C1732" s="3">
        <v>765855.982599271</v>
      </c>
      <c r="D1732" s="3">
        <v>737811.302096679</v>
      </c>
      <c r="E1732" s="3">
        <v>912458.875637046</v>
      </c>
      <c r="F1732" s="3">
        <v>765855.982599271</v>
      </c>
      <c r="G1732" s="3">
        <v>765855.982599271</v>
      </c>
      <c r="H1732" s="3">
        <v>61744.6624901908</v>
      </c>
      <c r="I1732" s="3">
        <v>61744.6624901908</v>
      </c>
      <c r="J1732" s="3">
        <v>61744.6624901908</v>
      </c>
      <c r="K1732" s="3">
        <v>273.057967314956</v>
      </c>
      <c r="L1732" s="3">
        <v>273.057967314956</v>
      </c>
      <c r="M1732" s="3">
        <v>273.057967314956</v>
      </c>
      <c r="N1732" s="3">
        <v>61471.6045228759</v>
      </c>
      <c r="O1732" s="3">
        <v>61471.6045228759</v>
      </c>
      <c r="P1732" s="3">
        <v>61471.6045228759</v>
      </c>
      <c r="Q1732" s="3">
        <v>0.0</v>
      </c>
      <c r="R1732" s="3">
        <v>0.0</v>
      </c>
      <c r="S1732" s="3">
        <v>0.0</v>
      </c>
      <c r="T1732" s="3">
        <v>827600.645089462</v>
      </c>
    </row>
    <row r="1733">
      <c r="A1733" s="3">
        <v>1731.0</v>
      </c>
      <c r="B1733" s="4">
        <v>44070.0</v>
      </c>
      <c r="C1733" s="3">
        <v>766530.904799261</v>
      </c>
      <c r="D1733" s="3">
        <v>741299.249506774</v>
      </c>
      <c r="E1733" s="3">
        <v>914781.029873217</v>
      </c>
      <c r="F1733" s="3">
        <v>766530.904799261</v>
      </c>
      <c r="G1733" s="3">
        <v>766530.904799261</v>
      </c>
      <c r="H1733" s="3">
        <v>58711.4235481261</v>
      </c>
      <c r="I1733" s="3">
        <v>58711.4235481261</v>
      </c>
      <c r="J1733" s="3">
        <v>58711.4235481261</v>
      </c>
      <c r="K1733" s="3">
        <v>-938.979836895897</v>
      </c>
      <c r="L1733" s="3">
        <v>-938.979836895897</v>
      </c>
      <c r="M1733" s="3">
        <v>-938.979836895897</v>
      </c>
      <c r="N1733" s="3">
        <v>59650.403385022</v>
      </c>
      <c r="O1733" s="3">
        <v>59650.403385022</v>
      </c>
      <c r="P1733" s="3">
        <v>59650.403385022</v>
      </c>
      <c r="Q1733" s="3">
        <v>0.0</v>
      </c>
      <c r="R1733" s="3">
        <v>0.0</v>
      </c>
      <c r="S1733" s="3">
        <v>0.0</v>
      </c>
      <c r="T1733" s="3">
        <v>825242.328347387</v>
      </c>
    </row>
    <row r="1734">
      <c r="A1734" s="3">
        <v>1732.0</v>
      </c>
      <c r="B1734" s="4">
        <v>44071.0</v>
      </c>
      <c r="C1734" s="3">
        <v>767205.82699925</v>
      </c>
      <c r="D1734" s="3">
        <v>739491.866854942</v>
      </c>
      <c r="E1734" s="3">
        <v>915479.757972788</v>
      </c>
      <c r="F1734" s="3">
        <v>767205.82699925</v>
      </c>
      <c r="G1734" s="3">
        <v>767205.82699925</v>
      </c>
      <c r="H1734" s="3">
        <v>57599.9240401473</v>
      </c>
      <c r="I1734" s="3">
        <v>57599.9240401473</v>
      </c>
      <c r="J1734" s="3">
        <v>57599.9240401473</v>
      </c>
      <c r="K1734" s="3">
        <v>-170.51436508893</v>
      </c>
      <c r="L1734" s="3">
        <v>-170.51436508893</v>
      </c>
      <c r="M1734" s="3">
        <v>-170.51436508893</v>
      </c>
      <c r="N1734" s="3">
        <v>57770.4384052362</v>
      </c>
      <c r="O1734" s="3">
        <v>57770.4384052362</v>
      </c>
      <c r="P1734" s="3">
        <v>57770.4384052362</v>
      </c>
      <c r="Q1734" s="3">
        <v>0.0</v>
      </c>
      <c r="R1734" s="3">
        <v>0.0</v>
      </c>
      <c r="S1734" s="3">
        <v>0.0</v>
      </c>
      <c r="T1734" s="3">
        <v>824805.751039397</v>
      </c>
    </row>
    <row r="1735">
      <c r="A1735" s="3">
        <v>1733.0</v>
      </c>
      <c r="B1735" s="4">
        <v>44072.0</v>
      </c>
      <c r="C1735" s="3">
        <v>767880.74919924</v>
      </c>
      <c r="D1735" s="3">
        <v>732024.248536841</v>
      </c>
      <c r="E1735" s="3">
        <v>910481.978648913</v>
      </c>
      <c r="F1735" s="3">
        <v>767880.74919924</v>
      </c>
      <c r="G1735" s="3">
        <v>767880.74919924</v>
      </c>
      <c r="H1735" s="3">
        <v>56644.7160181243</v>
      </c>
      <c r="I1735" s="3">
        <v>56644.7160181243</v>
      </c>
      <c r="J1735" s="3">
        <v>56644.7160181243</v>
      </c>
      <c r="K1735" s="3">
        <v>789.856236606153</v>
      </c>
      <c r="L1735" s="3">
        <v>789.856236606153</v>
      </c>
      <c r="M1735" s="3">
        <v>789.856236606153</v>
      </c>
      <c r="N1735" s="3">
        <v>55854.8597815181</v>
      </c>
      <c r="O1735" s="3">
        <v>55854.8597815181</v>
      </c>
      <c r="P1735" s="3">
        <v>55854.8597815181</v>
      </c>
      <c r="Q1735" s="3">
        <v>0.0</v>
      </c>
      <c r="R1735" s="3">
        <v>0.0</v>
      </c>
      <c r="S1735" s="3">
        <v>0.0</v>
      </c>
      <c r="T1735" s="3">
        <v>824525.465217364</v>
      </c>
    </row>
    <row r="1736">
      <c r="A1736" s="3">
        <v>1734.0</v>
      </c>
      <c r="B1736" s="4">
        <v>44073.0</v>
      </c>
      <c r="C1736" s="3">
        <v>768555.671399229</v>
      </c>
      <c r="D1736" s="3">
        <v>728688.872106505</v>
      </c>
      <c r="E1736" s="3">
        <v>915154.819081122</v>
      </c>
      <c r="F1736" s="3">
        <v>768555.671399229</v>
      </c>
      <c r="G1736" s="3">
        <v>768555.671399229</v>
      </c>
      <c r="H1736" s="3">
        <v>53120.8295440451</v>
      </c>
      <c r="I1736" s="3">
        <v>53120.8295440451</v>
      </c>
      <c r="J1736" s="3">
        <v>53120.8295440451</v>
      </c>
      <c r="K1736" s="3">
        <v>-804.257528578834</v>
      </c>
      <c r="L1736" s="3">
        <v>-804.257528578834</v>
      </c>
      <c r="M1736" s="3">
        <v>-804.257528578834</v>
      </c>
      <c r="N1736" s="3">
        <v>53925.0870726239</v>
      </c>
      <c r="O1736" s="3">
        <v>53925.0870726239</v>
      </c>
      <c r="P1736" s="3">
        <v>53925.0870726239</v>
      </c>
      <c r="Q1736" s="3">
        <v>0.0</v>
      </c>
      <c r="R1736" s="3">
        <v>0.0</v>
      </c>
      <c r="S1736" s="3">
        <v>0.0</v>
      </c>
      <c r="T1736" s="3">
        <v>821676.500943274</v>
      </c>
    </row>
    <row r="1737">
      <c r="A1737" s="3">
        <v>1735.0</v>
      </c>
      <c r="B1737" s="4">
        <v>44074.0</v>
      </c>
      <c r="C1737" s="3">
        <v>769230.593599219</v>
      </c>
      <c r="D1737" s="3">
        <v>732397.336851842</v>
      </c>
      <c r="E1737" s="3">
        <v>909157.127302828</v>
      </c>
      <c r="F1737" s="3">
        <v>769230.593599219</v>
      </c>
      <c r="G1737" s="3">
        <v>769230.593599219</v>
      </c>
      <c r="H1737" s="3">
        <v>52817.3591686022</v>
      </c>
      <c r="I1737" s="3">
        <v>52817.3591686022</v>
      </c>
      <c r="J1737" s="3">
        <v>52817.3591686022</v>
      </c>
      <c r="K1737" s="3">
        <v>817.027741808902</v>
      </c>
      <c r="L1737" s="3">
        <v>817.027741808902</v>
      </c>
      <c r="M1737" s="3">
        <v>817.027741808902</v>
      </c>
      <c r="N1737" s="3">
        <v>52000.3314267933</v>
      </c>
      <c r="O1737" s="3">
        <v>52000.3314267933</v>
      </c>
      <c r="P1737" s="3">
        <v>52000.3314267933</v>
      </c>
      <c r="Q1737" s="3">
        <v>0.0</v>
      </c>
      <c r="R1737" s="3">
        <v>0.0</v>
      </c>
      <c r="S1737" s="3">
        <v>0.0</v>
      </c>
      <c r="T1737" s="3">
        <v>822047.952767821</v>
      </c>
    </row>
    <row r="1738">
      <c r="A1738" s="3">
        <v>1736.0</v>
      </c>
      <c r="B1738" s="4">
        <v>44075.0</v>
      </c>
      <c r="C1738" s="3">
        <v>769905.515799208</v>
      </c>
      <c r="D1738" s="3">
        <v>729993.746713472</v>
      </c>
      <c r="E1738" s="3">
        <v>910319.347253436</v>
      </c>
      <c r="F1738" s="3">
        <v>769905.515799208</v>
      </c>
      <c r="G1738" s="3">
        <v>769905.515799208</v>
      </c>
      <c r="H1738" s="3">
        <v>50130.9859685911</v>
      </c>
      <c r="I1738" s="3">
        <v>50130.9859685911</v>
      </c>
      <c r="J1738" s="3">
        <v>50130.9859685911</v>
      </c>
      <c r="K1738" s="3">
        <v>33.8097848278584</v>
      </c>
      <c r="L1738" s="3">
        <v>33.8097848278584</v>
      </c>
      <c r="M1738" s="3">
        <v>33.8097848278584</v>
      </c>
      <c r="N1738" s="3">
        <v>50097.1761837632</v>
      </c>
      <c r="O1738" s="3">
        <v>50097.1761837632</v>
      </c>
      <c r="P1738" s="3">
        <v>50097.1761837632</v>
      </c>
      <c r="Q1738" s="3">
        <v>0.0</v>
      </c>
      <c r="R1738" s="3">
        <v>0.0</v>
      </c>
      <c r="S1738" s="3">
        <v>0.0</v>
      </c>
      <c r="T1738" s="3">
        <v>820036.501767799</v>
      </c>
    </row>
    <row r="1739">
      <c r="A1739" s="3">
        <v>1737.0</v>
      </c>
      <c r="B1739" s="4">
        <v>44076.0</v>
      </c>
      <c r="C1739" s="3">
        <v>770580.437999198</v>
      </c>
      <c r="D1739" s="3">
        <v>731097.283685401</v>
      </c>
      <c r="E1739" s="3">
        <v>911224.683289124</v>
      </c>
      <c r="F1739" s="3">
        <v>770580.437999198</v>
      </c>
      <c r="G1739" s="3">
        <v>770580.437999198</v>
      </c>
      <c r="H1739" s="3">
        <v>48502.2867632942</v>
      </c>
      <c r="I1739" s="3">
        <v>48502.2867632942</v>
      </c>
      <c r="J1739" s="3">
        <v>48502.2867632942</v>
      </c>
      <c r="K1739" s="3">
        <v>273.057967317152</v>
      </c>
      <c r="L1739" s="3">
        <v>273.057967317152</v>
      </c>
      <c r="M1739" s="3">
        <v>273.057967317152</v>
      </c>
      <c r="N1739" s="3">
        <v>48229.228795977</v>
      </c>
      <c r="O1739" s="3">
        <v>48229.228795977</v>
      </c>
      <c r="P1739" s="3">
        <v>48229.228795977</v>
      </c>
      <c r="Q1739" s="3">
        <v>0.0</v>
      </c>
      <c r="R1739" s="3">
        <v>0.0</v>
      </c>
      <c r="S1739" s="3">
        <v>0.0</v>
      </c>
      <c r="T1739" s="3">
        <v>819082.724762492</v>
      </c>
    </row>
    <row r="1740">
      <c r="A1740" s="3">
        <v>1738.0</v>
      </c>
      <c r="B1740" s="4">
        <v>44077.0</v>
      </c>
      <c r="C1740" s="3">
        <v>771255.360199187</v>
      </c>
      <c r="D1740" s="3">
        <v>729334.913263843</v>
      </c>
      <c r="E1740" s="3">
        <v>902324.709599882</v>
      </c>
      <c r="F1740" s="3">
        <v>771255.360199187</v>
      </c>
      <c r="G1740" s="3">
        <v>771255.360199187</v>
      </c>
      <c r="H1740" s="3">
        <v>45467.8756854686</v>
      </c>
      <c r="I1740" s="3">
        <v>45467.8756854686</v>
      </c>
      <c r="J1740" s="3">
        <v>45467.8756854686</v>
      </c>
      <c r="K1740" s="3">
        <v>-938.979836889731</v>
      </c>
      <c r="L1740" s="3">
        <v>-938.979836889731</v>
      </c>
      <c r="M1740" s="3">
        <v>-938.979836889731</v>
      </c>
      <c r="N1740" s="3">
        <v>46406.8555223583</v>
      </c>
      <c r="O1740" s="3">
        <v>46406.8555223583</v>
      </c>
      <c r="P1740" s="3">
        <v>46406.8555223583</v>
      </c>
      <c r="Q1740" s="3">
        <v>0.0</v>
      </c>
      <c r="R1740" s="3">
        <v>0.0</v>
      </c>
      <c r="S1740" s="3">
        <v>0.0</v>
      </c>
      <c r="T1740" s="3">
        <v>816723.235884656</v>
      </c>
    </row>
    <row r="1741">
      <c r="A1741" s="3">
        <v>1739.0</v>
      </c>
      <c r="B1741" s="4">
        <v>44078.0</v>
      </c>
      <c r="C1741" s="3">
        <v>771930.282399177</v>
      </c>
      <c r="D1741" s="3">
        <v>726827.40591186</v>
      </c>
      <c r="E1741" s="3">
        <v>906558.238333457</v>
      </c>
      <c r="F1741" s="3">
        <v>771930.282399177</v>
      </c>
      <c r="G1741" s="3">
        <v>771930.282399177</v>
      </c>
      <c r="H1741" s="3">
        <v>44466.494099461</v>
      </c>
      <c r="I1741" s="3">
        <v>44466.494099461</v>
      </c>
      <c r="J1741" s="3">
        <v>44466.494099461</v>
      </c>
      <c r="K1741" s="3">
        <v>-170.514365084445</v>
      </c>
      <c r="L1741" s="3">
        <v>-170.514365084445</v>
      </c>
      <c r="M1741" s="3">
        <v>-170.514365084445</v>
      </c>
      <c r="N1741" s="3">
        <v>44637.0084645455</v>
      </c>
      <c r="O1741" s="3">
        <v>44637.0084645455</v>
      </c>
      <c r="P1741" s="3">
        <v>44637.0084645455</v>
      </c>
      <c r="Q1741" s="3">
        <v>0.0</v>
      </c>
      <c r="R1741" s="3">
        <v>0.0</v>
      </c>
      <c r="S1741" s="3">
        <v>0.0</v>
      </c>
      <c r="T1741" s="3">
        <v>816396.776498638</v>
      </c>
    </row>
    <row r="1742">
      <c r="A1742" s="3">
        <v>1740.0</v>
      </c>
      <c r="B1742" s="4">
        <v>44079.0</v>
      </c>
      <c r="C1742" s="3">
        <v>772605.204599166</v>
      </c>
      <c r="D1742" s="3">
        <v>734377.093575642</v>
      </c>
      <c r="E1742" s="3">
        <v>909135.51265651</v>
      </c>
      <c r="F1742" s="3">
        <v>772605.204599166</v>
      </c>
      <c r="G1742" s="3">
        <v>772605.204599166</v>
      </c>
      <c r="H1742" s="3">
        <v>43713.0085148444</v>
      </c>
      <c r="I1742" s="3">
        <v>43713.0085148444</v>
      </c>
      <c r="J1742" s="3">
        <v>43713.0085148444</v>
      </c>
      <c r="K1742" s="3">
        <v>789.856236606803</v>
      </c>
      <c r="L1742" s="3">
        <v>789.856236606803</v>
      </c>
      <c r="M1742" s="3">
        <v>789.856236606803</v>
      </c>
      <c r="N1742" s="3">
        <v>42923.1522782376</v>
      </c>
      <c r="O1742" s="3">
        <v>42923.1522782376</v>
      </c>
      <c r="P1742" s="3">
        <v>42923.1522782376</v>
      </c>
      <c r="Q1742" s="3">
        <v>0.0</v>
      </c>
      <c r="R1742" s="3">
        <v>0.0</v>
      </c>
      <c r="S1742" s="3">
        <v>0.0</v>
      </c>
      <c r="T1742" s="3">
        <v>816318.213114011</v>
      </c>
    </row>
    <row r="1743">
      <c r="A1743" s="3">
        <v>1741.0</v>
      </c>
      <c r="B1743" s="4">
        <v>44080.0</v>
      </c>
      <c r="C1743" s="3">
        <v>773280.126799156</v>
      </c>
      <c r="D1743" s="3">
        <v>729516.190464071</v>
      </c>
      <c r="E1743" s="3">
        <v>894470.456509026</v>
      </c>
      <c r="F1743" s="3">
        <v>773280.126799156</v>
      </c>
      <c r="G1743" s="3">
        <v>773280.126799156</v>
      </c>
      <c r="H1743" s="3">
        <v>40461.0378226534</v>
      </c>
      <c r="I1743" s="3">
        <v>40461.0378226534</v>
      </c>
      <c r="J1743" s="3">
        <v>40461.0378226534</v>
      </c>
      <c r="K1743" s="3">
        <v>-804.257528579563</v>
      </c>
      <c r="L1743" s="3">
        <v>-804.257528579563</v>
      </c>
      <c r="M1743" s="3">
        <v>-804.257528579563</v>
      </c>
      <c r="N1743" s="3">
        <v>41265.295351233</v>
      </c>
      <c r="O1743" s="3">
        <v>41265.295351233</v>
      </c>
      <c r="P1743" s="3">
        <v>41265.295351233</v>
      </c>
      <c r="Q1743" s="3">
        <v>0.0</v>
      </c>
      <c r="R1743" s="3">
        <v>0.0</v>
      </c>
      <c r="S1743" s="3">
        <v>0.0</v>
      </c>
      <c r="T1743" s="3">
        <v>813741.164621809</v>
      </c>
    </row>
    <row r="1744">
      <c r="A1744" s="3">
        <v>1742.0</v>
      </c>
      <c r="B1744" s="4">
        <v>44081.0</v>
      </c>
      <c r="C1744" s="3">
        <v>773955.048999145</v>
      </c>
      <c r="D1744" s="3">
        <v>726613.585956152</v>
      </c>
      <c r="E1744" s="3">
        <v>899721.510236625</v>
      </c>
      <c r="F1744" s="3">
        <v>773955.048999145</v>
      </c>
      <c r="G1744" s="3">
        <v>773955.048999145</v>
      </c>
      <c r="H1744" s="3">
        <v>40477.1551993068</v>
      </c>
      <c r="I1744" s="3">
        <v>40477.1551993068</v>
      </c>
      <c r="J1744" s="3">
        <v>40477.1551993068</v>
      </c>
      <c r="K1744" s="3">
        <v>817.027741809517</v>
      </c>
      <c r="L1744" s="3">
        <v>817.027741809517</v>
      </c>
      <c r="M1744" s="3">
        <v>817.027741809517</v>
      </c>
      <c r="N1744" s="3">
        <v>39660.1274574973</v>
      </c>
      <c r="O1744" s="3">
        <v>39660.1274574973</v>
      </c>
      <c r="P1744" s="3">
        <v>39660.1274574973</v>
      </c>
      <c r="Q1744" s="3">
        <v>0.0</v>
      </c>
      <c r="R1744" s="3">
        <v>0.0</v>
      </c>
      <c r="S1744" s="3">
        <v>0.0</v>
      </c>
      <c r="T1744" s="3">
        <v>814432.204198452</v>
      </c>
    </row>
    <row r="1745">
      <c r="A1745" s="3">
        <v>1743.0</v>
      </c>
      <c r="B1745" s="4">
        <v>44082.0</v>
      </c>
      <c r="C1745" s="3">
        <v>774629.971199135</v>
      </c>
      <c r="D1745" s="3">
        <v>720983.636120614</v>
      </c>
      <c r="E1745" s="3">
        <v>900978.857611593</v>
      </c>
      <c r="F1745" s="3">
        <v>774629.971199135</v>
      </c>
      <c r="G1745" s="3">
        <v>774629.971199135</v>
      </c>
      <c r="H1745" s="3">
        <v>38135.0727269506</v>
      </c>
      <c r="I1745" s="3">
        <v>38135.0727269506</v>
      </c>
      <c r="J1745" s="3">
        <v>38135.0727269506</v>
      </c>
      <c r="K1745" s="3">
        <v>33.8097848260667</v>
      </c>
      <c r="L1745" s="3">
        <v>33.8097848260667</v>
      </c>
      <c r="M1745" s="3">
        <v>33.8097848260667</v>
      </c>
      <c r="N1745" s="3">
        <v>38101.2629421245</v>
      </c>
      <c r="O1745" s="3">
        <v>38101.2629421245</v>
      </c>
      <c r="P1745" s="3">
        <v>38101.2629421245</v>
      </c>
      <c r="Q1745" s="3">
        <v>0.0</v>
      </c>
      <c r="R1745" s="3">
        <v>0.0</v>
      </c>
      <c r="S1745" s="3">
        <v>0.0</v>
      </c>
      <c r="T1745" s="3">
        <v>812765.043926085</v>
      </c>
    </row>
    <row r="1746">
      <c r="A1746" s="3">
        <v>1744.0</v>
      </c>
      <c r="B1746" s="4">
        <v>44083.0</v>
      </c>
      <c r="C1746" s="3">
        <v>775304.893399124</v>
      </c>
      <c r="D1746" s="3">
        <v>722084.861986961</v>
      </c>
      <c r="E1746" s="3">
        <v>897892.432740878</v>
      </c>
      <c r="F1746" s="3">
        <v>775304.893399124</v>
      </c>
      <c r="G1746" s="3">
        <v>775304.893399124</v>
      </c>
      <c r="H1746" s="3">
        <v>36852.6434144768</v>
      </c>
      <c r="I1746" s="3">
        <v>36852.6434144768</v>
      </c>
      <c r="J1746" s="3">
        <v>36852.6434144768</v>
      </c>
      <c r="K1746" s="3">
        <v>273.057967320134</v>
      </c>
      <c r="L1746" s="3">
        <v>273.057967320134</v>
      </c>
      <c r="M1746" s="3">
        <v>273.057967320134</v>
      </c>
      <c r="N1746" s="3">
        <v>36579.5854471567</v>
      </c>
      <c r="O1746" s="3">
        <v>36579.5854471567</v>
      </c>
      <c r="P1746" s="3">
        <v>36579.5854471567</v>
      </c>
      <c r="Q1746" s="3">
        <v>0.0</v>
      </c>
      <c r="R1746" s="3">
        <v>0.0</v>
      </c>
      <c r="S1746" s="3">
        <v>0.0</v>
      </c>
      <c r="T1746" s="3">
        <v>812157.536813601</v>
      </c>
    </row>
    <row r="1747">
      <c r="A1747" s="3">
        <v>1745.0</v>
      </c>
      <c r="B1747" s="4">
        <v>44084.0</v>
      </c>
      <c r="C1747" s="3">
        <v>775979.815599114</v>
      </c>
      <c r="D1747" s="3">
        <v>724173.577418346</v>
      </c>
      <c r="E1747" s="3">
        <v>898306.043030859</v>
      </c>
      <c r="F1747" s="3">
        <v>775979.815599114</v>
      </c>
      <c r="G1747" s="3">
        <v>775979.815599114</v>
      </c>
      <c r="H1747" s="3">
        <v>34144.7072984837</v>
      </c>
      <c r="I1747" s="3">
        <v>34144.7072984837</v>
      </c>
      <c r="J1747" s="3">
        <v>34144.7072984837</v>
      </c>
      <c r="K1747" s="3">
        <v>-938.979836894124</v>
      </c>
      <c r="L1747" s="3">
        <v>-938.979836894124</v>
      </c>
      <c r="M1747" s="3">
        <v>-938.979836894124</v>
      </c>
      <c r="N1747" s="3">
        <v>35083.6871353778</v>
      </c>
      <c r="O1747" s="3">
        <v>35083.6871353778</v>
      </c>
      <c r="P1747" s="3">
        <v>35083.6871353778</v>
      </c>
      <c r="Q1747" s="3">
        <v>0.0</v>
      </c>
      <c r="R1747" s="3">
        <v>0.0</v>
      </c>
      <c r="S1747" s="3">
        <v>0.0</v>
      </c>
      <c r="T1747" s="3">
        <v>810124.522897597</v>
      </c>
    </row>
    <row r="1748">
      <c r="A1748" s="3">
        <v>1746.0</v>
      </c>
      <c r="B1748" s="4">
        <v>44085.0</v>
      </c>
      <c r="C1748" s="3">
        <v>776654.737799103</v>
      </c>
      <c r="D1748" s="3">
        <v>727333.844088922</v>
      </c>
      <c r="E1748" s="3">
        <v>900211.09365429</v>
      </c>
      <c r="F1748" s="3">
        <v>776654.737799103</v>
      </c>
      <c r="G1748" s="3">
        <v>776654.737799103</v>
      </c>
      <c r="H1748" s="3">
        <v>33429.8780333962</v>
      </c>
      <c r="I1748" s="3">
        <v>33429.8780333962</v>
      </c>
      <c r="J1748" s="3">
        <v>33429.8780333962</v>
      </c>
      <c r="K1748" s="3">
        <v>-170.514365084857</v>
      </c>
      <c r="L1748" s="3">
        <v>-170.514365084857</v>
      </c>
      <c r="M1748" s="3">
        <v>-170.514365084857</v>
      </c>
      <c r="N1748" s="3">
        <v>33600.3923984811</v>
      </c>
      <c r="O1748" s="3">
        <v>33600.3923984811</v>
      </c>
      <c r="P1748" s="3">
        <v>33600.3923984811</v>
      </c>
      <c r="Q1748" s="3">
        <v>0.0</v>
      </c>
      <c r="R1748" s="3">
        <v>0.0</v>
      </c>
      <c r="S1748" s="3">
        <v>0.0</v>
      </c>
      <c r="T1748" s="3">
        <v>810084.615832499</v>
      </c>
    </row>
    <row r="1749">
      <c r="A1749" s="3">
        <v>1747.0</v>
      </c>
      <c r="B1749" s="4">
        <v>44086.0</v>
      </c>
      <c r="C1749" s="3">
        <v>777329.659999093</v>
      </c>
      <c r="D1749" s="3">
        <v>731860.209485826</v>
      </c>
      <c r="E1749" s="3">
        <v>899934.058493651</v>
      </c>
      <c r="F1749" s="3">
        <v>777329.659999093</v>
      </c>
      <c r="G1749" s="3">
        <v>777329.659999093</v>
      </c>
      <c r="H1749" s="3">
        <v>32905.2094732793</v>
      </c>
      <c r="I1749" s="3">
        <v>32905.2094732793</v>
      </c>
      <c r="J1749" s="3">
        <v>32905.2094732793</v>
      </c>
      <c r="K1749" s="3">
        <v>789.856236607454</v>
      </c>
      <c r="L1749" s="3">
        <v>789.856236607454</v>
      </c>
      <c r="M1749" s="3">
        <v>789.856236607454</v>
      </c>
      <c r="N1749" s="3">
        <v>32115.3532366719</v>
      </c>
      <c r="O1749" s="3">
        <v>32115.3532366719</v>
      </c>
      <c r="P1749" s="3">
        <v>32115.3532366719</v>
      </c>
      <c r="Q1749" s="3">
        <v>0.0</v>
      </c>
      <c r="R1749" s="3">
        <v>0.0</v>
      </c>
      <c r="S1749" s="3">
        <v>0.0</v>
      </c>
      <c r="T1749" s="3">
        <v>810234.869472372</v>
      </c>
    </row>
    <row r="1750">
      <c r="A1750" s="3">
        <v>1748.0</v>
      </c>
      <c r="B1750" s="4">
        <v>44087.0</v>
      </c>
      <c r="C1750" s="3">
        <v>778004.582199082</v>
      </c>
      <c r="D1750" s="3">
        <v>714161.624476433</v>
      </c>
      <c r="E1750" s="3">
        <v>896436.019455625</v>
      </c>
      <c r="F1750" s="3">
        <v>778004.582199082</v>
      </c>
      <c r="G1750" s="3">
        <v>778004.582199082</v>
      </c>
      <c r="H1750" s="3">
        <v>29809.4434270452</v>
      </c>
      <c r="I1750" s="3">
        <v>29809.4434270452</v>
      </c>
      <c r="J1750" s="3">
        <v>29809.4434270452</v>
      </c>
      <c r="K1750" s="3">
        <v>-804.257528578144</v>
      </c>
      <c r="L1750" s="3">
        <v>-804.257528578144</v>
      </c>
      <c r="M1750" s="3">
        <v>-804.257528578144</v>
      </c>
      <c r="N1750" s="3">
        <v>30613.7009556233</v>
      </c>
      <c r="O1750" s="3">
        <v>30613.7009556233</v>
      </c>
      <c r="P1750" s="3">
        <v>30613.7009556233</v>
      </c>
      <c r="Q1750" s="3">
        <v>0.0</v>
      </c>
      <c r="R1750" s="3">
        <v>0.0</v>
      </c>
      <c r="S1750" s="3">
        <v>0.0</v>
      </c>
      <c r="T1750" s="3">
        <v>807814.025626128</v>
      </c>
    </row>
    <row r="1751">
      <c r="A1751" s="3">
        <v>1749.0</v>
      </c>
      <c r="B1751" s="4">
        <v>44088.0</v>
      </c>
      <c r="C1751" s="3">
        <v>778679.504399072</v>
      </c>
      <c r="D1751" s="3">
        <v>724509.742821971</v>
      </c>
      <c r="E1751" s="3">
        <v>900650.077084891</v>
      </c>
      <c r="F1751" s="3">
        <v>778679.504399072</v>
      </c>
      <c r="G1751" s="3">
        <v>778679.504399072</v>
      </c>
      <c r="H1751" s="3">
        <v>29897.7643710282</v>
      </c>
      <c r="I1751" s="3">
        <v>29897.7643710282</v>
      </c>
      <c r="J1751" s="3">
        <v>29897.7643710282</v>
      </c>
      <c r="K1751" s="3">
        <v>817.027741806831</v>
      </c>
      <c r="L1751" s="3">
        <v>817.027741806831</v>
      </c>
      <c r="M1751" s="3">
        <v>817.027741806831</v>
      </c>
      <c r="N1751" s="3">
        <v>29080.7366292214</v>
      </c>
      <c r="O1751" s="3">
        <v>29080.7366292214</v>
      </c>
      <c r="P1751" s="3">
        <v>29080.7366292214</v>
      </c>
      <c r="Q1751" s="3">
        <v>0.0</v>
      </c>
      <c r="R1751" s="3">
        <v>0.0</v>
      </c>
      <c r="S1751" s="3">
        <v>0.0</v>
      </c>
      <c r="T1751" s="3">
        <v>808577.2687701</v>
      </c>
    </row>
    <row r="1752">
      <c r="A1752" s="3">
        <v>1750.0</v>
      </c>
      <c r="B1752" s="4">
        <v>44089.0</v>
      </c>
      <c r="C1752" s="3">
        <v>779354.426599061</v>
      </c>
      <c r="D1752" s="3">
        <v>716760.076910256</v>
      </c>
      <c r="E1752" s="3">
        <v>893885.002263198</v>
      </c>
      <c r="F1752" s="3">
        <v>779354.426599061</v>
      </c>
      <c r="G1752" s="3">
        <v>779354.426599061</v>
      </c>
      <c r="H1752" s="3">
        <v>27536.4507817977</v>
      </c>
      <c r="I1752" s="3">
        <v>27536.4507817977</v>
      </c>
      <c r="J1752" s="3">
        <v>27536.4507817977</v>
      </c>
      <c r="K1752" s="3">
        <v>33.8097848242753</v>
      </c>
      <c r="L1752" s="3">
        <v>33.8097848242753</v>
      </c>
      <c r="M1752" s="3">
        <v>33.8097848242753</v>
      </c>
      <c r="N1752" s="3">
        <v>27502.6409969734</v>
      </c>
      <c r="O1752" s="3">
        <v>27502.6409969734</v>
      </c>
      <c r="P1752" s="3">
        <v>27502.6409969734</v>
      </c>
      <c r="Q1752" s="3">
        <v>0.0</v>
      </c>
      <c r="R1752" s="3">
        <v>0.0</v>
      </c>
      <c r="S1752" s="3">
        <v>0.0</v>
      </c>
      <c r="T1752" s="3">
        <v>806890.877380859</v>
      </c>
    </row>
    <row r="1753">
      <c r="A1753" s="3">
        <v>1751.0</v>
      </c>
      <c r="B1753" s="4">
        <v>44090.0</v>
      </c>
      <c r="C1753" s="3">
        <v>780029.348799051</v>
      </c>
      <c r="D1753" s="3">
        <v>721503.500240743</v>
      </c>
      <c r="E1753" s="3">
        <v>891146.542368283</v>
      </c>
      <c r="F1753" s="3">
        <v>780029.348799051</v>
      </c>
      <c r="G1753" s="3">
        <v>780029.348799051</v>
      </c>
      <c r="H1753" s="3">
        <v>26140.2411398107</v>
      </c>
      <c r="I1753" s="3">
        <v>26140.2411398107</v>
      </c>
      <c r="J1753" s="3">
        <v>26140.2411398107</v>
      </c>
      <c r="K1753" s="3">
        <v>273.057967318371</v>
      </c>
      <c r="L1753" s="3">
        <v>273.057967318371</v>
      </c>
      <c r="M1753" s="3">
        <v>273.057967318371</v>
      </c>
      <c r="N1753" s="3">
        <v>25867.1831724923</v>
      </c>
      <c r="O1753" s="3">
        <v>25867.1831724923</v>
      </c>
      <c r="P1753" s="3">
        <v>25867.1831724923</v>
      </c>
      <c r="Q1753" s="3">
        <v>0.0</v>
      </c>
      <c r="R1753" s="3">
        <v>0.0</v>
      </c>
      <c r="S1753" s="3">
        <v>0.0</v>
      </c>
      <c r="T1753" s="3">
        <v>806169.589938862</v>
      </c>
    </row>
    <row r="1754">
      <c r="A1754" s="3">
        <v>1752.0</v>
      </c>
      <c r="B1754" s="4">
        <v>44091.0</v>
      </c>
      <c r="C1754" s="3">
        <v>780704.27099904</v>
      </c>
      <c r="D1754" s="3">
        <v>717598.847402735</v>
      </c>
      <c r="E1754" s="3">
        <v>891309.094556703</v>
      </c>
      <c r="F1754" s="3">
        <v>780704.27099904</v>
      </c>
      <c r="G1754" s="3">
        <v>780704.27099904</v>
      </c>
      <c r="H1754" s="3">
        <v>23225.4269508594</v>
      </c>
      <c r="I1754" s="3">
        <v>23225.4269508594</v>
      </c>
      <c r="J1754" s="3">
        <v>23225.4269508594</v>
      </c>
      <c r="K1754" s="3">
        <v>-938.979836892872</v>
      </c>
      <c r="L1754" s="3">
        <v>-938.979836892872</v>
      </c>
      <c r="M1754" s="3">
        <v>-938.979836892872</v>
      </c>
      <c r="N1754" s="3">
        <v>24164.4067877523</v>
      </c>
      <c r="O1754" s="3">
        <v>24164.4067877523</v>
      </c>
      <c r="P1754" s="3">
        <v>24164.4067877523</v>
      </c>
      <c r="Q1754" s="3">
        <v>0.0</v>
      </c>
      <c r="R1754" s="3">
        <v>0.0</v>
      </c>
      <c r="S1754" s="3">
        <v>0.0</v>
      </c>
      <c r="T1754" s="3">
        <v>803929.6979499</v>
      </c>
    </row>
    <row r="1755">
      <c r="A1755" s="3">
        <v>1753.0</v>
      </c>
      <c r="B1755" s="4">
        <v>44092.0</v>
      </c>
      <c r="C1755" s="3">
        <v>781379.19319903</v>
      </c>
      <c r="D1755" s="3">
        <v>717767.616293144</v>
      </c>
      <c r="E1755" s="3">
        <v>886404.005356802</v>
      </c>
      <c r="F1755" s="3">
        <v>781379.19319903</v>
      </c>
      <c r="G1755" s="3">
        <v>781379.19319903</v>
      </c>
      <c r="H1755" s="3">
        <v>22216.7576646686</v>
      </c>
      <c r="I1755" s="3">
        <v>22216.7576646686</v>
      </c>
      <c r="J1755" s="3">
        <v>22216.7576646686</v>
      </c>
      <c r="K1755" s="3">
        <v>-170.51436508527</v>
      </c>
      <c r="L1755" s="3">
        <v>-170.51436508527</v>
      </c>
      <c r="M1755" s="3">
        <v>-170.51436508527</v>
      </c>
      <c r="N1755" s="3">
        <v>22387.2720297539</v>
      </c>
      <c r="O1755" s="3">
        <v>22387.2720297539</v>
      </c>
      <c r="P1755" s="3">
        <v>22387.2720297539</v>
      </c>
      <c r="Q1755" s="3">
        <v>0.0</v>
      </c>
      <c r="R1755" s="3">
        <v>0.0</v>
      </c>
      <c r="S1755" s="3">
        <v>0.0</v>
      </c>
      <c r="T1755" s="3">
        <v>803595.950863698</v>
      </c>
    </row>
    <row r="1756">
      <c r="A1756" s="3">
        <v>1754.0</v>
      </c>
      <c r="B1756" s="4">
        <v>44093.0</v>
      </c>
      <c r="C1756" s="3">
        <v>782054.115399019</v>
      </c>
      <c r="D1756" s="3">
        <v>717027.897099381</v>
      </c>
      <c r="E1756" s="3">
        <v>891458.528762969</v>
      </c>
      <c r="F1756" s="3">
        <v>782054.115399019</v>
      </c>
      <c r="G1756" s="3">
        <v>782054.115399019</v>
      </c>
      <c r="H1756" s="3">
        <v>21322.0887031357</v>
      </c>
      <c r="I1756" s="3">
        <v>21322.0887031357</v>
      </c>
      <c r="J1756" s="3">
        <v>21322.0887031357</v>
      </c>
      <c r="K1756" s="3">
        <v>789.856236604193</v>
      </c>
      <c r="L1756" s="3">
        <v>789.856236604193</v>
      </c>
      <c r="M1756" s="3">
        <v>789.856236604193</v>
      </c>
      <c r="N1756" s="3">
        <v>20532.2324665315</v>
      </c>
      <c r="O1756" s="3">
        <v>20532.2324665315</v>
      </c>
      <c r="P1756" s="3">
        <v>20532.2324665315</v>
      </c>
      <c r="Q1756" s="3">
        <v>0.0</v>
      </c>
      <c r="R1756" s="3">
        <v>0.0</v>
      </c>
      <c r="S1756" s="3">
        <v>0.0</v>
      </c>
      <c r="T1756" s="3">
        <v>803376.204102155</v>
      </c>
    </row>
    <row r="1757">
      <c r="A1757" s="3">
        <v>1755.0</v>
      </c>
      <c r="B1757" s="4">
        <v>44094.0</v>
      </c>
      <c r="C1757" s="3">
        <v>782729.037599009</v>
      </c>
      <c r="D1757" s="3">
        <v>704830.651524314</v>
      </c>
      <c r="E1757" s="3">
        <v>884879.081535619</v>
      </c>
      <c r="F1757" s="3">
        <v>782729.037599009</v>
      </c>
      <c r="G1757" s="3">
        <v>782729.037599009</v>
      </c>
      <c r="H1757" s="3">
        <v>17795.4690900148</v>
      </c>
      <c r="I1757" s="3">
        <v>17795.4690900148</v>
      </c>
      <c r="J1757" s="3">
        <v>17795.4690900148</v>
      </c>
      <c r="K1757" s="3">
        <v>-804.257528579698</v>
      </c>
      <c r="L1757" s="3">
        <v>-804.257528579698</v>
      </c>
      <c r="M1757" s="3">
        <v>-804.257528579698</v>
      </c>
      <c r="N1757" s="3">
        <v>18599.7266185945</v>
      </c>
      <c r="O1757" s="3">
        <v>18599.7266185945</v>
      </c>
      <c r="P1757" s="3">
        <v>18599.7266185945</v>
      </c>
      <c r="Q1757" s="3">
        <v>0.0</v>
      </c>
      <c r="R1757" s="3">
        <v>0.0</v>
      </c>
      <c r="S1757" s="3">
        <v>0.0</v>
      </c>
      <c r="T1757" s="3">
        <v>800524.506689024</v>
      </c>
    </row>
    <row r="1758">
      <c r="A1758" s="3">
        <v>1756.0</v>
      </c>
      <c r="B1758" s="4">
        <v>44095.0</v>
      </c>
      <c r="C1758" s="3">
        <v>783403.959798998</v>
      </c>
      <c r="D1758" s="3">
        <v>710800.689464394</v>
      </c>
      <c r="E1758" s="3">
        <v>882757.07330915</v>
      </c>
      <c r="F1758" s="3">
        <v>783403.959798998</v>
      </c>
      <c r="G1758" s="3">
        <v>783403.959798998</v>
      </c>
      <c r="H1758" s="3">
        <v>17411.5936425455</v>
      </c>
      <c r="I1758" s="3">
        <v>17411.5936425455</v>
      </c>
      <c r="J1758" s="3">
        <v>17411.5936425455</v>
      </c>
      <c r="K1758" s="3">
        <v>817.027741807446</v>
      </c>
      <c r="L1758" s="3">
        <v>817.027741807446</v>
      </c>
      <c r="M1758" s="3">
        <v>817.027741807446</v>
      </c>
      <c r="N1758" s="3">
        <v>16594.565900738</v>
      </c>
      <c r="O1758" s="3">
        <v>16594.565900738</v>
      </c>
      <c r="P1758" s="3">
        <v>16594.565900738</v>
      </c>
      <c r="Q1758" s="3">
        <v>0.0</v>
      </c>
      <c r="R1758" s="3">
        <v>0.0</v>
      </c>
      <c r="S1758" s="3">
        <v>0.0</v>
      </c>
      <c r="T1758" s="3">
        <v>800815.553441544</v>
      </c>
    </row>
    <row r="1759">
      <c r="A1759" s="3">
        <v>1757.0</v>
      </c>
      <c r="B1759" s="4">
        <v>44096.0</v>
      </c>
      <c r="C1759" s="3">
        <v>784078.881998988</v>
      </c>
      <c r="D1759" s="3">
        <v>711420.592065411</v>
      </c>
      <c r="E1759" s="3">
        <v>887703.328240161</v>
      </c>
      <c r="F1759" s="3">
        <v>784078.881998988</v>
      </c>
      <c r="G1759" s="3">
        <v>784078.881998988</v>
      </c>
      <c r="H1759" s="3">
        <v>14560.0125972902</v>
      </c>
      <c r="I1759" s="3">
        <v>14560.0125972902</v>
      </c>
      <c r="J1759" s="3">
        <v>14560.0125972902</v>
      </c>
      <c r="K1759" s="3">
        <v>33.8097848269198</v>
      </c>
      <c r="L1759" s="3">
        <v>33.8097848269198</v>
      </c>
      <c r="M1759" s="3">
        <v>33.8097848269198</v>
      </c>
      <c r="N1759" s="3">
        <v>14526.2028124633</v>
      </c>
      <c r="O1759" s="3">
        <v>14526.2028124633</v>
      </c>
      <c r="P1759" s="3">
        <v>14526.2028124633</v>
      </c>
      <c r="Q1759" s="3">
        <v>0.0</v>
      </c>
      <c r="R1759" s="3">
        <v>0.0</v>
      </c>
      <c r="S1759" s="3">
        <v>0.0</v>
      </c>
      <c r="T1759" s="3">
        <v>798638.894596278</v>
      </c>
    </row>
    <row r="1760">
      <c r="A1760" s="3">
        <v>1758.0</v>
      </c>
      <c r="B1760" s="4">
        <v>44097.0</v>
      </c>
      <c r="C1760" s="3">
        <v>784753.804198977</v>
      </c>
      <c r="D1760" s="3">
        <v>703470.721486592</v>
      </c>
      <c r="E1760" s="3">
        <v>885573.526165257</v>
      </c>
      <c r="F1760" s="3">
        <v>784753.804198977</v>
      </c>
      <c r="G1760" s="3">
        <v>784753.804198977</v>
      </c>
      <c r="H1760" s="3">
        <v>12681.9240154158</v>
      </c>
      <c r="I1760" s="3">
        <v>12681.9240154158</v>
      </c>
      <c r="J1760" s="3">
        <v>12681.9240154158</v>
      </c>
      <c r="K1760" s="3">
        <v>273.057967316609</v>
      </c>
      <c r="L1760" s="3">
        <v>273.057967316609</v>
      </c>
      <c r="M1760" s="3">
        <v>273.057967316609</v>
      </c>
      <c r="N1760" s="3">
        <v>12408.8660480992</v>
      </c>
      <c r="O1760" s="3">
        <v>12408.8660480992</v>
      </c>
      <c r="P1760" s="3">
        <v>12408.8660480992</v>
      </c>
      <c r="Q1760" s="3">
        <v>0.0</v>
      </c>
      <c r="R1760" s="3">
        <v>0.0</v>
      </c>
      <c r="S1760" s="3">
        <v>0.0</v>
      </c>
      <c r="T1760" s="3">
        <v>797435.728214393</v>
      </c>
    </row>
    <row r="1761">
      <c r="A1761" s="3">
        <v>1759.0</v>
      </c>
      <c r="B1761" s="4">
        <v>44098.0</v>
      </c>
      <c r="C1761" s="3">
        <v>785428.726398967</v>
      </c>
      <c r="D1761" s="3">
        <v>700435.282558406</v>
      </c>
      <c r="E1761" s="3">
        <v>880267.683185544</v>
      </c>
      <c r="F1761" s="3">
        <v>785428.726398967</v>
      </c>
      <c r="G1761" s="3">
        <v>785428.726398967</v>
      </c>
      <c r="H1761" s="3">
        <v>9322.57263425909</v>
      </c>
      <c r="I1761" s="3">
        <v>9322.57263425909</v>
      </c>
      <c r="J1761" s="3">
        <v>9322.57263425909</v>
      </c>
      <c r="K1761" s="3">
        <v>-938.979836896536</v>
      </c>
      <c r="L1761" s="3">
        <v>-938.979836896536</v>
      </c>
      <c r="M1761" s="3">
        <v>-938.979836896536</v>
      </c>
      <c r="N1761" s="3">
        <v>10261.5524711556</v>
      </c>
      <c r="O1761" s="3">
        <v>10261.5524711556</v>
      </c>
      <c r="P1761" s="3">
        <v>10261.5524711556</v>
      </c>
      <c r="Q1761" s="3">
        <v>0.0</v>
      </c>
      <c r="R1761" s="3">
        <v>0.0</v>
      </c>
      <c r="S1761" s="3">
        <v>0.0</v>
      </c>
      <c r="T1761" s="3">
        <v>794751.299033226</v>
      </c>
    </row>
    <row r="1762">
      <c r="A1762" s="3">
        <v>1760.0</v>
      </c>
      <c r="B1762" s="4">
        <v>44099.0</v>
      </c>
      <c r="C1762" s="3">
        <v>786103.648598956</v>
      </c>
      <c r="D1762" s="3">
        <v>708102.822719194</v>
      </c>
      <c r="E1762" s="3">
        <v>882120.093313034</v>
      </c>
      <c r="F1762" s="3">
        <v>786103.648598956</v>
      </c>
      <c r="G1762" s="3">
        <v>786103.648598956</v>
      </c>
      <c r="H1762" s="3">
        <v>7937.35520782373</v>
      </c>
      <c r="I1762" s="3">
        <v>7937.35520782373</v>
      </c>
      <c r="J1762" s="3">
        <v>7937.35520782373</v>
      </c>
      <c r="K1762" s="3">
        <v>-170.514365089551</v>
      </c>
      <c r="L1762" s="3">
        <v>-170.514365089551</v>
      </c>
      <c r="M1762" s="3">
        <v>-170.514365089551</v>
      </c>
      <c r="N1762" s="3">
        <v>8107.86957291329</v>
      </c>
      <c r="O1762" s="3">
        <v>8107.86957291329</v>
      </c>
      <c r="P1762" s="3">
        <v>8107.86957291329</v>
      </c>
      <c r="Q1762" s="3">
        <v>0.0</v>
      </c>
      <c r="R1762" s="3">
        <v>0.0</v>
      </c>
      <c r="S1762" s="3">
        <v>0.0</v>
      </c>
      <c r="T1762" s="3">
        <v>794041.00380678</v>
      </c>
    </row>
    <row r="1763">
      <c r="A1763" s="3">
        <v>1761.0</v>
      </c>
      <c r="B1763" s="4">
        <v>44100.0</v>
      </c>
      <c r="C1763" s="3">
        <v>786778.570798946</v>
      </c>
      <c r="D1763" s="3">
        <v>709454.309919607</v>
      </c>
      <c r="E1763" s="3">
        <v>884967.168174864</v>
      </c>
      <c r="F1763" s="3">
        <v>786778.570798946</v>
      </c>
      <c r="G1763" s="3">
        <v>786778.570798946</v>
      </c>
      <c r="H1763" s="3">
        <v>6765.58226156489</v>
      </c>
      <c r="I1763" s="3">
        <v>6765.58226156489</v>
      </c>
      <c r="J1763" s="3">
        <v>6765.58226156489</v>
      </c>
      <c r="K1763" s="3">
        <v>789.856236600932</v>
      </c>
      <c r="L1763" s="3">
        <v>789.856236600932</v>
      </c>
      <c r="M1763" s="3">
        <v>789.856236600932</v>
      </c>
      <c r="N1763" s="3">
        <v>5975.72602496395</v>
      </c>
      <c r="O1763" s="3">
        <v>5975.72602496395</v>
      </c>
      <c r="P1763" s="3">
        <v>5975.72602496395</v>
      </c>
      <c r="Q1763" s="3">
        <v>0.0</v>
      </c>
      <c r="R1763" s="3">
        <v>0.0</v>
      </c>
      <c r="S1763" s="3">
        <v>0.0</v>
      </c>
      <c r="T1763" s="3">
        <v>793544.153060511</v>
      </c>
    </row>
    <row r="1764">
      <c r="A1764" s="3">
        <v>1762.0</v>
      </c>
      <c r="B1764" s="4">
        <v>44101.0</v>
      </c>
      <c r="C1764" s="3">
        <v>787453.492998935</v>
      </c>
      <c r="D1764" s="3">
        <v>707591.658839878</v>
      </c>
      <c r="E1764" s="3">
        <v>877873.32174785</v>
      </c>
      <c r="F1764" s="3">
        <v>787453.492998935</v>
      </c>
      <c r="G1764" s="3">
        <v>787453.492998935</v>
      </c>
      <c r="H1764" s="3">
        <v>3092.6146064646</v>
      </c>
      <c r="I1764" s="3">
        <v>3092.6146064646</v>
      </c>
      <c r="J1764" s="3">
        <v>3092.6146064646</v>
      </c>
      <c r="K1764" s="3">
        <v>-804.257528578279</v>
      </c>
      <c r="L1764" s="3">
        <v>-804.257528578279</v>
      </c>
      <c r="M1764" s="3">
        <v>-804.257528578279</v>
      </c>
      <c r="N1764" s="3">
        <v>3896.87213504288</v>
      </c>
      <c r="O1764" s="3">
        <v>3896.87213504288</v>
      </c>
      <c r="P1764" s="3">
        <v>3896.87213504288</v>
      </c>
      <c r="Q1764" s="3">
        <v>0.0</v>
      </c>
      <c r="R1764" s="3">
        <v>0.0</v>
      </c>
      <c r="S1764" s="3">
        <v>0.0</v>
      </c>
      <c r="T1764" s="3">
        <v>790546.1076054</v>
      </c>
    </row>
    <row r="1765">
      <c r="A1765" s="3">
        <v>1763.0</v>
      </c>
      <c r="B1765" s="4">
        <v>44102.0</v>
      </c>
      <c r="C1765" s="3">
        <v>788128.415198925</v>
      </c>
      <c r="D1765" s="3">
        <v>699725.528528404</v>
      </c>
      <c r="E1765" s="3">
        <v>879271.673466699</v>
      </c>
      <c r="F1765" s="3">
        <v>788128.415198925</v>
      </c>
      <c r="G1765" s="3">
        <v>788128.415198925</v>
      </c>
      <c r="H1765" s="3">
        <v>2723.32405701079</v>
      </c>
      <c r="I1765" s="3">
        <v>2723.32405701079</v>
      </c>
      <c r="J1765" s="3">
        <v>2723.32405701079</v>
      </c>
      <c r="K1765" s="3">
        <v>817.027741808023</v>
      </c>
      <c r="L1765" s="3">
        <v>817.027741808023</v>
      </c>
      <c r="M1765" s="3">
        <v>817.027741808023</v>
      </c>
      <c r="N1765" s="3">
        <v>1906.29631520277</v>
      </c>
      <c r="O1765" s="3">
        <v>1906.29631520277</v>
      </c>
      <c r="P1765" s="3">
        <v>1906.29631520277</v>
      </c>
      <c r="Q1765" s="3">
        <v>0.0</v>
      </c>
      <c r="R1765" s="3">
        <v>0.0</v>
      </c>
      <c r="S1765" s="3">
        <v>0.0</v>
      </c>
      <c r="T1765" s="3">
        <v>790851.739255936</v>
      </c>
    </row>
    <row r="1766">
      <c r="A1766" s="3">
        <v>1764.0</v>
      </c>
      <c r="B1766" s="4">
        <v>44103.0</v>
      </c>
      <c r="C1766" s="3">
        <v>788803.337398914</v>
      </c>
      <c r="D1766" s="3">
        <v>705676.719039951</v>
      </c>
      <c r="E1766" s="3">
        <v>879892.505971053</v>
      </c>
      <c r="F1766" s="3">
        <v>788803.337398914</v>
      </c>
      <c r="G1766" s="3">
        <v>788803.337398914</v>
      </c>
      <c r="H1766" s="3">
        <v>75.2977385034455</v>
      </c>
      <c r="I1766" s="3">
        <v>75.2977385034455</v>
      </c>
      <c r="J1766" s="3">
        <v>75.2977385034455</v>
      </c>
      <c r="K1766" s="3">
        <v>33.8097848251284</v>
      </c>
      <c r="L1766" s="3">
        <v>33.8097848251284</v>
      </c>
      <c r="M1766" s="3">
        <v>33.8097848251284</v>
      </c>
      <c r="N1766" s="3">
        <v>41.487953678317</v>
      </c>
      <c r="O1766" s="3">
        <v>41.487953678317</v>
      </c>
      <c r="P1766" s="3">
        <v>41.487953678317</v>
      </c>
      <c r="Q1766" s="3">
        <v>0.0</v>
      </c>
      <c r="R1766" s="3">
        <v>0.0</v>
      </c>
      <c r="S1766" s="3">
        <v>0.0</v>
      </c>
      <c r="T1766" s="3">
        <v>788878.635137418</v>
      </c>
    </row>
    <row r="1767">
      <c r="A1767" s="3">
        <v>1765.0</v>
      </c>
      <c r="B1767" s="4">
        <v>44104.0</v>
      </c>
      <c r="C1767" s="3">
        <v>789478.259598904</v>
      </c>
      <c r="D1767" s="3">
        <v>697519.803055739</v>
      </c>
      <c r="E1767" s="3">
        <v>878610.116647402</v>
      </c>
      <c r="F1767" s="3">
        <v>789478.259598904</v>
      </c>
      <c r="G1767" s="3">
        <v>789478.259598904</v>
      </c>
      <c r="H1767" s="3">
        <v>-1385.36080765172</v>
      </c>
      <c r="I1767" s="3">
        <v>-1385.36080765172</v>
      </c>
      <c r="J1767" s="3">
        <v>-1385.36080765172</v>
      </c>
      <c r="K1767" s="3">
        <v>273.057967318805</v>
      </c>
      <c r="L1767" s="3">
        <v>273.057967318805</v>
      </c>
      <c r="M1767" s="3">
        <v>273.057967318805</v>
      </c>
      <c r="N1767" s="3">
        <v>-1658.41877497052</v>
      </c>
      <c r="O1767" s="3">
        <v>-1658.41877497052</v>
      </c>
      <c r="P1767" s="3">
        <v>-1658.41877497052</v>
      </c>
      <c r="Q1767" s="3">
        <v>0.0</v>
      </c>
      <c r="R1767" s="3">
        <v>0.0</v>
      </c>
      <c r="S1767" s="3">
        <v>0.0</v>
      </c>
      <c r="T1767" s="3">
        <v>788092.898791252</v>
      </c>
    </row>
    <row r="1768">
      <c r="A1768" s="3">
        <v>1766.0</v>
      </c>
      <c r="B1768" s="4">
        <v>44105.0</v>
      </c>
      <c r="C1768" s="3">
        <v>790153.181798893</v>
      </c>
      <c r="D1768" s="3">
        <v>695809.346524736</v>
      </c>
      <c r="E1768" s="3">
        <v>878270.608236224</v>
      </c>
      <c r="F1768" s="3">
        <v>790153.181798893</v>
      </c>
      <c r="G1768" s="3">
        <v>790153.181798893</v>
      </c>
      <c r="H1768" s="3">
        <v>-4092.58157821121</v>
      </c>
      <c r="I1768" s="3">
        <v>-4092.58157821121</v>
      </c>
      <c r="J1768" s="3">
        <v>-4092.58157821121</v>
      </c>
      <c r="K1768" s="3">
        <v>-938.97983689037</v>
      </c>
      <c r="L1768" s="3">
        <v>-938.97983689037</v>
      </c>
      <c r="M1768" s="3">
        <v>-938.97983689037</v>
      </c>
      <c r="N1768" s="3">
        <v>-3153.60174132084</v>
      </c>
      <c r="O1768" s="3">
        <v>-3153.60174132084</v>
      </c>
      <c r="P1768" s="3">
        <v>-3153.60174132084</v>
      </c>
      <c r="Q1768" s="3">
        <v>0.0</v>
      </c>
      <c r="R1768" s="3">
        <v>0.0</v>
      </c>
      <c r="S1768" s="3">
        <v>0.0</v>
      </c>
      <c r="T1768" s="3">
        <v>786060.600220682</v>
      </c>
    </row>
    <row r="1769">
      <c r="A1769" s="3">
        <v>1767.0</v>
      </c>
      <c r="B1769" s="4">
        <v>44106.0</v>
      </c>
      <c r="C1769" s="3">
        <v>790828.103998883</v>
      </c>
      <c r="D1769" s="3">
        <v>698701.98856787</v>
      </c>
      <c r="E1769" s="3">
        <v>875019.251323743</v>
      </c>
      <c r="F1769" s="3">
        <v>790828.103998883</v>
      </c>
      <c r="G1769" s="3">
        <v>790828.103998883</v>
      </c>
      <c r="H1769" s="3">
        <v>-4575.10076912571</v>
      </c>
      <c r="I1769" s="3">
        <v>-4575.10076912571</v>
      </c>
      <c r="J1769" s="3">
        <v>-4575.10076912571</v>
      </c>
      <c r="K1769" s="3">
        <v>-170.514365085066</v>
      </c>
      <c r="L1769" s="3">
        <v>-170.514365085066</v>
      </c>
      <c r="M1769" s="3">
        <v>-170.514365085066</v>
      </c>
      <c r="N1769" s="3">
        <v>-4404.58640404064</v>
      </c>
      <c r="O1769" s="3">
        <v>-4404.58640404064</v>
      </c>
      <c r="P1769" s="3">
        <v>-4404.58640404064</v>
      </c>
      <c r="Q1769" s="3">
        <v>0.0</v>
      </c>
      <c r="R1769" s="3">
        <v>0.0</v>
      </c>
      <c r="S1769" s="3">
        <v>0.0</v>
      </c>
      <c r="T1769" s="3">
        <v>786253.003229757</v>
      </c>
    </row>
    <row r="1770">
      <c r="A1770" s="3">
        <v>1768.0</v>
      </c>
      <c r="B1770" s="4">
        <v>44107.0</v>
      </c>
      <c r="C1770" s="3">
        <v>791503.026198872</v>
      </c>
      <c r="D1770" s="3">
        <v>697544.282084497</v>
      </c>
      <c r="E1770" s="3">
        <v>875605.974019396</v>
      </c>
      <c r="F1770" s="3">
        <v>791503.026198872</v>
      </c>
      <c r="G1770" s="3">
        <v>791503.026198872</v>
      </c>
      <c r="H1770" s="3">
        <v>-4583.47887180485</v>
      </c>
      <c r="I1770" s="3">
        <v>-4583.47887180485</v>
      </c>
      <c r="J1770" s="3">
        <v>-4583.47887180485</v>
      </c>
      <c r="K1770" s="3">
        <v>789.856236605493</v>
      </c>
      <c r="L1770" s="3">
        <v>789.856236605493</v>
      </c>
      <c r="M1770" s="3">
        <v>789.856236605493</v>
      </c>
      <c r="N1770" s="3">
        <v>-5373.33510841035</v>
      </c>
      <c r="O1770" s="3">
        <v>-5373.33510841035</v>
      </c>
      <c r="P1770" s="3">
        <v>-5373.33510841035</v>
      </c>
      <c r="Q1770" s="3">
        <v>0.0</v>
      </c>
      <c r="R1770" s="3">
        <v>0.0</v>
      </c>
      <c r="S1770" s="3">
        <v>0.0</v>
      </c>
      <c r="T1770" s="3">
        <v>786919.547327067</v>
      </c>
    </row>
    <row r="1771">
      <c r="A1771" s="3">
        <v>1769.0</v>
      </c>
      <c r="B1771" s="4">
        <v>44108.0</v>
      </c>
      <c r="C1771" s="3">
        <v>792177.948398862</v>
      </c>
      <c r="D1771" s="3">
        <v>701200.139785226</v>
      </c>
      <c r="E1771" s="3">
        <v>872919.135942903</v>
      </c>
      <c r="F1771" s="3">
        <v>792177.948398862</v>
      </c>
      <c r="G1771" s="3">
        <v>792177.948398862</v>
      </c>
      <c r="H1771" s="3">
        <v>-6828.62027076845</v>
      </c>
      <c r="I1771" s="3">
        <v>-6828.62027076845</v>
      </c>
      <c r="J1771" s="3">
        <v>-6828.62027076845</v>
      </c>
      <c r="K1771" s="3">
        <v>-804.257528579009</v>
      </c>
      <c r="L1771" s="3">
        <v>-804.257528579009</v>
      </c>
      <c r="M1771" s="3">
        <v>-804.257528579009</v>
      </c>
      <c r="N1771" s="3">
        <v>-6024.36274218944</v>
      </c>
      <c r="O1771" s="3">
        <v>-6024.36274218944</v>
      </c>
      <c r="P1771" s="3">
        <v>-6024.36274218944</v>
      </c>
      <c r="Q1771" s="3">
        <v>0.0</v>
      </c>
      <c r="R1771" s="3">
        <v>0.0</v>
      </c>
      <c r="S1771" s="3">
        <v>0.0</v>
      </c>
      <c r="T1771" s="3">
        <v>785349.328128094</v>
      </c>
    </row>
    <row r="1772">
      <c r="A1772" s="3">
        <v>1770.0</v>
      </c>
      <c r="B1772" s="4">
        <v>44109.0</v>
      </c>
      <c r="C1772" s="3">
        <v>792852.870598851</v>
      </c>
      <c r="D1772" s="3">
        <v>694802.631514105</v>
      </c>
      <c r="E1772" s="3">
        <v>876133.256542316</v>
      </c>
      <c r="F1772" s="3">
        <v>792852.870598851</v>
      </c>
      <c r="G1772" s="3">
        <v>792852.870598851</v>
      </c>
      <c r="H1772" s="3">
        <v>-5508.82183519582</v>
      </c>
      <c r="I1772" s="3">
        <v>-5508.82183519582</v>
      </c>
      <c r="J1772" s="3">
        <v>-5508.82183519582</v>
      </c>
      <c r="K1772" s="3">
        <v>817.0277418086</v>
      </c>
      <c r="L1772" s="3">
        <v>817.0277418086</v>
      </c>
      <c r="M1772" s="3">
        <v>817.0277418086</v>
      </c>
      <c r="N1772" s="3">
        <v>-6325.84957700442</v>
      </c>
      <c r="O1772" s="3">
        <v>-6325.84957700442</v>
      </c>
      <c r="P1772" s="3">
        <v>-6325.84957700442</v>
      </c>
      <c r="Q1772" s="3">
        <v>0.0</v>
      </c>
      <c r="R1772" s="3">
        <v>0.0</v>
      </c>
      <c r="S1772" s="3">
        <v>0.0</v>
      </c>
      <c r="T1772" s="3">
        <v>787344.048763655</v>
      </c>
    </row>
    <row r="1773">
      <c r="A1773" s="3">
        <v>1771.0</v>
      </c>
      <c r="B1773" s="4">
        <v>44110.0</v>
      </c>
      <c r="C1773" s="3">
        <v>793527.792798841</v>
      </c>
      <c r="D1773" s="3">
        <v>694776.097885771</v>
      </c>
      <c r="E1773" s="3">
        <v>880859.252011083</v>
      </c>
      <c r="F1773" s="3">
        <v>793527.792798841</v>
      </c>
      <c r="G1773" s="3">
        <v>793527.792798841</v>
      </c>
      <c r="H1773" s="3">
        <v>-6216.91130339333</v>
      </c>
      <c r="I1773" s="3">
        <v>-6216.91130339333</v>
      </c>
      <c r="J1773" s="3">
        <v>-6216.91130339333</v>
      </c>
      <c r="K1773" s="3">
        <v>33.8097848259867</v>
      </c>
      <c r="L1773" s="3">
        <v>33.8097848259867</v>
      </c>
      <c r="M1773" s="3">
        <v>33.8097848259867</v>
      </c>
      <c r="N1773" s="3">
        <v>-6250.72108821932</v>
      </c>
      <c r="O1773" s="3">
        <v>-6250.72108821932</v>
      </c>
      <c r="P1773" s="3">
        <v>-6250.72108821932</v>
      </c>
      <c r="Q1773" s="3">
        <v>0.0</v>
      </c>
      <c r="R1773" s="3">
        <v>0.0</v>
      </c>
      <c r="S1773" s="3">
        <v>0.0</v>
      </c>
      <c r="T1773" s="3">
        <v>787310.881495448</v>
      </c>
    </row>
    <row r="1774">
      <c r="A1774" s="3">
        <v>1772.0</v>
      </c>
      <c r="B1774" s="4">
        <v>44111.0</v>
      </c>
      <c r="C1774" s="3">
        <v>794202.71499883</v>
      </c>
      <c r="D1774" s="3">
        <v>710495.436120016</v>
      </c>
      <c r="E1774" s="3">
        <v>879137.824915546</v>
      </c>
      <c r="F1774" s="3">
        <v>794202.71499883</v>
      </c>
      <c r="G1774" s="3">
        <v>794202.71499883</v>
      </c>
      <c r="H1774" s="3">
        <v>-5504.60633217155</v>
      </c>
      <c r="I1774" s="3">
        <v>-5504.60633217155</v>
      </c>
      <c r="J1774" s="3">
        <v>-5504.60633217155</v>
      </c>
      <c r="K1774" s="3">
        <v>273.057967313084</v>
      </c>
      <c r="L1774" s="3">
        <v>273.057967313084</v>
      </c>
      <c r="M1774" s="3">
        <v>273.057967313084</v>
      </c>
      <c r="N1774" s="3">
        <v>-5777.66429948463</v>
      </c>
      <c r="O1774" s="3">
        <v>-5777.66429948463</v>
      </c>
      <c r="P1774" s="3">
        <v>-5777.66429948463</v>
      </c>
      <c r="Q1774" s="3">
        <v>0.0</v>
      </c>
      <c r="R1774" s="3">
        <v>0.0</v>
      </c>
      <c r="S1774" s="3">
        <v>0.0</v>
      </c>
      <c r="T1774" s="3">
        <v>788698.108666659</v>
      </c>
    </row>
    <row r="1775">
      <c r="A1775" s="3">
        <v>1773.0</v>
      </c>
      <c r="B1775" s="4">
        <v>44112.0</v>
      </c>
      <c r="C1775" s="3">
        <v>794877.63719882</v>
      </c>
      <c r="D1775" s="3">
        <v>697533.394863258</v>
      </c>
      <c r="E1775" s="3">
        <v>879531.292399689</v>
      </c>
      <c r="F1775" s="3">
        <v>794877.63719882</v>
      </c>
      <c r="G1775" s="3">
        <v>794877.63719882</v>
      </c>
      <c r="H1775" s="3">
        <v>-5831.03060732991</v>
      </c>
      <c r="I1775" s="3">
        <v>-5831.03060732991</v>
      </c>
      <c r="J1775" s="3">
        <v>-5831.03060732991</v>
      </c>
      <c r="K1775" s="3">
        <v>-938.979836894034</v>
      </c>
      <c r="L1775" s="3">
        <v>-938.979836894034</v>
      </c>
      <c r="M1775" s="3">
        <v>-938.979836894034</v>
      </c>
      <c r="N1775" s="3">
        <v>-4892.05077043587</v>
      </c>
      <c r="O1775" s="3">
        <v>-4892.05077043587</v>
      </c>
      <c r="P1775" s="3">
        <v>-4892.05077043587</v>
      </c>
      <c r="Q1775" s="3">
        <v>0.0</v>
      </c>
      <c r="R1775" s="3">
        <v>0.0</v>
      </c>
      <c r="S1775" s="3">
        <v>0.0</v>
      </c>
      <c r="T1775" s="3">
        <v>789046.60659149</v>
      </c>
    </row>
    <row r="1776">
      <c r="A1776" s="3">
        <v>1774.0</v>
      </c>
      <c r="B1776" s="4">
        <v>44113.0</v>
      </c>
      <c r="C1776" s="3">
        <v>795552.559398809</v>
      </c>
      <c r="D1776" s="3">
        <v>701874.261770947</v>
      </c>
      <c r="E1776" s="3">
        <v>883342.988155876</v>
      </c>
      <c r="F1776" s="3">
        <v>795552.559398809</v>
      </c>
      <c r="G1776" s="3">
        <v>795552.559398809</v>
      </c>
      <c r="H1776" s="3">
        <v>-3757.25211041822</v>
      </c>
      <c r="I1776" s="3">
        <v>-3757.25211041822</v>
      </c>
      <c r="J1776" s="3">
        <v>-3757.25211041822</v>
      </c>
      <c r="K1776" s="3">
        <v>-170.514365090376</v>
      </c>
      <c r="L1776" s="3">
        <v>-170.514365090376</v>
      </c>
      <c r="M1776" s="3">
        <v>-170.514365090376</v>
      </c>
      <c r="N1776" s="3">
        <v>-3586.73774532784</v>
      </c>
      <c r="O1776" s="3">
        <v>-3586.73774532784</v>
      </c>
      <c r="P1776" s="3">
        <v>-3586.73774532784</v>
      </c>
      <c r="Q1776" s="3">
        <v>0.0</v>
      </c>
      <c r="R1776" s="3">
        <v>0.0</v>
      </c>
      <c r="S1776" s="3">
        <v>0.0</v>
      </c>
      <c r="T1776" s="3">
        <v>791795.307288391</v>
      </c>
    </row>
    <row r="1777">
      <c r="A1777" s="3">
        <v>1775.0</v>
      </c>
      <c r="B1777" s="4">
        <v>44114.0</v>
      </c>
      <c r="C1777" s="3">
        <v>796227.481598799</v>
      </c>
      <c r="D1777" s="3">
        <v>702657.775073997</v>
      </c>
      <c r="E1777" s="3">
        <v>878962.370628289</v>
      </c>
      <c r="F1777" s="3">
        <v>796227.481598799</v>
      </c>
      <c r="G1777" s="3">
        <v>796227.481598799</v>
      </c>
      <c r="H1777" s="3">
        <v>-1072.86495567255</v>
      </c>
      <c r="I1777" s="3">
        <v>-1072.86495567255</v>
      </c>
      <c r="J1777" s="3">
        <v>-1072.86495567255</v>
      </c>
      <c r="K1777" s="3">
        <v>789.856236602232</v>
      </c>
      <c r="L1777" s="3">
        <v>789.856236602232</v>
      </c>
      <c r="M1777" s="3">
        <v>789.856236602232</v>
      </c>
      <c r="N1777" s="3">
        <v>-1862.72119227478</v>
      </c>
      <c r="O1777" s="3">
        <v>-1862.72119227478</v>
      </c>
      <c r="P1777" s="3">
        <v>-1862.72119227478</v>
      </c>
      <c r="Q1777" s="3">
        <v>0.0</v>
      </c>
      <c r="R1777" s="3">
        <v>0.0</v>
      </c>
      <c r="S1777" s="3">
        <v>0.0</v>
      </c>
      <c r="T1777" s="3">
        <v>795154.616643126</v>
      </c>
    </row>
    <row r="1778">
      <c r="A1778" s="3">
        <v>1776.0</v>
      </c>
      <c r="B1778" s="4">
        <v>44115.0</v>
      </c>
      <c r="C1778" s="3">
        <v>796902.403798788</v>
      </c>
      <c r="D1778" s="3">
        <v>705163.162952681</v>
      </c>
      <c r="E1778" s="3">
        <v>880322.277199595</v>
      </c>
      <c r="F1778" s="3">
        <v>796902.403798788</v>
      </c>
      <c r="G1778" s="3">
        <v>796902.403798788</v>
      </c>
      <c r="H1778" s="3">
        <v>-533.874979051755</v>
      </c>
      <c r="I1778" s="3">
        <v>-533.874979051755</v>
      </c>
      <c r="J1778" s="3">
        <v>-533.874979051755</v>
      </c>
      <c r="K1778" s="3">
        <v>-804.257528578415</v>
      </c>
      <c r="L1778" s="3">
        <v>-804.257528578415</v>
      </c>
      <c r="M1778" s="3">
        <v>-804.257528578415</v>
      </c>
      <c r="N1778" s="3">
        <v>270.38254952666</v>
      </c>
      <c r="O1778" s="3">
        <v>270.38254952666</v>
      </c>
      <c r="P1778" s="3">
        <v>270.38254952666</v>
      </c>
      <c r="Q1778" s="3">
        <v>0.0</v>
      </c>
      <c r="R1778" s="3">
        <v>0.0</v>
      </c>
      <c r="S1778" s="3">
        <v>0.0</v>
      </c>
      <c r="T1778" s="3">
        <v>796368.528819737</v>
      </c>
    </row>
    <row r="1779">
      <c r="A1779" s="3">
        <v>1777.0</v>
      </c>
      <c r="B1779" s="4">
        <v>44116.0</v>
      </c>
      <c r="C1779" s="3">
        <v>797577.325998778</v>
      </c>
      <c r="D1779" s="3">
        <v>708653.109379453</v>
      </c>
      <c r="E1779" s="3">
        <v>891775.254209401</v>
      </c>
      <c r="F1779" s="3">
        <v>797577.325998778</v>
      </c>
      <c r="G1779" s="3">
        <v>797577.325998778</v>
      </c>
      <c r="H1779" s="3">
        <v>3611.0738356503</v>
      </c>
      <c r="I1779" s="3">
        <v>3611.0738356503</v>
      </c>
      <c r="J1779" s="3">
        <v>3611.0738356503</v>
      </c>
      <c r="K1779" s="3">
        <v>817.027741809177</v>
      </c>
      <c r="L1779" s="3">
        <v>817.027741809177</v>
      </c>
      <c r="M1779" s="3">
        <v>817.027741809177</v>
      </c>
      <c r="N1779" s="3">
        <v>2794.04609384112</v>
      </c>
      <c r="O1779" s="3">
        <v>2794.04609384112</v>
      </c>
      <c r="P1779" s="3">
        <v>2794.04609384112</v>
      </c>
      <c r="Q1779" s="3">
        <v>0.0</v>
      </c>
      <c r="R1779" s="3">
        <v>0.0</v>
      </c>
      <c r="S1779" s="3">
        <v>0.0</v>
      </c>
      <c r="T1779" s="3">
        <v>801188.399834428</v>
      </c>
    </row>
    <row r="1780">
      <c r="A1780" s="3">
        <v>1778.0</v>
      </c>
      <c r="B1780" s="4">
        <v>44117.0</v>
      </c>
      <c r="C1780" s="3">
        <v>798252.248198767</v>
      </c>
      <c r="D1780" s="3">
        <v>715897.615896745</v>
      </c>
      <c r="E1780" s="3">
        <v>895266.904805916</v>
      </c>
      <c r="F1780" s="3">
        <v>798252.248198767</v>
      </c>
      <c r="G1780" s="3">
        <v>798252.248198767</v>
      </c>
      <c r="H1780" s="3">
        <v>5714.55632749475</v>
      </c>
      <c r="I1780" s="3">
        <v>5714.55632749475</v>
      </c>
      <c r="J1780" s="3">
        <v>5714.55632749475</v>
      </c>
      <c r="K1780" s="3">
        <v>33.8097848241951</v>
      </c>
      <c r="L1780" s="3">
        <v>33.8097848241951</v>
      </c>
      <c r="M1780" s="3">
        <v>33.8097848241951</v>
      </c>
      <c r="N1780" s="3">
        <v>5680.74654267056</v>
      </c>
      <c r="O1780" s="3">
        <v>5680.74654267056</v>
      </c>
      <c r="P1780" s="3">
        <v>5680.74654267056</v>
      </c>
      <c r="Q1780" s="3">
        <v>0.0</v>
      </c>
      <c r="R1780" s="3">
        <v>0.0</v>
      </c>
      <c r="S1780" s="3">
        <v>0.0</v>
      </c>
      <c r="T1780" s="3">
        <v>803966.804526262</v>
      </c>
    </row>
    <row r="1781">
      <c r="A1781" s="3">
        <v>1779.0</v>
      </c>
      <c r="B1781" s="4">
        <v>44118.0</v>
      </c>
      <c r="C1781" s="3">
        <v>798927.170398757</v>
      </c>
      <c r="D1781" s="3">
        <v>726722.569011687</v>
      </c>
      <c r="E1781" s="3">
        <v>900015.159024739</v>
      </c>
      <c r="F1781" s="3">
        <v>798927.170398757</v>
      </c>
      <c r="G1781" s="3">
        <v>798927.170398757</v>
      </c>
      <c r="H1781" s="3">
        <v>9167.15556596201</v>
      </c>
      <c r="I1781" s="3">
        <v>9167.15556596201</v>
      </c>
      <c r="J1781" s="3">
        <v>9167.15556596201</v>
      </c>
      <c r="K1781" s="3">
        <v>273.057967320024</v>
      </c>
      <c r="L1781" s="3">
        <v>273.057967320024</v>
      </c>
      <c r="M1781" s="3">
        <v>273.057967320024</v>
      </c>
      <c r="N1781" s="3">
        <v>8894.09759864198</v>
      </c>
      <c r="O1781" s="3">
        <v>8894.09759864198</v>
      </c>
      <c r="P1781" s="3">
        <v>8894.09759864198</v>
      </c>
      <c r="Q1781" s="3">
        <v>0.0</v>
      </c>
      <c r="R1781" s="3">
        <v>0.0</v>
      </c>
      <c r="S1781" s="3">
        <v>0.0</v>
      </c>
      <c r="T1781" s="3">
        <v>808094.325964719</v>
      </c>
    </row>
    <row r="1782">
      <c r="A1782" s="3">
        <v>1780.0</v>
      </c>
      <c r="B1782" s="4">
        <v>44119.0</v>
      </c>
      <c r="C1782" s="3">
        <v>799602.092598746</v>
      </c>
      <c r="D1782" s="3">
        <v>715923.133928769</v>
      </c>
      <c r="E1782" s="3">
        <v>897282.405917677</v>
      </c>
      <c r="F1782" s="3">
        <v>799602.092598747</v>
      </c>
      <c r="G1782" s="3">
        <v>799602.092598747</v>
      </c>
      <c r="H1782" s="3">
        <v>11450.2234902967</v>
      </c>
      <c r="I1782" s="3">
        <v>11450.2234902967</v>
      </c>
      <c r="J1782" s="3">
        <v>11450.2234902967</v>
      </c>
      <c r="K1782" s="3">
        <v>-938.979836892783</v>
      </c>
      <c r="L1782" s="3">
        <v>-938.979836892783</v>
      </c>
      <c r="M1782" s="3">
        <v>-938.979836892783</v>
      </c>
      <c r="N1782" s="3">
        <v>12389.2033271895</v>
      </c>
      <c r="O1782" s="3">
        <v>12389.2033271895</v>
      </c>
      <c r="P1782" s="3">
        <v>12389.2033271895</v>
      </c>
      <c r="Q1782" s="3">
        <v>0.0</v>
      </c>
      <c r="R1782" s="3">
        <v>0.0</v>
      </c>
      <c r="S1782" s="3">
        <v>0.0</v>
      </c>
      <c r="T1782" s="3">
        <v>811052.316089043</v>
      </c>
    </row>
    <row r="1783">
      <c r="A1783" s="3">
        <v>1781.0</v>
      </c>
      <c r="B1783" s="4">
        <v>44120.0</v>
      </c>
      <c r="C1783" s="3">
        <v>800277.014798736</v>
      </c>
      <c r="D1783" s="3">
        <v>730747.375675234</v>
      </c>
      <c r="E1783" s="3">
        <v>900529.527801983</v>
      </c>
      <c r="F1783" s="3">
        <v>800277.014798736</v>
      </c>
      <c r="G1783" s="3">
        <v>800277.014798736</v>
      </c>
      <c r="H1783" s="3">
        <v>15942.7186968644</v>
      </c>
      <c r="I1783" s="3">
        <v>15942.7186968644</v>
      </c>
      <c r="J1783" s="3">
        <v>15942.7186968644</v>
      </c>
      <c r="K1783" s="3">
        <v>-170.514365085891</v>
      </c>
      <c r="L1783" s="3">
        <v>-170.514365085891</v>
      </c>
      <c r="M1783" s="3">
        <v>-170.514365085891</v>
      </c>
      <c r="N1783" s="3">
        <v>16113.2330619503</v>
      </c>
      <c r="O1783" s="3">
        <v>16113.2330619503</v>
      </c>
      <c r="P1783" s="3">
        <v>16113.2330619503</v>
      </c>
      <c r="Q1783" s="3">
        <v>0.0</v>
      </c>
      <c r="R1783" s="3">
        <v>0.0</v>
      </c>
      <c r="S1783" s="3">
        <v>0.0</v>
      </c>
      <c r="T1783" s="3">
        <v>816219.7334956</v>
      </c>
    </row>
    <row r="1784">
      <c r="A1784" s="3">
        <v>1782.0</v>
      </c>
      <c r="B1784" s="4">
        <v>44121.0</v>
      </c>
      <c r="C1784" s="3">
        <v>800951.936998726</v>
      </c>
      <c r="D1784" s="3">
        <v>729177.049066794</v>
      </c>
      <c r="E1784" s="3">
        <v>907222.533458025</v>
      </c>
      <c r="F1784" s="3">
        <v>800951.936998725</v>
      </c>
      <c r="G1784" s="3">
        <v>800951.936998725</v>
      </c>
      <c r="H1784" s="3">
        <v>20796.0674586752</v>
      </c>
      <c r="I1784" s="3">
        <v>20796.0674586752</v>
      </c>
      <c r="J1784" s="3">
        <v>20796.0674586752</v>
      </c>
      <c r="K1784" s="3">
        <v>789.856236604205</v>
      </c>
      <c r="L1784" s="3">
        <v>789.856236604205</v>
      </c>
      <c r="M1784" s="3">
        <v>789.856236604205</v>
      </c>
      <c r="N1784" s="3">
        <v>20006.211222071</v>
      </c>
      <c r="O1784" s="3">
        <v>20006.211222071</v>
      </c>
      <c r="P1784" s="3">
        <v>20006.211222071</v>
      </c>
      <c r="Q1784" s="3">
        <v>0.0</v>
      </c>
      <c r="R1784" s="3">
        <v>0.0</v>
      </c>
      <c r="S1784" s="3">
        <v>0.0</v>
      </c>
      <c r="T1784" s="3">
        <v>821748.004457401</v>
      </c>
    </row>
    <row r="1785">
      <c r="A1785" s="3">
        <v>1783.0</v>
      </c>
      <c r="B1785" s="4">
        <v>44122.0</v>
      </c>
      <c r="C1785" s="3">
        <v>801626.859198715</v>
      </c>
      <c r="D1785" s="3">
        <v>735681.262654052</v>
      </c>
      <c r="E1785" s="3">
        <v>910232.866026414</v>
      </c>
      <c r="F1785" s="3">
        <v>801626.859198715</v>
      </c>
      <c r="G1785" s="3">
        <v>801626.859198715</v>
      </c>
      <c r="H1785" s="3">
        <v>23197.7525620571</v>
      </c>
      <c r="I1785" s="3">
        <v>23197.7525620571</v>
      </c>
      <c r="J1785" s="3">
        <v>23197.7525620571</v>
      </c>
      <c r="K1785" s="3">
        <v>-804.257528579144</v>
      </c>
      <c r="L1785" s="3">
        <v>-804.257528579144</v>
      </c>
      <c r="M1785" s="3">
        <v>-804.257528579144</v>
      </c>
      <c r="N1785" s="3">
        <v>24002.0100906363</v>
      </c>
      <c r="O1785" s="3">
        <v>24002.0100906363</v>
      </c>
      <c r="P1785" s="3">
        <v>24002.0100906363</v>
      </c>
      <c r="Q1785" s="3">
        <v>0.0</v>
      </c>
      <c r="R1785" s="3">
        <v>0.0</v>
      </c>
      <c r="S1785" s="3">
        <v>0.0</v>
      </c>
      <c r="T1785" s="3">
        <v>824824.611760772</v>
      </c>
    </row>
    <row r="1786">
      <c r="A1786" s="3">
        <v>1784.0</v>
      </c>
      <c r="B1786" s="4">
        <v>44123.0</v>
      </c>
      <c r="C1786" s="3">
        <v>802301.781398704</v>
      </c>
      <c r="D1786" s="3">
        <v>744176.515488283</v>
      </c>
      <c r="E1786" s="3">
        <v>925091.689903091</v>
      </c>
      <c r="F1786" s="3">
        <v>802301.781398704</v>
      </c>
      <c r="G1786" s="3">
        <v>802301.781398704</v>
      </c>
      <c r="H1786" s="3">
        <v>28846.555783349</v>
      </c>
      <c r="I1786" s="3">
        <v>28846.555783349</v>
      </c>
      <c r="J1786" s="3">
        <v>28846.555783349</v>
      </c>
      <c r="K1786" s="3">
        <v>817.027741809792</v>
      </c>
      <c r="L1786" s="3">
        <v>817.027741809792</v>
      </c>
      <c r="M1786" s="3">
        <v>817.027741809792</v>
      </c>
      <c r="N1786" s="3">
        <v>28029.5280415392</v>
      </c>
      <c r="O1786" s="3">
        <v>28029.5280415392</v>
      </c>
      <c r="P1786" s="3">
        <v>28029.5280415392</v>
      </c>
      <c r="Q1786" s="3">
        <v>0.0</v>
      </c>
      <c r="R1786" s="3">
        <v>0.0</v>
      </c>
      <c r="S1786" s="3">
        <v>0.0</v>
      </c>
      <c r="T1786" s="3">
        <v>831148.337182053</v>
      </c>
    </row>
    <row r="1787">
      <c r="A1787" s="3">
        <v>1785.0</v>
      </c>
      <c r="B1787" s="4">
        <v>44124.0</v>
      </c>
      <c r="C1787" s="3">
        <v>802976.703598694</v>
      </c>
      <c r="D1787" s="3">
        <v>750436.080571236</v>
      </c>
      <c r="E1787" s="3">
        <v>924551.004453155</v>
      </c>
      <c r="F1787" s="3">
        <v>802976.703598694</v>
      </c>
      <c r="G1787" s="3">
        <v>802976.703598694</v>
      </c>
      <c r="H1787" s="3">
        <v>32047.8402338404</v>
      </c>
      <c r="I1787" s="3">
        <v>32047.8402338404</v>
      </c>
      <c r="J1787" s="3">
        <v>32047.8402338404</v>
      </c>
      <c r="K1787" s="3">
        <v>33.8097848268398</v>
      </c>
      <c r="L1787" s="3">
        <v>33.8097848268398</v>
      </c>
      <c r="M1787" s="3">
        <v>33.8097848268398</v>
      </c>
      <c r="N1787" s="3">
        <v>32014.0304490136</v>
      </c>
      <c r="O1787" s="3">
        <v>32014.0304490136</v>
      </c>
      <c r="P1787" s="3">
        <v>32014.0304490136</v>
      </c>
      <c r="Q1787" s="3">
        <v>0.0</v>
      </c>
      <c r="R1787" s="3">
        <v>0.0</v>
      </c>
      <c r="S1787" s="3">
        <v>0.0</v>
      </c>
      <c r="T1787" s="3">
        <v>835024.543832535</v>
      </c>
    </row>
    <row r="1788">
      <c r="A1788" s="3">
        <v>1786.0</v>
      </c>
      <c r="B1788" s="4">
        <v>44125.0</v>
      </c>
      <c r="C1788" s="3">
        <v>803651.625798684</v>
      </c>
      <c r="D1788" s="3">
        <v>746820.646824158</v>
      </c>
      <c r="E1788" s="3">
        <v>923379.994770317</v>
      </c>
      <c r="F1788" s="3">
        <v>803651.625798684</v>
      </c>
      <c r="G1788" s="3">
        <v>803651.625798684</v>
      </c>
      <c r="H1788" s="3">
        <v>36151.6836858569</v>
      </c>
      <c r="I1788" s="3">
        <v>36151.6836858569</v>
      </c>
      <c r="J1788" s="3">
        <v>36151.6836858569</v>
      </c>
      <c r="K1788" s="3">
        <v>273.05796732222</v>
      </c>
      <c r="L1788" s="3">
        <v>273.05796732222</v>
      </c>
      <c r="M1788" s="3">
        <v>273.05796732222</v>
      </c>
      <c r="N1788" s="3">
        <v>35878.6257185347</v>
      </c>
      <c r="O1788" s="3">
        <v>35878.6257185347</v>
      </c>
      <c r="P1788" s="3">
        <v>35878.6257185347</v>
      </c>
      <c r="Q1788" s="3">
        <v>0.0</v>
      </c>
      <c r="R1788" s="3">
        <v>0.0</v>
      </c>
      <c r="S1788" s="3">
        <v>0.0</v>
      </c>
      <c r="T1788" s="3">
        <v>839803.309484541</v>
      </c>
    </row>
    <row r="1789">
      <c r="A1789" s="3">
        <v>1787.0</v>
      </c>
      <c r="B1789" s="4">
        <v>44126.0</v>
      </c>
      <c r="C1789" s="3">
        <v>804326.547998673</v>
      </c>
      <c r="D1789" s="3">
        <v>753107.964100814</v>
      </c>
      <c r="E1789" s="3">
        <v>942866.256684638</v>
      </c>
      <c r="F1789" s="3">
        <v>804326.547998673</v>
      </c>
      <c r="G1789" s="3">
        <v>804326.547998673</v>
      </c>
      <c r="H1789" s="3">
        <v>38606.8648381392</v>
      </c>
      <c r="I1789" s="3">
        <v>38606.8648381392</v>
      </c>
      <c r="J1789" s="3">
        <v>38606.8648381392</v>
      </c>
      <c r="K1789" s="3">
        <v>-938.97983689226</v>
      </c>
      <c r="L1789" s="3">
        <v>-938.97983689226</v>
      </c>
      <c r="M1789" s="3">
        <v>-938.97983689226</v>
      </c>
      <c r="N1789" s="3">
        <v>39545.8446750315</v>
      </c>
      <c r="O1789" s="3">
        <v>39545.8446750315</v>
      </c>
      <c r="P1789" s="3">
        <v>39545.8446750315</v>
      </c>
      <c r="Q1789" s="3">
        <v>0.0</v>
      </c>
      <c r="R1789" s="3">
        <v>0.0</v>
      </c>
      <c r="S1789" s="3">
        <v>0.0</v>
      </c>
      <c r="T1789" s="3">
        <v>842933.412836812</v>
      </c>
    </row>
    <row r="1790">
      <c r="A1790" s="3">
        <v>1788.0</v>
      </c>
      <c r="B1790" s="4">
        <v>44127.0</v>
      </c>
      <c r="C1790" s="3">
        <v>805001.470198663</v>
      </c>
      <c r="D1790" s="3">
        <v>763384.08224974</v>
      </c>
      <c r="E1790" s="3">
        <v>933420.892051391</v>
      </c>
      <c r="F1790" s="3">
        <v>805001.470198663</v>
      </c>
      <c r="G1790" s="3">
        <v>805001.470198663</v>
      </c>
      <c r="H1790" s="3">
        <v>42768.7736962738</v>
      </c>
      <c r="I1790" s="3">
        <v>42768.7736962738</v>
      </c>
      <c r="J1790" s="3">
        <v>42768.7736962738</v>
      </c>
      <c r="K1790" s="3">
        <v>-170.514365086303</v>
      </c>
      <c r="L1790" s="3">
        <v>-170.514365086303</v>
      </c>
      <c r="M1790" s="3">
        <v>-170.514365086303</v>
      </c>
      <c r="N1790" s="3">
        <v>42939.2880613601</v>
      </c>
      <c r="O1790" s="3">
        <v>42939.2880613601</v>
      </c>
      <c r="P1790" s="3">
        <v>42939.2880613601</v>
      </c>
      <c r="Q1790" s="3">
        <v>0.0</v>
      </c>
      <c r="R1790" s="3">
        <v>0.0</v>
      </c>
      <c r="S1790" s="3">
        <v>0.0</v>
      </c>
      <c r="T1790" s="3">
        <v>847770.243894936</v>
      </c>
    </row>
    <row r="1791">
      <c r="A1791" s="3">
        <v>1789.0</v>
      </c>
      <c r="B1791" s="4">
        <v>44128.0</v>
      </c>
      <c r="C1791" s="3">
        <v>805676.392398652</v>
      </c>
      <c r="D1791" s="3">
        <v>763874.801818777</v>
      </c>
      <c r="E1791" s="3">
        <v>942066.373104586</v>
      </c>
      <c r="F1791" s="3">
        <v>805676.392398652</v>
      </c>
      <c r="G1791" s="3">
        <v>805676.392398652</v>
      </c>
      <c r="H1791" s="3">
        <v>46775.160479896</v>
      </c>
      <c r="I1791" s="3">
        <v>46775.160479896</v>
      </c>
      <c r="J1791" s="3">
        <v>46775.160479896</v>
      </c>
      <c r="K1791" s="3">
        <v>789.856236604855</v>
      </c>
      <c r="L1791" s="3">
        <v>789.856236604855</v>
      </c>
      <c r="M1791" s="3">
        <v>789.856236604855</v>
      </c>
      <c r="N1791" s="3">
        <v>45985.3042432911</v>
      </c>
      <c r="O1791" s="3">
        <v>45985.3042432911</v>
      </c>
      <c r="P1791" s="3">
        <v>45985.3042432911</v>
      </c>
      <c r="Q1791" s="3">
        <v>0.0</v>
      </c>
      <c r="R1791" s="3">
        <v>0.0</v>
      </c>
      <c r="S1791" s="3">
        <v>0.0</v>
      </c>
      <c r="T1791" s="3">
        <v>852451.552878548</v>
      </c>
    </row>
    <row r="1792">
      <c r="A1792" s="3">
        <v>1790.0</v>
      </c>
      <c r="B1792" s="4">
        <v>44129.0</v>
      </c>
      <c r="C1792" s="3">
        <v>806351.314598642</v>
      </c>
      <c r="D1792" s="3">
        <v>766095.878727814</v>
      </c>
      <c r="E1792" s="3">
        <v>947375.500965688</v>
      </c>
      <c r="F1792" s="3">
        <v>806351.314598642</v>
      </c>
      <c r="G1792" s="3">
        <v>806351.314598642</v>
      </c>
      <c r="H1792" s="3">
        <v>47810.3999462583</v>
      </c>
      <c r="I1792" s="3">
        <v>47810.3999462583</v>
      </c>
      <c r="J1792" s="3">
        <v>47810.3999462583</v>
      </c>
      <c r="K1792" s="3">
        <v>-804.257528577725</v>
      </c>
      <c r="L1792" s="3">
        <v>-804.257528577725</v>
      </c>
      <c r="M1792" s="3">
        <v>-804.257528577725</v>
      </c>
      <c r="N1792" s="3">
        <v>48614.657474836</v>
      </c>
      <c r="O1792" s="3">
        <v>48614.657474836</v>
      </c>
      <c r="P1792" s="3">
        <v>48614.657474836</v>
      </c>
      <c r="Q1792" s="3">
        <v>0.0</v>
      </c>
      <c r="R1792" s="3">
        <v>0.0</v>
      </c>
      <c r="S1792" s="3">
        <v>0.0</v>
      </c>
      <c r="T1792" s="3">
        <v>854161.7145449</v>
      </c>
    </row>
    <row r="1793">
      <c r="A1793" s="3">
        <v>1791.0</v>
      </c>
      <c r="B1793" s="4">
        <v>44130.0</v>
      </c>
      <c r="C1793" s="3">
        <v>807026.236798631</v>
      </c>
      <c r="D1793" s="3">
        <v>766766.632082318</v>
      </c>
      <c r="E1793" s="3">
        <v>943692.808393964</v>
      </c>
      <c r="F1793" s="3">
        <v>807026.236798631</v>
      </c>
      <c r="G1793" s="3">
        <v>807026.236798631</v>
      </c>
      <c r="H1793" s="3">
        <v>51581.1740576137</v>
      </c>
      <c r="I1793" s="3">
        <v>51581.1740576137</v>
      </c>
      <c r="J1793" s="3">
        <v>51581.1740576137</v>
      </c>
      <c r="K1793" s="3">
        <v>817.02774181033</v>
      </c>
      <c r="L1793" s="3">
        <v>817.02774181033</v>
      </c>
      <c r="M1793" s="3">
        <v>817.02774181033</v>
      </c>
      <c r="N1793" s="3">
        <v>50764.1463158033</v>
      </c>
      <c r="O1793" s="3">
        <v>50764.1463158033</v>
      </c>
      <c r="P1793" s="3">
        <v>50764.1463158033</v>
      </c>
      <c r="Q1793" s="3">
        <v>0.0</v>
      </c>
      <c r="R1793" s="3">
        <v>0.0</v>
      </c>
      <c r="S1793" s="3">
        <v>0.0</v>
      </c>
      <c r="T1793" s="3">
        <v>858607.410856245</v>
      </c>
    </row>
    <row r="1794">
      <c r="A1794" s="3">
        <v>1792.0</v>
      </c>
      <c r="B1794" s="4">
        <v>44131.0</v>
      </c>
      <c r="C1794" s="3">
        <v>807701.15899862</v>
      </c>
      <c r="D1794" s="3">
        <v>770598.595714482</v>
      </c>
      <c r="E1794" s="3">
        <v>950422.401592279</v>
      </c>
      <c r="F1794" s="3">
        <v>807701.15899862</v>
      </c>
      <c r="G1794" s="3">
        <v>807701.15899862</v>
      </c>
      <c r="H1794" s="3">
        <v>52411.9418355189</v>
      </c>
      <c r="I1794" s="3">
        <v>52411.9418355189</v>
      </c>
      <c r="J1794" s="3">
        <v>52411.9418355189</v>
      </c>
      <c r="K1794" s="3">
        <v>33.809784825048</v>
      </c>
      <c r="L1794" s="3">
        <v>33.809784825048</v>
      </c>
      <c r="M1794" s="3">
        <v>33.809784825048</v>
      </c>
      <c r="N1794" s="3">
        <v>52378.1320506939</v>
      </c>
      <c r="O1794" s="3">
        <v>52378.1320506939</v>
      </c>
      <c r="P1794" s="3">
        <v>52378.1320506939</v>
      </c>
      <c r="Q1794" s="3">
        <v>0.0</v>
      </c>
      <c r="R1794" s="3">
        <v>0.0</v>
      </c>
      <c r="S1794" s="3">
        <v>0.0</v>
      </c>
      <c r="T1794" s="3">
        <v>860113.100834139</v>
      </c>
    </row>
    <row r="1795">
      <c r="A1795" s="3">
        <v>1793.0</v>
      </c>
      <c r="B1795" s="4">
        <v>44132.0</v>
      </c>
      <c r="C1795" s="3">
        <v>808376.08119861</v>
      </c>
      <c r="D1795" s="3">
        <v>779725.643198664</v>
      </c>
      <c r="E1795" s="3">
        <v>949800.44674486</v>
      </c>
      <c r="F1795" s="3">
        <v>808376.08119861</v>
      </c>
      <c r="G1795" s="3">
        <v>808376.08119861</v>
      </c>
      <c r="H1795" s="3">
        <v>53682.9962168611</v>
      </c>
      <c r="I1795" s="3">
        <v>53682.9962168611</v>
      </c>
      <c r="J1795" s="3">
        <v>53682.9962168611</v>
      </c>
      <c r="K1795" s="3">
        <v>273.057967316499</v>
      </c>
      <c r="L1795" s="3">
        <v>273.057967316499</v>
      </c>
      <c r="M1795" s="3">
        <v>273.057967316499</v>
      </c>
      <c r="N1795" s="3">
        <v>53409.9382495446</v>
      </c>
      <c r="O1795" s="3">
        <v>53409.9382495446</v>
      </c>
      <c r="P1795" s="3">
        <v>53409.9382495446</v>
      </c>
      <c r="Q1795" s="3">
        <v>0.0</v>
      </c>
      <c r="R1795" s="3">
        <v>0.0</v>
      </c>
      <c r="S1795" s="3">
        <v>0.0</v>
      </c>
      <c r="T1795" s="3">
        <v>862059.077415471</v>
      </c>
    </row>
    <row r="1796">
      <c r="A1796" s="3">
        <v>1794.0</v>
      </c>
      <c r="B1796" s="4">
        <v>44133.0</v>
      </c>
      <c r="C1796" s="3">
        <v>809051.003398599</v>
      </c>
      <c r="D1796" s="3">
        <v>776193.750869505</v>
      </c>
      <c r="E1796" s="3">
        <v>954169.556497627</v>
      </c>
      <c r="F1796" s="3">
        <v>809051.003398599</v>
      </c>
      <c r="G1796" s="3">
        <v>809051.003398599</v>
      </c>
      <c r="H1796" s="3">
        <v>52884.1050857843</v>
      </c>
      <c r="I1796" s="3">
        <v>52884.1050857843</v>
      </c>
      <c r="J1796" s="3">
        <v>52884.1050857843</v>
      </c>
      <c r="K1796" s="3">
        <v>-938.979836891009</v>
      </c>
      <c r="L1796" s="3">
        <v>-938.979836891009</v>
      </c>
      <c r="M1796" s="3">
        <v>-938.979836891009</v>
      </c>
      <c r="N1796" s="3">
        <v>53823.0849226753</v>
      </c>
      <c r="O1796" s="3">
        <v>53823.0849226753</v>
      </c>
      <c r="P1796" s="3">
        <v>53823.0849226753</v>
      </c>
      <c r="Q1796" s="3">
        <v>0.0</v>
      </c>
      <c r="R1796" s="3">
        <v>0.0</v>
      </c>
      <c r="S1796" s="3">
        <v>0.0</v>
      </c>
      <c r="T1796" s="3">
        <v>861935.108484384</v>
      </c>
    </row>
    <row r="1797">
      <c r="A1797" s="3">
        <v>1795.0</v>
      </c>
      <c r="B1797" s="4">
        <v>44134.0</v>
      </c>
      <c r="C1797" s="3">
        <v>809725.925598589</v>
      </c>
      <c r="D1797" s="3">
        <v>779466.809576509</v>
      </c>
      <c r="E1797" s="3">
        <v>947969.535449279</v>
      </c>
      <c r="F1797" s="3">
        <v>809725.925598589</v>
      </c>
      <c r="G1797" s="3">
        <v>809725.925598589</v>
      </c>
      <c r="H1797" s="3">
        <v>53421.8096468429</v>
      </c>
      <c r="I1797" s="3">
        <v>53421.8096468429</v>
      </c>
      <c r="J1797" s="3">
        <v>53421.8096468429</v>
      </c>
      <c r="K1797" s="3">
        <v>-170.514365081818</v>
      </c>
      <c r="L1797" s="3">
        <v>-170.514365081818</v>
      </c>
      <c r="M1797" s="3">
        <v>-170.514365081818</v>
      </c>
      <c r="N1797" s="3">
        <v>53592.3240119247</v>
      </c>
      <c r="O1797" s="3">
        <v>53592.3240119247</v>
      </c>
      <c r="P1797" s="3">
        <v>53592.3240119247</v>
      </c>
      <c r="Q1797" s="3">
        <v>0.0</v>
      </c>
      <c r="R1797" s="3">
        <v>0.0</v>
      </c>
      <c r="S1797" s="3">
        <v>0.0</v>
      </c>
      <c r="T1797" s="3">
        <v>863147.735245432</v>
      </c>
    </row>
    <row r="1798">
      <c r="A1798" s="3">
        <v>1796.0</v>
      </c>
      <c r="B1798" s="4">
        <v>44135.0</v>
      </c>
      <c r="C1798" s="3">
        <v>810400.847798579</v>
      </c>
      <c r="D1798" s="3">
        <v>779561.146158961</v>
      </c>
      <c r="E1798" s="3">
        <v>960086.43861364</v>
      </c>
      <c r="F1798" s="3">
        <v>810400.847798579</v>
      </c>
      <c r="G1798" s="3">
        <v>810400.847798579</v>
      </c>
      <c r="H1798" s="3">
        <v>53494.3033996598</v>
      </c>
      <c r="I1798" s="3">
        <v>53494.3033996598</v>
      </c>
      <c r="J1798" s="3">
        <v>53494.3033996598</v>
      </c>
      <c r="K1798" s="3">
        <v>789.856236605505</v>
      </c>
      <c r="L1798" s="3">
        <v>789.856236605505</v>
      </c>
      <c r="M1798" s="3">
        <v>789.856236605505</v>
      </c>
      <c r="N1798" s="3">
        <v>52704.4471630543</v>
      </c>
      <c r="O1798" s="3">
        <v>52704.4471630543</v>
      </c>
      <c r="P1798" s="3">
        <v>52704.4471630543</v>
      </c>
      <c r="Q1798" s="3">
        <v>0.0</v>
      </c>
      <c r="R1798" s="3">
        <v>0.0</v>
      </c>
      <c r="S1798" s="3">
        <v>0.0</v>
      </c>
      <c r="T1798" s="3">
        <v>863895.151198238</v>
      </c>
    </row>
    <row r="1799">
      <c r="A1799" s="3">
        <v>1797.0</v>
      </c>
      <c r="B1799" s="4">
        <v>44136.0</v>
      </c>
      <c r="C1799" s="3">
        <v>811075.769998568</v>
      </c>
      <c r="D1799" s="3">
        <v>772936.106281354</v>
      </c>
      <c r="E1799" s="3">
        <v>945917.431674023</v>
      </c>
      <c r="F1799" s="3">
        <v>811075.769998568</v>
      </c>
      <c r="G1799" s="3">
        <v>811075.769998568</v>
      </c>
      <c r="H1799" s="3">
        <v>50354.5842160284</v>
      </c>
      <c r="I1799" s="3">
        <v>50354.5842160284</v>
      </c>
      <c r="J1799" s="3">
        <v>50354.5842160284</v>
      </c>
      <c r="K1799" s="3">
        <v>-804.257528576305</v>
      </c>
      <c r="L1799" s="3">
        <v>-804.257528576305</v>
      </c>
      <c r="M1799" s="3">
        <v>-804.257528576305</v>
      </c>
      <c r="N1799" s="3">
        <v>51158.8417446047</v>
      </c>
      <c r="O1799" s="3">
        <v>51158.8417446047</v>
      </c>
      <c r="P1799" s="3">
        <v>51158.8417446047</v>
      </c>
      <c r="Q1799" s="3">
        <v>0.0</v>
      </c>
      <c r="R1799" s="3">
        <v>0.0</v>
      </c>
      <c r="S1799" s="3">
        <v>0.0</v>
      </c>
      <c r="T1799" s="3">
        <v>861430.354214596</v>
      </c>
    </row>
    <row r="1800">
      <c r="A1800" s="3">
        <v>1798.0</v>
      </c>
      <c r="B1800" s="4">
        <v>44137.0</v>
      </c>
      <c r="C1800" s="3">
        <v>811750.692198558</v>
      </c>
      <c r="D1800" s="3">
        <v>777999.916471053</v>
      </c>
      <c r="E1800" s="3">
        <v>952084.825253268</v>
      </c>
      <c r="F1800" s="3">
        <v>811750.692198558</v>
      </c>
      <c r="G1800" s="3">
        <v>811750.692198558</v>
      </c>
      <c r="H1800" s="3">
        <v>49784.8045429186</v>
      </c>
      <c r="I1800" s="3">
        <v>49784.8045429186</v>
      </c>
      <c r="J1800" s="3">
        <v>49784.8045429186</v>
      </c>
      <c r="K1800" s="3">
        <v>817.027741807721</v>
      </c>
      <c r="L1800" s="3">
        <v>817.027741807721</v>
      </c>
      <c r="M1800" s="3">
        <v>817.027741807721</v>
      </c>
      <c r="N1800" s="3">
        <v>48967.7768011109</v>
      </c>
      <c r="O1800" s="3">
        <v>48967.7768011109</v>
      </c>
      <c r="P1800" s="3">
        <v>48967.7768011109</v>
      </c>
      <c r="Q1800" s="3">
        <v>0.0</v>
      </c>
      <c r="R1800" s="3">
        <v>0.0</v>
      </c>
      <c r="S1800" s="3">
        <v>0.0</v>
      </c>
      <c r="T1800" s="3">
        <v>861535.496741476</v>
      </c>
    </row>
    <row r="1801">
      <c r="A1801" s="3">
        <v>1799.0</v>
      </c>
      <c r="B1801" s="4">
        <v>44138.0</v>
      </c>
      <c r="C1801" s="3">
        <v>812425.614398547</v>
      </c>
      <c r="D1801" s="3">
        <v>769624.104398977</v>
      </c>
      <c r="E1801" s="3">
        <v>947278.595558081</v>
      </c>
      <c r="F1801" s="3">
        <v>812425.614398547</v>
      </c>
      <c r="G1801" s="3">
        <v>812425.614398547</v>
      </c>
      <c r="H1801" s="3">
        <v>46190.21670138</v>
      </c>
      <c r="I1801" s="3">
        <v>46190.21670138</v>
      </c>
      <c r="J1801" s="3">
        <v>46190.21670138</v>
      </c>
      <c r="K1801" s="3">
        <v>33.8097848254747</v>
      </c>
      <c r="L1801" s="3">
        <v>33.8097848254747</v>
      </c>
      <c r="M1801" s="3">
        <v>33.8097848254747</v>
      </c>
      <c r="N1801" s="3">
        <v>46156.4069165545</v>
      </c>
      <c r="O1801" s="3">
        <v>46156.4069165545</v>
      </c>
      <c r="P1801" s="3">
        <v>46156.4069165545</v>
      </c>
      <c r="Q1801" s="3">
        <v>0.0</v>
      </c>
      <c r="R1801" s="3">
        <v>0.0</v>
      </c>
      <c r="S1801" s="3">
        <v>0.0</v>
      </c>
      <c r="T1801" s="3">
        <v>858615.831099927</v>
      </c>
    </row>
    <row r="1802">
      <c r="A1802" s="3">
        <v>1800.0</v>
      </c>
      <c r="B1802" s="4">
        <v>44139.0</v>
      </c>
      <c r="C1802" s="3">
        <v>813100.536598537</v>
      </c>
      <c r="D1802" s="3">
        <v>775574.599454936</v>
      </c>
      <c r="E1802" s="3">
        <v>944252.768311052</v>
      </c>
      <c r="F1802" s="3">
        <v>813100.536598537</v>
      </c>
      <c r="G1802" s="3">
        <v>813100.536598537</v>
      </c>
      <c r="H1802" s="3">
        <v>43035.5466309844</v>
      </c>
      <c r="I1802" s="3">
        <v>43035.5466309844</v>
      </c>
      <c r="J1802" s="3">
        <v>43035.5466309844</v>
      </c>
      <c r="K1802" s="3">
        <v>273.057967318695</v>
      </c>
      <c r="L1802" s="3">
        <v>273.057967318695</v>
      </c>
      <c r="M1802" s="3">
        <v>273.057967318695</v>
      </c>
      <c r="N1802" s="3">
        <v>42762.4886636657</v>
      </c>
      <c r="O1802" s="3">
        <v>42762.4886636657</v>
      </c>
      <c r="P1802" s="3">
        <v>42762.4886636657</v>
      </c>
      <c r="Q1802" s="3">
        <v>0.0</v>
      </c>
      <c r="R1802" s="3">
        <v>0.0</v>
      </c>
      <c r="S1802" s="3">
        <v>0.0</v>
      </c>
      <c r="T1802" s="3">
        <v>856136.083229521</v>
      </c>
    </row>
    <row r="1803">
      <c r="A1803" s="3">
        <v>1801.0</v>
      </c>
      <c r="B1803" s="4">
        <v>44140.0</v>
      </c>
      <c r="C1803" s="3">
        <v>813775.458798526</v>
      </c>
      <c r="D1803" s="3">
        <v>762680.188045987</v>
      </c>
      <c r="E1803" s="3">
        <v>934389.683902232</v>
      </c>
      <c r="F1803" s="3">
        <v>813775.458798526</v>
      </c>
      <c r="G1803" s="3">
        <v>813775.458798526</v>
      </c>
      <c r="H1803" s="3">
        <v>37896.8314215302</v>
      </c>
      <c r="I1803" s="3">
        <v>37896.8314215302</v>
      </c>
      <c r="J1803" s="3">
        <v>37896.8314215302</v>
      </c>
      <c r="K1803" s="3">
        <v>-938.979836894673</v>
      </c>
      <c r="L1803" s="3">
        <v>-938.979836894673</v>
      </c>
      <c r="M1803" s="3">
        <v>-938.979836894673</v>
      </c>
      <c r="N1803" s="3">
        <v>38835.8112584249</v>
      </c>
      <c r="O1803" s="3">
        <v>38835.8112584249</v>
      </c>
      <c r="P1803" s="3">
        <v>38835.8112584249</v>
      </c>
      <c r="Q1803" s="3">
        <v>0.0</v>
      </c>
      <c r="R1803" s="3">
        <v>0.0</v>
      </c>
      <c r="S1803" s="3">
        <v>0.0</v>
      </c>
      <c r="T1803" s="3">
        <v>851672.290220056</v>
      </c>
    </row>
    <row r="1804">
      <c r="A1804" s="3">
        <v>1802.0</v>
      </c>
      <c r="B1804" s="4">
        <v>44141.0</v>
      </c>
      <c r="C1804" s="3">
        <v>814450.380998515</v>
      </c>
      <c r="D1804" s="3">
        <v>766612.885011417</v>
      </c>
      <c r="E1804" s="3">
        <v>936148.445734845</v>
      </c>
      <c r="F1804" s="3">
        <v>814450.380998515</v>
      </c>
      <c r="G1804" s="3">
        <v>814450.380998515</v>
      </c>
      <c r="H1804" s="3">
        <v>34266.8356864427</v>
      </c>
      <c r="I1804" s="3">
        <v>34266.8356864427</v>
      </c>
      <c r="J1804" s="3">
        <v>34266.8356864427</v>
      </c>
      <c r="K1804" s="3">
        <v>-170.514365087128</v>
      </c>
      <c r="L1804" s="3">
        <v>-170.514365087128</v>
      </c>
      <c r="M1804" s="3">
        <v>-170.514365087128</v>
      </c>
      <c r="N1804" s="3">
        <v>34437.3500515298</v>
      </c>
      <c r="O1804" s="3">
        <v>34437.3500515298</v>
      </c>
      <c r="P1804" s="3">
        <v>34437.3500515298</v>
      </c>
      <c r="Q1804" s="3">
        <v>0.0</v>
      </c>
      <c r="R1804" s="3">
        <v>0.0</v>
      </c>
      <c r="S1804" s="3">
        <v>0.0</v>
      </c>
      <c r="T1804" s="3">
        <v>848717.216684958</v>
      </c>
    </row>
    <row r="1805">
      <c r="A1805" s="3">
        <v>1803.0</v>
      </c>
      <c r="B1805" s="4">
        <v>44142.0</v>
      </c>
      <c r="C1805" s="3">
        <v>815125.303198505</v>
      </c>
      <c r="D1805" s="3">
        <v>761469.020403711</v>
      </c>
      <c r="E1805" s="3">
        <v>932700.565167672</v>
      </c>
      <c r="F1805" s="3">
        <v>815125.303198505</v>
      </c>
      <c r="G1805" s="3">
        <v>815125.303198505</v>
      </c>
      <c r="H1805" s="3">
        <v>30428.0146257345</v>
      </c>
      <c r="I1805" s="3">
        <v>30428.0146257345</v>
      </c>
      <c r="J1805" s="3">
        <v>30428.0146257345</v>
      </c>
      <c r="K1805" s="3">
        <v>789.856236603568</v>
      </c>
      <c r="L1805" s="3">
        <v>789.856236603568</v>
      </c>
      <c r="M1805" s="3">
        <v>789.856236603568</v>
      </c>
      <c r="N1805" s="3">
        <v>29638.1583891309</v>
      </c>
      <c r="O1805" s="3">
        <v>29638.1583891309</v>
      </c>
      <c r="P1805" s="3">
        <v>29638.1583891309</v>
      </c>
      <c r="Q1805" s="3">
        <v>0.0</v>
      </c>
      <c r="R1805" s="3">
        <v>0.0</v>
      </c>
      <c r="S1805" s="3">
        <v>0.0</v>
      </c>
      <c r="T1805" s="3">
        <v>845553.31782424</v>
      </c>
    </row>
    <row r="1806">
      <c r="A1806" s="3">
        <v>1804.0</v>
      </c>
      <c r="B1806" s="4">
        <v>44143.0</v>
      </c>
      <c r="C1806" s="3">
        <v>815800.225398495</v>
      </c>
      <c r="D1806" s="3">
        <v>755989.716562177</v>
      </c>
      <c r="E1806" s="3">
        <v>924181.194491821</v>
      </c>
      <c r="F1806" s="3">
        <v>815800.225398495</v>
      </c>
      <c r="G1806" s="3">
        <v>815800.225398495</v>
      </c>
      <c r="H1806" s="3">
        <v>23713.7624550455</v>
      </c>
      <c r="I1806" s="3">
        <v>23713.7624550455</v>
      </c>
      <c r="J1806" s="3">
        <v>23713.7624550455</v>
      </c>
      <c r="K1806" s="3">
        <v>-804.257528579184</v>
      </c>
      <c r="L1806" s="3">
        <v>-804.257528579184</v>
      </c>
      <c r="M1806" s="3">
        <v>-804.257528579184</v>
      </c>
      <c r="N1806" s="3">
        <v>24518.0199836247</v>
      </c>
      <c r="O1806" s="3">
        <v>24518.0199836247</v>
      </c>
      <c r="P1806" s="3">
        <v>24518.0199836247</v>
      </c>
      <c r="Q1806" s="3">
        <v>0.0</v>
      </c>
      <c r="R1806" s="3">
        <v>0.0</v>
      </c>
      <c r="S1806" s="3">
        <v>0.0</v>
      </c>
      <c r="T1806" s="3">
        <v>839513.98785354</v>
      </c>
    </row>
    <row r="1807">
      <c r="A1807" s="3">
        <v>1805.0</v>
      </c>
      <c r="B1807" s="4">
        <v>44144.0</v>
      </c>
      <c r="C1807" s="3">
        <v>816475.147598484</v>
      </c>
      <c r="D1807" s="3">
        <v>746283.334734836</v>
      </c>
      <c r="E1807" s="3">
        <v>933865.423612617</v>
      </c>
      <c r="F1807" s="3">
        <v>816475.147598484</v>
      </c>
      <c r="G1807" s="3">
        <v>816475.147598484</v>
      </c>
      <c r="H1807" s="3">
        <v>19980.9178195439</v>
      </c>
      <c r="I1807" s="3">
        <v>19980.9178195439</v>
      </c>
      <c r="J1807" s="3">
        <v>19980.9178195439</v>
      </c>
      <c r="K1807" s="3">
        <v>817.027741808297</v>
      </c>
      <c r="L1807" s="3">
        <v>817.027741808297</v>
      </c>
      <c r="M1807" s="3">
        <v>817.027741808297</v>
      </c>
      <c r="N1807" s="3">
        <v>19163.8900777356</v>
      </c>
      <c r="O1807" s="3">
        <v>19163.8900777356</v>
      </c>
      <c r="P1807" s="3">
        <v>19163.8900777356</v>
      </c>
      <c r="Q1807" s="3">
        <v>0.0</v>
      </c>
      <c r="R1807" s="3">
        <v>0.0</v>
      </c>
      <c r="S1807" s="3">
        <v>0.0</v>
      </c>
      <c r="T1807" s="3">
        <v>836456.065418028</v>
      </c>
    </row>
    <row r="1808">
      <c r="A1808" s="3">
        <v>1806.0</v>
      </c>
      <c r="B1808" s="4">
        <v>44145.0</v>
      </c>
      <c r="C1808" s="3">
        <v>817150.069798474</v>
      </c>
      <c r="D1808" s="3">
        <v>744212.367245093</v>
      </c>
      <c r="E1808" s="3">
        <v>913582.613475666</v>
      </c>
      <c r="F1808" s="3">
        <v>817150.069798474</v>
      </c>
      <c r="G1808" s="3">
        <v>817150.069798474</v>
      </c>
      <c r="H1808" s="3">
        <v>13701.9689814238</v>
      </c>
      <c r="I1808" s="3">
        <v>13701.9689814238</v>
      </c>
      <c r="J1808" s="3">
        <v>13701.9689814238</v>
      </c>
      <c r="K1808" s="3">
        <v>33.809784826333</v>
      </c>
      <c r="L1808" s="3">
        <v>33.809784826333</v>
      </c>
      <c r="M1808" s="3">
        <v>33.809784826333</v>
      </c>
      <c r="N1808" s="3">
        <v>13668.1591965975</v>
      </c>
      <c r="O1808" s="3">
        <v>13668.1591965975</v>
      </c>
      <c r="P1808" s="3">
        <v>13668.1591965975</v>
      </c>
      <c r="Q1808" s="3">
        <v>0.0</v>
      </c>
      <c r="R1808" s="3">
        <v>0.0</v>
      </c>
      <c r="S1808" s="3">
        <v>0.0</v>
      </c>
      <c r="T1808" s="3">
        <v>830852.038779898</v>
      </c>
    </row>
    <row r="1809">
      <c r="A1809" s="3">
        <v>1807.0</v>
      </c>
      <c r="B1809" s="4">
        <v>44146.0</v>
      </c>
      <c r="C1809" s="3">
        <v>817824.991998463</v>
      </c>
      <c r="D1809" s="3">
        <v>739490.79259903</v>
      </c>
      <c r="E1809" s="3">
        <v>915252.871800051</v>
      </c>
      <c r="F1809" s="3">
        <v>817824.991998463</v>
      </c>
      <c r="G1809" s="3">
        <v>817824.991998463</v>
      </c>
      <c r="H1809" s="3">
        <v>8399.83597965138</v>
      </c>
      <c r="I1809" s="3">
        <v>8399.83597965138</v>
      </c>
      <c r="J1809" s="3">
        <v>8399.83597965138</v>
      </c>
      <c r="K1809" s="3">
        <v>273.057967316932</v>
      </c>
      <c r="L1809" s="3">
        <v>273.057967316932</v>
      </c>
      <c r="M1809" s="3">
        <v>273.057967316932</v>
      </c>
      <c r="N1809" s="3">
        <v>8126.77801233445</v>
      </c>
      <c r="O1809" s="3">
        <v>8126.77801233445</v>
      </c>
      <c r="P1809" s="3">
        <v>8126.77801233445</v>
      </c>
      <c r="Q1809" s="3">
        <v>0.0</v>
      </c>
      <c r="R1809" s="3">
        <v>0.0</v>
      </c>
      <c r="S1809" s="3">
        <v>0.0</v>
      </c>
      <c r="T1809" s="3">
        <v>826224.827978115</v>
      </c>
    </row>
    <row r="1810">
      <c r="A1810" s="3">
        <v>1808.0</v>
      </c>
      <c r="B1810" s="4">
        <v>44147.0</v>
      </c>
      <c r="C1810" s="3">
        <v>818499.914198452</v>
      </c>
      <c r="D1810" s="3">
        <v>732094.154998303</v>
      </c>
      <c r="E1810" s="3">
        <v>907093.765760326</v>
      </c>
      <c r="F1810" s="3">
        <v>818499.914198452</v>
      </c>
      <c r="G1810" s="3">
        <v>818499.914198452</v>
      </c>
      <c r="H1810" s="3">
        <v>1698.30582798462</v>
      </c>
      <c r="I1810" s="3">
        <v>1698.30582798462</v>
      </c>
      <c r="J1810" s="3">
        <v>1698.30582798462</v>
      </c>
      <c r="K1810" s="3">
        <v>-938.979836888507</v>
      </c>
      <c r="L1810" s="3">
        <v>-938.979836888507</v>
      </c>
      <c r="M1810" s="3">
        <v>-938.979836888507</v>
      </c>
      <c r="N1810" s="3">
        <v>2637.28566487313</v>
      </c>
      <c r="O1810" s="3">
        <v>2637.28566487313</v>
      </c>
      <c r="P1810" s="3">
        <v>2637.28566487313</v>
      </c>
      <c r="Q1810" s="3">
        <v>0.0</v>
      </c>
      <c r="R1810" s="3">
        <v>0.0</v>
      </c>
      <c r="S1810" s="3">
        <v>0.0</v>
      </c>
      <c r="T1810" s="3">
        <v>820198.220026437</v>
      </c>
    </row>
    <row r="1811">
      <c r="A1811" s="3">
        <v>1809.0</v>
      </c>
      <c r="B1811" s="4">
        <v>44148.0</v>
      </c>
      <c r="C1811" s="3">
        <v>819174.836398442</v>
      </c>
      <c r="D1811" s="3">
        <v>728068.388535572</v>
      </c>
      <c r="E1811" s="3">
        <v>901185.195150172</v>
      </c>
      <c r="F1811" s="3">
        <v>819174.836398442</v>
      </c>
      <c r="G1811" s="3">
        <v>819174.836398442</v>
      </c>
      <c r="H1811" s="3">
        <v>-2873.72768659773</v>
      </c>
      <c r="I1811" s="3">
        <v>-2873.72768659773</v>
      </c>
      <c r="J1811" s="3">
        <v>-2873.72768659773</v>
      </c>
      <c r="K1811" s="3">
        <v>-170.514365086512</v>
      </c>
      <c r="L1811" s="3">
        <v>-170.514365086512</v>
      </c>
      <c r="M1811" s="3">
        <v>-170.514365086512</v>
      </c>
      <c r="N1811" s="3">
        <v>-2703.21332151122</v>
      </c>
      <c r="O1811" s="3">
        <v>-2703.21332151122</v>
      </c>
      <c r="P1811" s="3">
        <v>-2703.21332151122</v>
      </c>
      <c r="Q1811" s="3">
        <v>0.0</v>
      </c>
      <c r="R1811" s="3">
        <v>0.0</v>
      </c>
      <c r="S1811" s="3">
        <v>0.0</v>
      </c>
      <c r="T1811" s="3">
        <v>816301.108711844</v>
      </c>
    </row>
    <row r="1812">
      <c r="A1812" s="3">
        <v>1810.0</v>
      </c>
      <c r="B1812" s="4">
        <v>44149.0</v>
      </c>
      <c r="C1812" s="3">
        <v>819849.758598432</v>
      </c>
      <c r="D1812" s="3">
        <v>728212.11785342</v>
      </c>
      <c r="E1812" s="3">
        <v>903710.465819443</v>
      </c>
      <c r="F1812" s="3">
        <v>819849.758598432</v>
      </c>
      <c r="G1812" s="3">
        <v>819849.758598432</v>
      </c>
      <c r="H1812" s="3">
        <v>-7010.22045606685</v>
      </c>
      <c r="I1812" s="3">
        <v>-7010.22045606685</v>
      </c>
      <c r="J1812" s="3">
        <v>-7010.22045606685</v>
      </c>
      <c r="K1812" s="3">
        <v>789.856236608128</v>
      </c>
      <c r="L1812" s="3">
        <v>789.856236608128</v>
      </c>
      <c r="M1812" s="3">
        <v>789.856236608128</v>
      </c>
      <c r="N1812" s="3">
        <v>-7800.07669267497</v>
      </c>
      <c r="O1812" s="3">
        <v>-7800.07669267497</v>
      </c>
      <c r="P1812" s="3">
        <v>-7800.07669267497</v>
      </c>
      <c r="Q1812" s="3">
        <v>0.0</v>
      </c>
      <c r="R1812" s="3">
        <v>0.0</v>
      </c>
      <c r="S1812" s="3">
        <v>0.0</v>
      </c>
      <c r="T1812" s="3">
        <v>812839.538142365</v>
      </c>
    </row>
    <row r="1813">
      <c r="A1813" s="3">
        <v>1811.0</v>
      </c>
      <c r="B1813" s="4">
        <v>44150.0</v>
      </c>
      <c r="C1813" s="3">
        <v>820524.680798421</v>
      </c>
      <c r="D1813" s="3">
        <v>726453.835682854</v>
      </c>
      <c r="E1813" s="3">
        <v>897267.049929031</v>
      </c>
      <c r="F1813" s="3">
        <v>820524.680798421</v>
      </c>
      <c r="G1813" s="3">
        <v>820524.680798421</v>
      </c>
      <c r="H1813" s="3">
        <v>-13367.3668530756</v>
      </c>
      <c r="I1813" s="3">
        <v>-13367.3668530756</v>
      </c>
      <c r="J1813" s="3">
        <v>-13367.3668530756</v>
      </c>
      <c r="K1813" s="3">
        <v>-804.257528577764</v>
      </c>
      <c r="L1813" s="3">
        <v>-804.257528577764</v>
      </c>
      <c r="M1813" s="3">
        <v>-804.257528577764</v>
      </c>
      <c r="N1813" s="3">
        <v>-12563.1093244978</v>
      </c>
      <c r="O1813" s="3">
        <v>-12563.1093244978</v>
      </c>
      <c r="P1813" s="3">
        <v>-12563.1093244978</v>
      </c>
      <c r="Q1813" s="3">
        <v>0.0</v>
      </c>
      <c r="R1813" s="3">
        <v>0.0</v>
      </c>
      <c r="S1813" s="3">
        <v>0.0</v>
      </c>
      <c r="T1813" s="3">
        <v>807157.313945345</v>
      </c>
    </row>
    <row r="1814">
      <c r="A1814" s="3">
        <v>1812.0</v>
      </c>
      <c r="B1814" s="4">
        <v>44151.0</v>
      </c>
      <c r="C1814" s="3">
        <v>821199.602998411</v>
      </c>
      <c r="D1814" s="3">
        <v>718754.997087805</v>
      </c>
      <c r="E1814" s="3">
        <v>890924.086323892</v>
      </c>
      <c r="F1814" s="3">
        <v>821199.602998411</v>
      </c>
      <c r="G1814" s="3">
        <v>821199.602998411</v>
      </c>
      <c r="H1814" s="3">
        <v>-16091.4308317895</v>
      </c>
      <c r="I1814" s="3">
        <v>-16091.4308317895</v>
      </c>
      <c r="J1814" s="3">
        <v>-16091.4308317895</v>
      </c>
      <c r="K1814" s="3">
        <v>817.027741808913</v>
      </c>
      <c r="L1814" s="3">
        <v>817.027741808913</v>
      </c>
      <c r="M1814" s="3">
        <v>817.027741808913</v>
      </c>
      <c r="N1814" s="3">
        <v>-16908.4585735984</v>
      </c>
      <c r="O1814" s="3">
        <v>-16908.4585735984</v>
      </c>
      <c r="P1814" s="3">
        <v>-16908.4585735984</v>
      </c>
      <c r="Q1814" s="3">
        <v>0.0</v>
      </c>
      <c r="R1814" s="3">
        <v>0.0</v>
      </c>
      <c r="S1814" s="3">
        <v>0.0</v>
      </c>
      <c r="T1814" s="3">
        <v>805108.172166621</v>
      </c>
    </row>
    <row r="1815">
      <c r="A1815" s="3">
        <v>1813.0</v>
      </c>
      <c r="B1815" s="4">
        <v>44152.0</v>
      </c>
      <c r="C1815" s="3">
        <v>821874.5251984</v>
      </c>
      <c r="D1815" s="3">
        <v>711814.697443898</v>
      </c>
      <c r="E1815" s="3">
        <v>885627.425621508</v>
      </c>
      <c r="F1815" s="3">
        <v>821874.5251984</v>
      </c>
      <c r="G1815" s="3">
        <v>821874.5251984</v>
      </c>
      <c r="H1815" s="3">
        <v>-20726.5654505535</v>
      </c>
      <c r="I1815" s="3">
        <v>-20726.5654505535</v>
      </c>
      <c r="J1815" s="3">
        <v>-20726.5654505535</v>
      </c>
      <c r="K1815" s="3">
        <v>33.8097848267594</v>
      </c>
      <c r="L1815" s="3">
        <v>33.8097848267594</v>
      </c>
      <c r="M1815" s="3">
        <v>33.8097848267594</v>
      </c>
      <c r="N1815" s="3">
        <v>-20760.3752353803</v>
      </c>
      <c r="O1815" s="3">
        <v>-20760.3752353803</v>
      </c>
      <c r="P1815" s="3">
        <v>-20760.3752353803</v>
      </c>
      <c r="Q1815" s="3">
        <v>0.0</v>
      </c>
      <c r="R1815" s="3">
        <v>0.0</v>
      </c>
      <c r="S1815" s="3">
        <v>0.0</v>
      </c>
      <c r="T1815" s="3">
        <v>801147.959747847</v>
      </c>
    </row>
    <row r="1816">
      <c r="A1816" s="3">
        <v>1814.0</v>
      </c>
      <c r="B1816" s="4">
        <v>44153.0</v>
      </c>
      <c r="C1816" s="3">
        <v>822549.44739839</v>
      </c>
      <c r="D1816" s="3">
        <v>707859.819770271</v>
      </c>
      <c r="E1816" s="3">
        <v>888160.400483111</v>
      </c>
      <c r="F1816" s="3">
        <v>822493.861879473</v>
      </c>
      <c r="G1816" s="3">
        <v>822560.821217921</v>
      </c>
      <c r="H1816" s="3">
        <v>-23779.7402320097</v>
      </c>
      <c r="I1816" s="3">
        <v>-23779.7402320097</v>
      </c>
      <c r="J1816" s="3">
        <v>-23779.7402320097</v>
      </c>
      <c r="K1816" s="3">
        <v>273.057967323872</v>
      </c>
      <c r="L1816" s="3">
        <v>273.057967323872</v>
      </c>
      <c r="M1816" s="3">
        <v>273.057967323872</v>
      </c>
      <c r="N1816" s="3">
        <v>-24052.7981993335</v>
      </c>
      <c r="O1816" s="3">
        <v>-24052.7981993335</v>
      </c>
      <c r="P1816" s="3">
        <v>-24052.7981993335</v>
      </c>
      <c r="Q1816" s="3">
        <v>0.0</v>
      </c>
      <c r="R1816" s="3">
        <v>0.0</v>
      </c>
      <c r="S1816" s="3">
        <v>0.0</v>
      </c>
      <c r="T1816" s="3">
        <v>798769.70716638</v>
      </c>
    </row>
    <row r="1817">
      <c r="A1817" s="3">
        <v>1815.0</v>
      </c>
      <c r="B1817" s="4">
        <v>44154.0</v>
      </c>
      <c r="C1817" s="3">
        <v>823224.369598379</v>
      </c>
      <c r="D1817" s="3">
        <v>703846.093757142</v>
      </c>
      <c r="E1817" s="3">
        <v>881561.841639791</v>
      </c>
      <c r="F1817" s="3">
        <v>823103.13459612</v>
      </c>
      <c r="G1817" s="3">
        <v>823270.657561047</v>
      </c>
      <c r="H1817" s="3">
        <v>-27669.7047769961</v>
      </c>
      <c r="I1817" s="3">
        <v>-27669.7047769961</v>
      </c>
      <c r="J1817" s="3">
        <v>-27669.7047769961</v>
      </c>
      <c r="K1817" s="3">
        <v>-938.979836892171</v>
      </c>
      <c r="L1817" s="3">
        <v>-938.979836892171</v>
      </c>
      <c r="M1817" s="3">
        <v>-938.979836892171</v>
      </c>
      <c r="N1817" s="3">
        <v>-26730.7249401039</v>
      </c>
      <c r="O1817" s="3">
        <v>-26730.7249401039</v>
      </c>
      <c r="P1817" s="3">
        <v>-26730.7249401039</v>
      </c>
      <c r="Q1817" s="3">
        <v>0.0</v>
      </c>
      <c r="R1817" s="3">
        <v>0.0</v>
      </c>
      <c r="S1817" s="3">
        <v>0.0</v>
      </c>
      <c r="T1817" s="3">
        <v>795554.664821383</v>
      </c>
    </row>
    <row r="1818">
      <c r="A1818" s="3">
        <v>1816.0</v>
      </c>
      <c r="B1818" s="4">
        <v>44155.0</v>
      </c>
      <c r="C1818" s="3">
        <v>823899.291798369</v>
      </c>
      <c r="D1818" s="3">
        <v>705167.210579918</v>
      </c>
      <c r="E1818" s="3">
        <v>886234.117404085</v>
      </c>
      <c r="F1818" s="3">
        <v>823733.528832849</v>
      </c>
      <c r="G1818" s="3">
        <v>824015.222362654</v>
      </c>
      <c r="H1818" s="3">
        <v>-28921.8493777843</v>
      </c>
      <c r="I1818" s="3">
        <v>-28921.8493777843</v>
      </c>
      <c r="J1818" s="3">
        <v>-28921.8493777843</v>
      </c>
      <c r="K1818" s="3">
        <v>-170.514365086924</v>
      </c>
      <c r="L1818" s="3">
        <v>-170.514365086924</v>
      </c>
      <c r="M1818" s="3">
        <v>-170.514365086924</v>
      </c>
      <c r="N1818" s="3">
        <v>-28751.3350126973</v>
      </c>
      <c r="O1818" s="3">
        <v>-28751.3350126973</v>
      </c>
      <c r="P1818" s="3">
        <v>-28751.3350126973</v>
      </c>
      <c r="Q1818" s="3">
        <v>0.0</v>
      </c>
      <c r="R1818" s="3">
        <v>0.0</v>
      </c>
      <c r="S1818" s="3">
        <v>0.0</v>
      </c>
      <c r="T1818" s="3">
        <v>794977.442420584</v>
      </c>
    </row>
    <row r="1819">
      <c r="A1819" s="3">
        <v>1817.0</v>
      </c>
      <c r="B1819" s="4">
        <v>44156.0</v>
      </c>
      <c r="C1819" s="3">
        <v>824574.213998358</v>
      </c>
      <c r="D1819" s="3">
        <v>704538.529526686</v>
      </c>
      <c r="E1819" s="3">
        <v>889322.207346116</v>
      </c>
      <c r="F1819" s="3">
        <v>824079.789138633</v>
      </c>
      <c r="G1819" s="3">
        <v>824881.725632444</v>
      </c>
      <c r="H1819" s="3">
        <v>-29294.9833695912</v>
      </c>
      <c r="I1819" s="3">
        <v>-29294.9833695912</v>
      </c>
      <c r="J1819" s="3">
        <v>-29294.9833695912</v>
      </c>
      <c r="K1819" s="3">
        <v>789.856236604868</v>
      </c>
      <c r="L1819" s="3">
        <v>789.856236604868</v>
      </c>
      <c r="M1819" s="3">
        <v>789.856236604868</v>
      </c>
      <c r="N1819" s="3">
        <v>-30084.839606196</v>
      </c>
      <c r="O1819" s="3">
        <v>-30084.839606196</v>
      </c>
      <c r="P1819" s="3">
        <v>-30084.839606196</v>
      </c>
      <c r="Q1819" s="3">
        <v>0.0</v>
      </c>
      <c r="R1819" s="3">
        <v>0.0</v>
      </c>
      <c r="S1819" s="3">
        <v>0.0</v>
      </c>
      <c r="T1819" s="3">
        <v>795279.230628767</v>
      </c>
    </row>
    <row r="1820">
      <c r="A1820" s="3">
        <v>1818.0</v>
      </c>
      <c r="B1820" s="4">
        <v>44157.0</v>
      </c>
      <c r="C1820" s="3">
        <v>825249.136198348</v>
      </c>
      <c r="D1820" s="3">
        <v>702708.925406248</v>
      </c>
      <c r="E1820" s="3">
        <v>881098.557369585</v>
      </c>
      <c r="F1820" s="3">
        <v>824444.214054009</v>
      </c>
      <c r="G1820" s="3">
        <v>825865.485275878</v>
      </c>
      <c r="H1820" s="3">
        <v>-31519.2943387243</v>
      </c>
      <c r="I1820" s="3">
        <v>-31519.2943387243</v>
      </c>
      <c r="J1820" s="3">
        <v>-31519.2943387243</v>
      </c>
      <c r="K1820" s="3">
        <v>-804.257528578494</v>
      </c>
      <c r="L1820" s="3">
        <v>-804.257528578494</v>
      </c>
      <c r="M1820" s="3">
        <v>-804.257528578494</v>
      </c>
      <c r="N1820" s="3">
        <v>-30715.0368101458</v>
      </c>
      <c r="O1820" s="3">
        <v>-30715.0368101458</v>
      </c>
      <c r="P1820" s="3">
        <v>-30715.0368101458</v>
      </c>
      <c r="Q1820" s="3">
        <v>0.0</v>
      </c>
      <c r="R1820" s="3">
        <v>0.0</v>
      </c>
      <c r="S1820" s="3">
        <v>0.0</v>
      </c>
      <c r="T1820" s="3">
        <v>793729.841859623</v>
      </c>
    </row>
    <row r="1821">
      <c r="A1821" s="3">
        <v>1819.0</v>
      </c>
      <c r="B1821" s="4">
        <v>44158.0</v>
      </c>
      <c r="C1821" s="3">
        <v>825924.058398337</v>
      </c>
      <c r="D1821" s="3">
        <v>711223.066591696</v>
      </c>
      <c r="E1821" s="3">
        <v>888335.449754857</v>
      </c>
      <c r="F1821" s="3">
        <v>824640.202562301</v>
      </c>
      <c r="G1821" s="3">
        <v>826678.095226349</v>
      </c>
      <c r="H1821" s="3">
        <v>-29822.5316509542</v>
      </c>
      <c r="I1821" s="3">
        <v>-29822.5316509542</v>
      </c>
      <c r="J1821" s="3">
        <v>-29822.5316509542</v>
      </c>
      <c r="K1821" s="3">
        <v>817.027741809451</v>
      </c>
      <c r="L1821" s="3">
        <v>817.027741809451</v>
      </c>
      <c r="M1821" s="3">
        <v>817.027741809451</v>
      </c>
      <c r="N1821" s="3">
        <v>-30639.5593927636</v>
      </c>
      <c r="O1821" s="3">
        <v>-30639.5593927636</v>
      </c>
      <c r="P1821" s="3">
        <v>-30639.5593927636</v>
      </c>
      <c r="Q1821" s="3">
        <v>0.0</v>
      </c>
      <c r="R1821" s="3">
        <v>0.0</v>
      </c>
      <c r="S1821" s="3">
        <v>0.0</v>
      </c>
      <c r="T1821" s="3">
        <v>796101.526747383</v>
      </c>
    </row>
    <row r="1822">
      <c r="A1822" s="3">
        <v>1820.0</v>
      </c>
      <c r="B1822" s="4">
        <v>44159.0</v>
      </c>
      <c r="C1822" s="3">
        <v>826598.980598327</v>
      </c>
      <c r="D1822" s="3">
        <v>711818.56453188</v>
      </c>
      <c r="E1822" s="3">
        <v>889919.907165935</v>
      </c>
      <c r="F1822" s="3">
        <v>825129.976170184</v>
      </c>
      <c r="G1822" s="3">
        <v>827609.074994139</v>
      </c>
      <c r="H1822" s="3">
        <v>-29835.9996171611</v>
      </c>
      <c r="I1822" s="3">
        <v>-29835.9996171611</v>
      </c>
      <c r="J1822" s="3">
        <v>-29835.9996171611</v>
      </c>
      <c r="K1822" s="3">
        <v>33.8097848249679</v>
      </c>
      <c r="L1822" s="3">
        <v>33.8097848249679</v>
      </c>
      <c r="M1822" s="3">
        <v>33.8097848249679</v>
      </c>
      <c r="N1822" s="3">
        <v>-29869.809401986</v>
      </c>
      <c r="O1822" s="3">
        <v>-29869.809401986</v>
      </c>
      <c r="P1822" s="3">
        <v>-29869.809401986</v>
      </c>
      <c r="Q1822" s="3">
        <v>0.0</v>
      </c>
      <c r="R1822" s="3">
        <v>0.0</v>
      </c>
      <c r="S1822" s="3">
        <v>0.0</v>
      </c>
      <c r="T1822" s="3">
        <v>796762.980981166</v>
      </c>
    </row>
    <row r="1823">
      <c r="A1823" s="3">
        <v>1821.0</v>
      </c>
      <c r="B1823" s="4">
        <v>44160.0</v>
      </c>
      <c r="C1823" s="3">
        <v>827273.902798316</v>
      </c>
      <c r="D1823" s="3">
        <v>713258.533315416</v>
      </c>
      <c r="E1823" s="3">
        <v>892148.191676872</v>
      </c>
      <c r="F1823" s="3">
        <v>825446.221729836</v>
      </c>
      <c r="G1823" s="3">
        <v>828899.879886551</v>
      </c>
      <c r="H1823" s="3">
        <v>-28157.5236180514</v>
      </c>
      <c r="I1823" s="3">
        <v>-28157.5236180514</v>
      </c>
      <c r="J1823" s="3">
        <v>-28157.5236180514</v>
      </c>
      <c r="K1823" s="3">
        <v>273.057967318151</v>
      </c>
      <c r="L1823" s="3">
        <v>273.057967318151</v>
      </c>
      <c r="M1823" s="3">
        <v>273.057967318151</v>
      </c>
      <c r="N1823" s="3">
        <v>-28430.5815853695</v>
      </c>
      <c r="O1823" s="3">
        <v>-28430.5815853695</v>
      </c>
      <c r="P1823" s="3">
        <v>-28430.5815853695</v>
      </c>
      <c r="Q1823" s="3">
        <v>0.0</v>
      </c>
      <c r="R1823" s="3">
        <v>0.0</v>
      </c>
      <c r="S1823" s="3">
        <v>0.0</v>
      </c>
      <c r="T1823" s="3">
        <v>799116.379180265</v>
      </c>
    </row>
    <row r="1824">
      <c r="A1824" s="3">
        <v>1822.0</v>
      </c>
      <c r="B1824" s="4">
        <v>44161.0</v>
      </c>
      <c r="C1824" s="3">
        <v>827948.824998306</v>
      </c>
      <c r="D1824" s="3">
        <v>715828.326798624</v>
      </c>
      <c r="E1824" s="3">
        <v>889852.13336215</v>
      </c>
      <c r="F1824" s="3">
        <v>825614.280773843</v>
      </c>
      <c r="G1824" s="3">
        <v>829892.774369436</v>
      </c>
      <c r="H1824" s="3">
        <v>-27298.3651233793</v>
      </c>
      <c r="I1824" s="3">
        <v>-27298.3651233793</v>
      </c>
      <c r="J1824" s="3">
        <v>-27298.3651233793</v>
      </c>
      <c r="K1824" s="3">
        <v>-938.979836895834</v>
      </c>
      <c r="L1824" s="3">
        <v>-938.979836895834</v>
      </c>
      <c r="M1824" s="3">
        <v>-938.979836895834</v>
      </c>
      <c r="N1824" s="3">
        <v>-26359.3852864835</v>
      </c>
      <c r="O1824" s="3">
        <v>-26359.3852864835</v>
      </c>
      <c r="P1824" s="3">
        <v>-26359.3852864835</v>
      </c>
      <c r="Q1824" s="3">
        <v>0.0</v>
      </c>
      <c r="R1824" s="3">
        <v>0.0</v>
      </c>
      <c r="S1824" s="3">
        <v>0.0</v>
      </c>
      <c r="T1824" s="3">
        <v>800650.459874926</v>
      </c>
    </row>
    <row r="1825">
      <c r="A1825" s="3">
        <v>1823.0</v>
      </c>
      <c r="B1825" s="4">
        <v>44162.0</v>
      </c>
      <c r="C1825" s="3">
        <v>828623.747198295</v>
      </c>
      <c r="D1825" s="3">
        <v>718107.129781504</v>
      </c>
      <c r="E1825" s="3">
        <v>896869.858006635</v>
      </c>
      <c r="F1825" s="3">
        <v>825824.442253204</v>
      </c>
      <c r="G1825" s="3">
        <v>830854.684632935</v>
      </c>
      <c r="H1825" s="3">
        <v>-23875.9962806236</v>
      </c>
      <c r="I1825" s="3">
        <v>-23875.9962806236</v>
      </c>
      <c r="J1825" s="3">
        <v>-23875.9962806236</v>
      </c>
      <c r="K1825" s="3">
        <v>-170.514365087336</v>
      </c>
      <c r="L1825" s="3">
        <v>-170.514365087336</v>
      </c>
      <c r="M1825" s="3">
        <v>-170.514365087336</v>
      </c>
      <c r="N1825" s="3">
        <v>-23705.4819155363</v>
      </c>
      <c r="O1825" s="3">
        <v>-23705.4819155363</v>
      </c>
      <c r="P1825" s="3">
        <v>-23705.4819155363</v>
      </c>
      <c r="Q1825" s="3">
        <v>0.0</v>
      </c>
      <c r="R1825" s="3">
        <v>0.0</v>
      </c>
      <c r="S1825" s="3">
        <v>0.0</v>
      </c>
      <c r="T1825" s="3">
        <v>804747.750917672</v>
      </c>
    </row>
    <row r="1826">
      <c r="A1826" s="3">
        <v>1824.0</v>
      </c>
      <c r="B1826" s="4">
        <v>44163.0</v>
      </c>
      <c r="C1826" s="3">
        <v>829298.669398285</v>
      </c>
      <c r="D1826" s="3">
        <v>716193.380920556</v>
      </c>
      <c r="E1826" s="3">
        <v>895550.219095343</v>
      </c>
      <c r="F1826" s="3">
        <v>825918.723505813</v>
      </c>
      <c r="G1826" s="3">
        <v>832064.193505427</v>
      </c>
      <c r="H1826" s="3">
        <v>-19738.8058798047</v>
      </c>
      <c r="I1826" s="3">
        <v>-19738.8058798047</v>
      </c>
      <c r="J1826" s="3">
        <v>-19738.8058798047</v>
      </c>
      <c r="K1826" s="3">
        <v>789.856236605518</v>
      </c>
      <c r="L1826" s="3">
        <v>789.856236605518</v>
      </c>
      <c r="M1826" s="3">
        <v>789.856236605518</v>
      </c>
      <c r="N1826" s="3">
        <v>-20528.6621164102</v>
      </c>
      <c r="O1826" s="3">
        <v>-20528.6621164102</v>
      </c>
      <c r="P1826" s="3">
        <v>-20528.6621164102</v>
      </c>
      <c r="Q1826" s="3">
        <v>0.0</v>
      </c>
      <c r="R1826" s="3">
        <v>0.0</v>
      </c>
      <c r="S1826" s="3">
        <v>0.0</v>
      </c>
      <c r="T1826" s="3">
        <v>809559.86351848</v>
      </c>
    </row>
    <row r="1827">
      <c r="A1827" s="3">
        <v>1825.0</v>
      </c>
      <c r="B1827" s="4">
        <v>44164.0</v>
      </c>
      <c r="C1827" s="3">
        <v>829973.591598274</v>
      </c>
      <c r="D1827" s="3">
        <v>722415.128504206</v>
      </c>
      <c r="E1827" s="3">
        <v>907732.071185939</v>
      </c>
      <c r="F1827" s="3">
        <v>826287.584041341</v>
      </c>
      <c r="G1827" s="3">
        <v>833277.714932954</v>
      </c>
      <c r="H1827" s="3">
        <v>-17702.0507071914</v>
      </c>
      <c r="I1827" s="3">
        <v>-17702.0507071914</v>
      </c>
      <c r="J1827" s="3">
        <v>-17702.0507071914</v>
      </c>
      <c r="K1827" s="3">
        <v>-804.2575285779</v>
      </c>
      <c r="L1827" s="3">
        <v>-804.2575285779</v>
      </c>
      <c r="M1827" s="3">
        <v>-804.2575285779</v>
      </c>
      <c r="N1827" s="3">
        <v>-16897.7931786135</v>
      </c>
      <c r="O1827" s="3">
        <v>-16897.7931786135</v>
      </c>
      <c r="P1827" s="3">
        <v>-16897.7931786135</v>
      </c>
      <c r="Q1827" s="3">
        <v>0.0</v>
      </c>
      <c r="R1827" s="3">
        <v>0.0</v>
      </c>
      <c r="S1827" s="3">
        <v>0.0</v>
      </c>
      <c r="T1827" s="3">
        <v>812271.540891083</v>
      </c>
    </row>
    <row r="1828">
      <c r="A1828" s="3">
        <v>1826.0</v>
      </c>
      <c r="B1828" s="4">
        <v>44165.0</v>
      </c>
      <c r="C1828" s="3">
        <v>830648.513798264</v>
      </c>
      <c r="D1828" s="3">
        <v>724880.941565237</v>
      </c>
      <c r="E1828" s="3">
        <v>906880.136704837</v>
      </c>
      <c r="F1828" s="3">
        <v>826640.82536699</v>
      </c>
      <c r="G1828" s="3">
        <v>834721.509508438</v>
      </c>
      <c r="H1828" s="3">
        <v>-12072.1451596862</v>
      </c>
      <c r="I1828" s="3">
        <v>-12072.1451596862</v>
      </c>
      <c r="J1828" s="3">
        <v>-12072.1451596862</v>
      </c>
      <c r="K1828" s="3">
        <v>817.027741810066</v>
      </c>
      <c r="L1828" s="3">
        <v>817.027741810066</v>
      </c>
      <c r="M1828" s="3">
        <v>817.027741810066</v>
      </c>
      <c r="N1828" s="3">
        <v>-12889.1729014963</v>
      </c>
      <c r="O1828" s="3">
        <v>-12889.1729014963</v>
      </c>
      <c r="P1828" s="3">
        <v>-12889.1729014963</v>
      </c>
      <c r="Q1828" s="3">
        <v>0.0</v>
      </c>
      <c r="R1828" s="3">
        <v>0.0</v>
      </c>
      <c r="S1828" s="3">
        <v>0.0</v>
      </c>
      <c r="T1828" s="3">
        <v>818576.368638578</v>
      </c>
    </row>
    <row r="1829">
      <c r="A1829" s="3">
        <v>1827.0</v>
      </c>
      <c r="B1829" s="4">
        <v>44166.0</v>
      </c>
      <c r="C1829" s="3">
        <v>831323.435998253</v>
      </c>
      <c r="D1829" s="3">
        <v>732972.279784651</v>
      </c>
      <c r="E1829" s="3">
        <v>918864.146807729</v>
      </c>
      <c r="F1829" s="3">
        <v>826788.84355636</v>
      </c>
      <c r="G1829" s="3">
        <v>835884.802524328</v>
      </c>
      <c r="H1829" s="3">
        <v>-8550.9210755561</v>
      </c>
      <c r="I1829" s="3">
        <v>-8550.9210755561</v>
      </c>
      <c r="J1829" s="3">
        <v>-8550.9210755561</v>
      </c>
      <c r="K1829" s="3">
        <v>33.8097848276125</v>
      </c>
      <c r="L1829" s="3">
        <v>33.8097848276125</v>
      </c>
      <c r="M1829" s="3">
        <v>33.8097848276125</v>
      </c>
      <c r="N1829" s="3">
        <v>-8584.73086038372</v>
      </c>
      <c r="O1829" s="3">
        <v>-8584.73086038372</v>
      </c>
      <c r="P1829" s="3">
        <v>-8584.73086038372</v>
      </c>
      <c r="Q1829" s="3">
        <v>0.0</v>
      </c>
      <c r="R1829" s="3">
        <v>0.0</v>
      </c>
      <c r="S1829" s="3">
        <v>0.0</v>
      </c>
      <c r="T1829" s="3">
        <v>822772.514922697</v>
      </c>
    </row>
  </sheetData>
  <drawing r:id="rId1"/>
</worksheet>
</file>