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2" yWindow="100" windowWidth="14799" windowHeight="8013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6" i="1" l="1"/>
  <c r="C18" i="1" l="1"/>
  <c r="C20" i="1" s="1"/>
  <c r="C11" i="1"/>
  <c r="C22" i="1" l="1"/>
  <c r="C23" i="1" s="1"/>
</calcChain>
</file>

<file path=xl/sharedStrings.xml><?xml version="1.0" encoding="utf-8"?>
<sst xmlns="http://schemas.openxmlformats.org/spreadsheetml/2006/main" count="24" uniqueCount="24">
  <si>
    <t>Wiring the wagons</t>
  </si>
  <si>
    <t>rho (Cu)</t>
  </si>
  <si>
    <t>nr of wagons</t>
  </si>
  <si>
    <t>length per wagon</t>
  </si>
  <si>
    <t>max. current magnetic coupler</t>
  </si>
  <si>
    <t>DC source</t>
  </si>
  <si>
    <t>min. input voltage @ DC-DC converter</t>
  </si>
  <si>
    <t>min. offset</t>
  </si>
  <si>
    <t>max. voltage drop along the power supply lines</t>
  </si>
  <si>
    <t>max. resistance of the power supply lines</t>
  </si>
  <si>
    <t>Hints</t>
  </si>
  <si>
    <t xml:space="preserve">https://www.sab-kabel.de/kabel-konfektion-temperaturmesstechnik/technische-daten/kabel-leitungen/amerikanischer-litzenaufbau.html </t>
  </si>
  <si>
    <t>available wires @ Amazon.de</t>
  </si>
  <si>
    <t>min. wire diameter</t>
  </si>
  <si>
    <t>min. square footage</t>
  </si>
  <si>
    <t>https://www.amazon.de/Elektrischer-anschlie%C3%9Fen-Litzendraht-Kupferdraht-Temperaturbest%C3%A4ndigkeit/dp/B07TT69PPV/ref=sr_1_20?__mk_de_DE=%C3%85M%C3%85%C5%BD%C3%95%C3%91&amp;crid=2JECGIHQH94GT&amp;keywords=mehrdr%C3%A4htige+Leitungen&amp;qid=1665311852&amp;sprefix=mehrdr%C3%A4htige+leitungen%2Caps%2C76&amp;sr=8-20</t>
  </si>
  <si>
    <t>https://www.amazon.de/Verdrahtungsleitung-schwarz-Meterware-Einzelader-feindr%C3%A4htig/dp/B09P8Q71KC/ref=sr_1_1?__mk_de_DE=%C3%85M%C3%85%C5%BD%C3%95%C3%91&amp;crid=2JECGIHQH94GT&amp;keywords=mehrdr%C3%A4htige%2BLeitungen&amp;qid=1665311852&amp;sprefix=mehrdr%C3%A4htige%2Bleitungen%2Caps%2C76&amp;sr=8-1&amp;th=1</t>
  </si>
  <si>
    <t xml:space="preserve">length total    l = </t>
  </si>
  <si>
    <t>recommended for the power lines</t>
  </si>
  <si>
    <t>recommend for data lines</t>
  </si>
  <si>
    <t>https://www.amazon.de/gp/product/B07NQCB92N/ref=ox_sc_act_title_1?smid=A2PNNIYOUQZRLT&amp;psc=1</t>
  </si>
  <si>
    <t>max. animations at the same time</t>
  </si>
  <si>
    <t>DC converter output</t>
  </si>
  <si>
    <t>max. dc converter output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</si>
</sst>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\ &quot;m&quot;"/>
    <numFmt numFmtId="165" formatCode="0.00\ &quot;A&quot;"/>
    <numFmt numFmtId="166" formatCode="0.0\ &quot;V&quot;"/>
    <numFmt numFmtId="167" formatCode="0.00\ &quot;Ohm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0" fontId="1" fillId="0" borderId="0" xfId="1"/>
    <xf numFmtId="0" fontId="0" fillId="2" borderId="0" xfId="0" applyFill="1"/>
    <xf numFmtId="166" fontId="0" fillId="2" borderId="0" xfId="0" applyNumberFormat="1" applyFill="1"/>
    <xf numFmtId="0" fontId="2" fillId="0" borderId="0" xfId="0" applyFont="1" applyAlignment="1">
      <alignment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63374</xdr:colOff>
      <xdr:row>2</xdr:row>
      <xdr:rowOff>18106</xdr:rowOff>
    </xdr:from>
    <xdr:to>
      <xdr:col>7</xdr:col>
      <xdr:colOff>217842</xdr:colOff>
      <xdr:row>4</xdr:row>
      <xdr:rowOff>63372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8835" y="380245"/>
          <a:ext cx="1892734" cy="407405"/>
        </a:xfrm>
        <a:prstGeom prst="rect">
          <a:avLst/>
        </a:prstGeom>
      </xdr:spPr>
    </xdr:pic>
    <xdr:clientData/>
  </xdr:twoCellAnchor>
  <xdr:twoCellAnchor editAs="oneCell">
    <xdr:from>
      <xdr:col>4</xdr:col>
      <xdr:colOff>117694</xdr:colOff>
      <xdr:row>4</xdr:row>
      <xdr:rowOff>99587</xdr:rowOff>
    </xdr:from>
    <xdr:to>
      <xdr:col>5</xdr:col>
      <xdr:colOff>334978</xdr:colOff>
      <xdr:row>7</xdr:row>
      <xdr:rowOff>148526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155" y="823864"/>
          <a:ext cx="796706" cy="592147"/>
        </a:xfrm>
        <a:prstGeom prst="rect">
          <a:avLst/>
        </a:prstGeom>
      </xdr:spPr>
    </xdr:pic>
    <xdr:clientData/>
  </xdr:twoCellAnchor>
  <xdr:twoCellAnchor>
    <xdr:from>
      <xdr:col>4</xdr:col>
      <xdr:colOff>36214</xdr:colOff>
      <xdr:row>14</xdr:row>
      <xdr:rowOff>172016</xdr:rowOff>
    </xdr:from>
    <xdr:to>
      <xdr:col>8</xdr:col>
      <xdr:colOff>307817</xdr:colOff>
      <xdr:row>19</xdr:row>
      <xdr:rowOff>316872</xdr:rowOff>
    </xdr:to>
    <xdr:sp macro="" textlink="">
      <xdr:nvSpPr>
        <xdr:cNvPr id="4" name="Textfeld 3"/>
        <xdr:cNvSpPr txBox="1"/>
      </xdr:nvSpPr>
      <xdr:spPr>
        <a:xfrm>
          <a:off x="3331675" y="2933323"/>
          <a:ext cx="2589291" cy="1412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The values in the yellow fields matches the requirements of the german team.</a:t>
          </a:r>
        </a:p>
        <a:p>
          <a:r>
            <a:rPr lang="de-DE" sz="1100"/>
            <a:t>Feel free to adopt these values as</a:t>
          </a:r>
          <a:r>
            <a:rPr lang="de-DE" sz="1100" baseline="0"/>
            <a:t> appropriate.</a:t>
          </a:r>
        </a:p>
        <a:p>
          <a:endParaRPr lang="de-DE" sz="1100" baseline="0"/>
        </a:p>
        <a:p>
          <a:r>
            <a:rPr lang="de-DE" sz="1100"/>
            <a:t>The white fields</a:t>
          </a:r>
          <a:r>
            <a:rPr lang="de-DE" sz="1100" baseline="0"/>
            <a:t> contains constant values or will be calculated.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b-kabel.de/kabel-konfektion-temperaturmesstechnik/technische-daten/kabel-leitungen/amerikanischer-litzenaufba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C8" sqref="C8"/>
    </sheetView>
  </sheetViews>
  <sheetFormatPr baseColWidth="10" defaultColWidth="9.140625" defaultRowHeight="14.3" x14ac:dyDescent="0.25"/>
  <cols>
    <col min="2" max="2" width="23.140625" style="5" customWidth="1"/>
    <col min="3" max="3" width="10.5703125" customWidth="1"/>
  </cols>
  <sheetData>
    <row r="2" spans="2:11" ht="16.399999999999999" x14ac:dyDescent="0.3">
      <c r="B2" s="10" t="s">
        <v>0</v>
      </c>
    </row>
    <row r="4" spans="2:11" x14ac:dyDescent="0.25">
      <c r="B4" s="5" t="s">
        <v>1</v>
      </c>
      <c r="C4" s="1">
        <v>1.8859999999999998E-2</v>
      </c>
    </row>
    <row r="6" spans="2:11" x14ac:dyDescent="0.25">
      <c r="K6" t="s">
        <v>12</v>
      </c>
    </row>
    <row r="7" spans="2:11" x14ac:dyDescent="0.25">
      <c r="B7" s="5" t="s">
        <v>2</v>
      </c>
      <c r="C7" s="8">
        <v>24</v>
      </c>
    </row>
    <row r="8" spans="2:11" x14ac:dyDescent="0.25">
      <c r="B8" s="5" t="s">
        <v>3</v>
      </c>
      <c r="C8" s="2">
        <v>0.3</v>
      </c>
    </row>
    <row r="9" spans="2:11" ht="29.95" customHeight="1" x14ac:dyDescent="0.25">
      <c r="B9" s="5" t="s">
        <v>4</v>
      </c>
      <c r="C9" s="3">
        <v>2</v>
      </c>
      <c r="K9" t="s">
        <v>15</v>
      </c>
    </row>
    <row r="11" spans="2:11" x14ac:dyDescent="0.25">
      <c r="B11" s="5" t="s">
        <v>17</v>
      </c>
      <c r="C11" s="2">
        <f>C7*C8</f>
        <v>7.1999999999999993</v>
      </c>
    </row>
    <row r="12" spans="2:11" x14ac:dyDescent="0.25">
      <c r="K12" t="s">
        <v>18</v>
      </c>
    </row>
    <row r="13" spans="2:11" x14ac:dyDescent="0.25">
      <c r="K13" t="s">
        <v>16</v>
      </c>
    </row>
    <row r="14" spans="2:11" x14ac:dyDescent="0.25">
      <c r="B14" s="5" t="s">
        <v>5</v>
      </c>
      <c r="C14" s="9">
        <v>12</v>
      </c>
    </row>
    <row r="15" spans="2:11" ht="28.55" x14ac:dyDescent="0.25">
      <c r="B15" s="5" t="s">
        <v>6</v>
      </c>
      <c r="C15" s="9">
        <v>6.5</v>
      </c>
      <c r="K15" t="s">
        <v>19</v>
      </c>
    </row>
    <row r="16" spans="2:11" x14ac:dyDescent="0.25">
      <c r="B16" s="5" t="s">
        <v>7</v>
      </c>
      <c r="C16" s="4">
        <v>2</v>
      </c>
      <c r="K16" t="s">
        <v>20</v>
      </c>
    </row>
    <row r="17" spans="2:3" x14ac:dyDescent="0.25">
      <c r="B17" s="5" t="s">
        <v>22</v>
      </c>
      <c r="C17" s="4">
        <v>5</v>
      </c>
    </row>
    <row r="18" spans="2:3" ht="28.55" x14ac:dyDescent="0.25">
      <c r="B18" s="5" t="s">
        <v>8</v>
      </c>
      <c r="C18" s="4">
        <f>C14-C15-C16</f>
        <v>3.5</v>
      </c>
    </row>
    <row r="19" spans="2:3" ht="28.55" x14ac:dyDescent="0.25">
      <c r="B19" s="5" t="s">
        <v>23</v>
      </c>
      <c r="C19" s="3">
        <v>0.5</v>
      </c>
    </row>
    <row r="20" spans="2:3" ht="28.55" x14ac:dyDescent="0.25">
      <c r="B20" s="5" t="s">
        <v>9</v>
      </c>
      <c r="C20" s="6">
        <f>C18/C9</f>
        <v>1.75</v>
      </c>
    </row>
    <row r="22" spans="2:3" x14ac:dyDescent="0.25">
      <c r="B22" s="5" t="s">
        <v>14</v>
      </c>
      <c r="C22" s="1">
        <f>C4*2*C11/C20</f>
        <v>0.1551908571428571</v>
      </c>
    </row>
    <row r="23" spans="2:3" x14ac:dyDescent="0.25">
      <c r="B23" s="5" t="s">
        <v>13</v>
      </c>
      <c r="C23">
        <f>SQRT(4*C22/PI())</f>
        <v>0.44451674467406854</v>
      </c>
    </row>
    <row r="26" spans="2:3" ht="28.55" x14ac:dyDescent="0.25">
      <c r="B26" s="5" t="s">
        <v>21</v>
      </c>
      <c r="C26">
        <f>ROUNDDOWN(C9/ (C17*C19/C14),0)</f>
        <v>9</v>
      </c>
    </row>
    <row r="28" spans="2:3" x14ac:dyDescent="0.25">
      <c r="C28" s="5" t="s">
        <v>10</v>
      </c>
    </row>
    <row r="29" spans="2:3" x14ac:dyDescent="0.25">
      <c r="C29" s="7" t="s">
        <v>11</v>
      </c>
    </row>
  </sheetData>
  <hyperlinks>
    <hyperlink ref="C29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2022-10-14T15:31:04Z</dcterms:modified>
</cp:coreProperties>
</file>