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ol\OneDrive\Documents\SMU\GitSMU\Impact_Vehicule_COVID-19\Ev_Data\"/>
    </mc:Choice>
  </mc:AlternateContent>
  <xr:revisionPtr revIDLastSave="0" documentId="13_ncr:1_{2C47483D-8EE8-4575-8DCB-D5DA8DC4C72E}" xr6:coauthVersionLast="47" xr6:coauthVersionMax="47" xr10:uidLastSave="{00000000-0000-0000-0000-000000000000}"/>
  <bookViews>
    <workbookView xWindow="-108" yWindow="-108" windowWidth="46296" windowHeight="26136" xr2:uid="{00000000-000D-0000-FFFF-FFFF00000000}"/>
  </bookViews>
  <sheets>
    <sheet name="1-19" sheetId="4" r:id="rId1"/>
    <sheet name="1-19(old)" sheetId="1" state="hidden" r:id="rId2"/>
    <sheet name="working(o)" sheetId="3" state="hidden" r:id="rId3"/>
    <sheet name="PC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8" i="3"/>
  <c r="B9" i="3"/>
  <c r="M3" i="3"/>
  <c r="N3" i="3"/>
  <c r="O3" i="3"/>
  <c r="P3" i="3"/>
  <c r="P7" i="3" s="1"/>
  <c r="Q3" i="3"/>
  <c r="Q7" i="3" s="1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L3" i="3"/>
  <c r="L7" i="3" s="1"/>
  <c r="K3" i="3"/>
  <c r="J3" i="3"/>
  <c r="I3" i="3"/>
  <c r="H3" i="3"/>
  <c r="H7" i="3" s="1"/>
  <c r="G3" i="3"/>
  <c r="F3" i="3"/>
  <c r="E3" i="3"/>
  <c r="D3" i="3"/>
  <c r="D7" i="3" s="1"/>
  <c r="C3" i="3"/>
  <c r="B3" i="3"/>
  <c r="I7" i="3" l="1"/>
  <c r="E7" i="3"/>
  <c r="M7" i="3"/>
  <c r="O7" i="3"/>
  <c r="F7" i="3"/>
  <c r="B7" i="3"/>
  <c r="J7" i="3"/>
  <c r="N7" i="3"/>
  <c r="C7" i="3"/>
  <c r="G7" i="3"/>
  <c r="K7" i="3"/>
</calcChain>
</file>

<file path=xl/sharedStrings.xml><?xml version="1.0" encoding="utf-8"?>
<sst xmlns="http://schemas.openxmlformats.org/spreadsheetml/2006/main" count="67" uniqueCount="35">
  <si>
    <t>Imports</t>
  </si>
  <si>
    <t>SOURCE</t>
  </si>
  <si>
    <t>Table 1-19:  Sales of Hybrid Vehicles in the United States</t>
  </si>
  <si>
    <r>
      <t>Total U.S. sales</t>
    </r>
    <r>
      <rPr>
        <b/>
        <vertAlign val="superscript"/>
        <sz val="11"/>
        <rFont val="Arial Narrow"/>
        <family val="2"/>
      </rPr>
      <t>a</t>
    </r>
    <r>
      <rPr>
        <b/>
        <sz val="11"/>
        <rFont val="Arial Narrow"/>
        <family val="2"/>
      </rPr>
      <t xml:space="preserve"> of hybrid vehicles</t>
    </r>
  </si>
  <si>
    <r>
      <t>Domestic</t>
    </r>
    <r>
      <rPr>
        <vertAlign val="superscript"/>
        <sz val="11"/>
        <rFont val="Arial Narrow"/>
        <family val="2"/>
      </rPr>
      <t>b</t>
    </r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</si>
  <si>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Sales</t>
    </r>
    <r>
      <rPr>
        <sz val="9"/>
        <rFont val="Arial"/>
        <family val="2"/>
      </rPr>
      <t xml:space="preserve"> includes leased vehicles and fleet sales.</t>
    </r>
  </si>
  <si>
    <r>
      <rPr>
        <vertAlign val="superscript"/>
        <sz val="9"/>
        <rFont val="Arial"/>
        <family val="2"/>
      </rPr>
      <t>b</t>
    </r>
    <r>
      <rPr>
        <sz val="9"/>
        <rFont val="Arial"/>
        <family val="2"/>
      </rPr>
      <t xml:space="preserve"> Includes cars produced in Canada and Mexico.</t>
    </r>
  </si>
  <si>
    <r>
      <t xml:space="preserve">The first domestic hybrid vehicle was not introduced in the U.S. market until 2004. A </t>
    </r>
    <r>
      <rPr>
        <i/>
        <sz val="9"/>
        <rFont val="Arial"/>
        <family val="2"/>
      </rPr>
      <t>hybrid vehicle</t>
    </r>
    <r>
      <rPr>
        <sz val="9"/>
        <rFont val="Arial"/>
        <family val="2"/>
      </rPr>
      <t xml:space="preserve"> is a vehicle powered by a combination of battery-electric motor(s) and an internal combustion engine.</t>
    </r>
  </si>
  <si>
    <t>WardsAuto US Hybrid Sales</t>
  </si>
  <si>
    <t>Source</t>
  </si>
  <si>
    <t>2008</t>
  </si>
  <si>
    <t>2009</t>
  </si>
  <si>
    <t>2010</t>
  </si>
  <si>
    <t>2011</t>
  </si>
  <si>
    <t>2012</t>
  </si>
  <si>
    <t>Domestic</t>
  </si>
  <si>
    <t>Import</t>
  </si>
  <si>
    <t>GRAND TOTAL</t>
  </si>
  <si>
    <t xml:space="preserve">Source: WardsAuto InfoBank  </t>
  </si>
  <si>
    <t xml:space="preserve">© Copyright 2013, WardsAuto Group, a division of Penton Media Inc. For client's internal use only. </t>
  </si>
  <si>
    <r>
      <t xml:space="preserve">KEY: </t>
    </r>
    <r>
      <rPr>
        <sz val="9"/>
        <rFont val="Arial"/>
        <family val="2"/>
      </rPr>
      <t>R = revised.</t>
    </r>
  </si>
  <si>
    <t>WardsAuto.com, Ward's Automotive Group, personal communications, Jan. 18, 2012, Jan. 23, 2013, and Feb. 25, 2015</t>
  </si>
  <si>
    <r>
      <t>From:</t>
    </r>
    <r>
      <rPr>
        <sz val="10"/>
        <color theme="1"/>
        <rFont val="Tahoma"/>
        <family val="2"/>
      </rPr>
      <t xml:space="preserve"> Zajac, Paul [mailto:pzajac@wardsauto.com]</t>
    </r>
  </si>
  <si>
    <r>
      <t>Sent:</t>
    </r>
    <r>
      <rPr>
        <sz val="10"/>
        <color theme="1"/>
        <rFont val="Tahoma"/>
        <family val="2"/>
      </rPr>
      <t xml:space="preserve"> Wednesday, February 25, 2015 10:59 AM</t>
    </r>
  </si>
  <si>
    <r>
      <t>To:</t>
    </r>
    <r>
      <rPr>
        <sz val="10"/>
        <color theme="1"/>
        <rFont val="Tahoma"/>
        <family val="2"/>
      </rPr>
      <t xml:space="preserve"> Zhang, Jie (OST)</t>
    </r>
  </si>
  <si>
    <r>
      <t>Subject:</t>
    </r>
    <r>
      <rPr>
        <sz val="10"/>
        <color theme="1"/>
        <rFont val="Tahoma"/>
        <family val="2"/>
      </rPr>
      <t xml:space="preserve"> RE: data request</t>
    </r>
  </si>
  <si>
    <t>Dear Jie,</t>
  </si>
  <si>
    <t>The following are revised figures through 2014.</t>
  </si>
  <si>
    <t>Best,</t>
  </si>
  <si>
    <t>Paul</t>
  </si>
  <si>
    <t>NOTES</t>
  </si>
  <si>
    <t>Hybrid electric</t>
  </si>
  <si>
    <t>Plug-in hybrid-electric</t>
  </si>
  <si>
    <t>Electric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</si>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</sst>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,##0"/>
    <numFmt numFmtId="165" formatCode="\(\R\)\ ###0"/>
    <numFmt numFmtId="166" formatCode="General\(\R\)"/>
    <numFmt numFmtId="167" formatCode="\(\R\)\ General"/>
    <numFmt numFmtId="168" formatCode="\(\R\)\ #,##0"/>
  </numFmts>
  <fonts count="2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11"/>
      <name val="Arial Narrow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Helv"/>
    </font>
    <font>
      <sz val="1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rgb="FF1F497D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4" fillId="0" borderId="1">
      <alignment horizontal="left"/>
    </xf>
    <xf numFmtId="43" fontId="12" fillId="0" borderId="0" applyFont="0" applyFill="0" applyBorder="0" applyAlignment="0" applyProtection="0"/>
    <xf numFmtId="0" fontId="12" fillId="0" borderId="0"/>
    <xf numFmtId="0" fontId="20" fillId="0" borderId="0"/>
    <xf numFmtId="9" fontId="20" fillId="0" borderId="0" applyFont="0" applyFill="0" applyBorder="0" applyAlignment="0" applyProtection="0"/>
  </cellStyleXfs>
  <cellXfs count="50">
    <xf numFmtId="0" fontId="0" fillId="0" borderId="0" xfId="0"/>
    <xf numFmtId="0" fontId="15" fillId="0" borderId="0" xfId="0" applyFont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3" fontId="3" fillId="0" borderId="3" xfId="0" applyNumberFormat="1" applyFont="1" applyBorder="1"/>
    <xf numFmtId="0" fontId="2" fillId="0" borderId="0" xfId="0" applyFont="1"/>
    <xf numFmtId="3" fontId="2" fillId="0" borderId="0" xfId="0" applyNumberFormat="1" applyFont="1"/>
    <xf numFmtId="3" fontId="2" fillId="0" borderId="2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64" fontId="11" fillId="0" borderId="0" xfId="0" quotePrefix="1" applyNumberFormat="1" applyFont="1" applyAlignment="1">
      <alignment horizontal="right"/>
    </xf>
    <xf numFmtId="0" fontId="11" fillId="0" borderId="0" xfId="0" applyFont="1"/>
    <xf numFmtId="0" fontId="13" fillId="0" borderId="0" xfId="0" applyFont="1"/>
    <xf numFmtId="3" fontId="15" fillId="0" borderId="0" xfId="0" applyNumberFormat="1" applyFont="1"/>
    <xf numFmtId="3" fontId="3" fillId="2" borderId="3" xfId="0" applyNumberFormat="1" applyFont="1" applyFill="1" applyBorder="1"/>
    <xf numFmtId="3" fontId="2" fillId="2" borderId="0" xfId="0" applyNumberFormat="1" applyFont="1" applyFill="1"/>
    <xf numFmtId="3" fontId="2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165" fontId="3" fillId="0" borderId="2" xfId="0" applyNumberFormat="1" applyFont="1" applyBorder="1" applyAlignment="1">
      <alignment horizontal="center"/>
    </xf>
    <xf numFmtId="0" fontId="15" fillId="2" borderId="0" xfId="0" applyFont="1" applyFill="1"/>
    <xf numFmtId="166" fontId="3" fillId="2" borderId="2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5" xfId="0" applyNumberFormat="1" applyFont="1" applyBorder="1"/>
    <xf numFmtId="3" fontId="2" fillId="2" borderId="5" xfId="0" applyNumberFormat="1" applyFont="1" applyFill="1" applyBorder="1"/>
    <xf numFmtId="0" fontId="2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3" fontId="2" fillId="0" borderId="0" xfId="0" applyNumberFormat="1" applyFont="1" applyAlignment="1">
      <alignment horizontal="right" wrapText="1"/>
    </xf>
    <xf numFmtId="0" fontId="3" fillId="0" borderId="5" xfId="0" applyFont="1" applyBorder="1" applyAlignment="1">
      <alignment horizontal="left" wrapText="1"/>
    </xf>
    <xf numFmtId="3" fontId="2" fillId="0" borderId="5" xfId="0" applyNumberFormat="1" applyFont="1" applyBorder="1" applyAlignment="1">
      <alignment horizontal="right" wrapText="1"/>
    </xf>
    <xf numFmtId="167" fontId="3" fillId="0" borderId="6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right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3" fontId="9" fillId="0" borderId="4" xfId="1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5" fillId="0" borderId="0" xfId="0" applyFont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/>
    </xf>
  </cellXfs>
  <cellStyles count="6">
    <cellStyle name="Comma 2" xfId="2" xr:uid="{00000000-0005-0000-0000-000000000000}"/>
    <cellStyle name="Hed Side" xfId="1" xr:uid="{00000000-0005-0000-0000-000001000000}"/>
    <cellStyle name="Normal" xfId="0" builtinId="0"/>
    <cellStyle name="Normal 2" xfId="4" xr:uid="{00000000-0005-0000-0000-000004000000}"/>
    <cellStyle name="Normal 4" xfId="3" xr:uid="{00000000-0005-0000-0000-000005000000}"/>
    <cellStyle name="Percent 2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31" sqref="X31"/>
    </sheetView>
  </sheetViews>
  <sheetFormatPr defaultColWidth="9.109375" defaultRowHeight="14.4"/>
  <cols>
    <col min="1" max="1" width="23" style="1" customWidth="1"/>
    <col min="2" max="6" width="6.6640625" style="1" customWidth="1"/>
    <col min="7" max="20" width="7.6640625" style="1" customWidth="1"/>
    <col min="21" max="21" width="10.33203125" style="1" bestFit="1" customWidth="1"/>
    <col min="22" max="23" width="7.6640625" style="1" customWidth="1"/>
    <col min="24" max="16384" width="9.109375" style="1"/>
  </cols>
  <sheetData>
    <row r="1" spans="1:23" ht="16.5" customHeight="1">
      <c r="A1" s="35"/>
      <c r="B1" s="36">
        <v>2000</v>
      </c>
      <c r="C1" s="36">
        <v>2001</v>
      </c>
      <c r="D1" s="36">
        <v>2002</v>
      </c>
      <c r="E1" s="36">
        <v>2003</v>
      </c>
      <c r="F1" s="36">
        <v>2004</v>
      </c>
      <c r="G1" s="36">
        <v>2005</v>
      </c>
      <c r="H1" s="36">
        <v>2006</v>
      </c>
      <c r="I1" s="36">
        <v>2007</v>
      </c>
      <c r="J1" s="36">
        <v>2008</v>
      </c>
      <c r="K1" s="36">
        <v>2009</v>
      </c>
      <c r="L1" s="36">
        <v>2010</v>
      </c>
      <c r="M1" s="36">
        <v>2011</v>
      </c>
      <c r="N1" s="36">
        <v>2012</v>
      </c>
      <c r="O1" s="36">
        <v>2013</v>
      </c>
      <c r="P1" s="36">
        <v>2014</v>
      </c>
      <c r="Q1" s="36">
        <v>2015</v>
      </c>
      <c r="R1" s="36">
        <v>2016</v>
      </c>
      <c r="S1" s="36">
        <v>2017</v>
      </c>
      <c r="T1" s="36">
        <v>2018</v>
      </c>
      <c r="U1" s="36">
        <v>2019</v>
      </c>
      <c r="V1" s="41">
        <v>2020</v>
      </c>
      <c r="W1" s="36">
        <v>2021</v>
      </c>
    </row>
    <row r="2" spans="1:23" ht="16.5" customHeight="1">
      <c r="A2" s="37" t="s">
        <v>31</v>
      </c>
      <c r="B2" s="38">
        <v>9350</v>
      </c>
      <c r="C2" s="38">
        <v>20282</v>
      </c>
      <c r="D2" s="38">
        <v>36042</v>
      </c>
      <c r="E2" s="38">
        <v>47566</v>
      </c>
      <c r="F2" s="38">
        <v>84233</v>
      </c>
      <c r="G2" s="38">
        <v>205876</v>
      </c>
      <c r="H2" s="38">
        <v>251864</v>
      </c>
      <c r="I2" s="38">
        <v>351071</v>
      </c>
      <c r="J2" s="38">
        <v>315763</v>
      </c>
      <c r="K2" s="38">
        <v>290273</v>
      </c>
      <c r="L2" s="38">
        <v>274648</v>
      </c>
      <c r="M2" s="38">
        <v>268749</v>
      </c>
      <c r="N2" s="38">
        <v>434648</v>
      </c>
      <c r="O2" s="38">
        <v>495535</v>
      </c>
      <c r="P2" s="38">
        <v>452172</v>
      </c>
      <c r="Q2" s="38">
        <v>384400</v>
      </c>
      <c r="R2" s="38">
        <v>346949</v>
      </c>
      <c r="S2" s="38">
        <v>362868</v>
      </c>
      <c r="T2" s="38">
        <v>338083</v>
      </c>
      <c r="U2" s="42">
        <v>399444</v>
      </c>
      <c r="V2" s="38">
        <v>455067</v>
      </c>
      <c r="W2" s="38">
        <v>798992</v>
      </c>
    </row>
    <row r="3" spans="1:23" ht="16.5" customHeight="1">
      <c r="A3" s="37" t="s">
        <v>32</v>
      </c>
      <c r="B3" s="38" t="s">
        <v>34</v>
      </c>
      <c r="C3" s="38" t="s">
        <v>34</v>
      </c>
      <c r="D3" s="38" t="s">
        <v>34</v>
      </c>
      <c r="E3" s="38" t="s">
        <v>34</v>
      </c>
      <c r="F3" s="38" t="s">
        <v>34</v>
      </c>
      <c r="G3" s="38" t="s">
        <v>34</v>
      </c>
      <c r="H3" s="38" t="s">
        <v>34</v>
      </c>
      <c r="I3" s="38" t="s">
        <v>34</v>
      </c>
      <c r="J3" s="38" t="s">
        <v>34</v>
      </c>
      <c r="K3" s="38" t="s">
        <v>34</v>
      </c>
      <c r="L3" s="38">
        <v>326</v>
      </c>
      <c r="M3" s="38">
        <v>7671</v>
      </c>
      <c r="N3" s="38">
        <v>38584</v>
      </c>
      <c r="O3" s="38">
        <v>49008</v>
      </c>
      <c r="P3" s="38">
        <v>55357</v>
      </c>
      <c r="Q3" s="38">
        <v>42959</v>
      </c>
      <c r="R3" s="38">
        <v>72885</v>
      </c>
      <c r="S3" s="38">
        <v>91188</v>
      </c>
      <c r="T3" s="38">
        <v>123883</v>
      </c>
      <c r="U3" s="38">
        <v>85791</v>
      </c>
      <c r="V3" s="38">
        <v>69049</v>
      </c>
      <c r="W3" s="38">
        <v>173457</v>
      </c>
    </row>
    <row r="4" spans="1:23" ht="16.5" customHeight="1" thickBot="1">
      <c r="A4" s="39" t="s">
        <v>33</v>
      </c>
      <c r="B4" s="40" t="s">
        <v>34</v>
      </c>
      <c r="C4" s="40" t="s">
        <v>34</v>
      </c>
      <c r="D4" s="40" t="s">
        <v>34</v>
      </c>
      <c r="E4" s="40" t="s">
        <v>34</v>
      </c>
      <c r="F4" s="40" t="s">
        <v>34</v>
      </c>
      <c r="G4" s="40" t="s">
        <v>34</v>
      </c>
      <c r="H4" s="40" t="s">
        <v>34</v>
      </c>
      <c r="I4" s="40" t="s">
        <v>34</v>
      </c>
      <c r="J4" s="40" t="s">
        <v>34</v>
      </c>
      <c r="K4" s="40" t="s">
        <v>34</v>
      </c>
      <c r="L4" s="40" t="s">
        <v>34</v>
      </c>
      <c r="M4" s="40">
        <v>10092</v>
      </c>
      <c r="N4" s="40">
        <v>14587</v>
      </c>
      <c r="O4" s="40">
        <v>48094</v>
      </c>
      <c r="P4" s="40">
        <v>63525</v>
      </c>
      <c r="Q4" s="40">
        <v>71064</v>
      </c>
      <c r="R4" s="40">
        <v>86731</v>
      </c>
      <c r="S4" s="40">
        <v>104487</v>
      </c>
      <c r="T4" s="40">
        <v>207062</v>
      </c>
      <c r="U4" s="40">
        <v>233822</v>
      </c>
      <c r="V4" s="40">
        <v>238540</v>
      </c>
      <c r="W4" s="40">
        <v>459426</v>
      </c>
    </row>
    <row r="5" spans="1:23" ht="12.75" customHeight="1"/>
    <row r="6" spans="1:23" ht="12.75" customHeight="1"/>
    <row r="7" spans="1:23" ht="12.75" customHeight="1"/>
    <row r="8" spans="1:23" ht="38.25" customHeight="1"/>
    <row r="9" spans="1:23" ht="25.5" customHeight="1"/>
    <row r="10" spans="1:23" ht="12.75" customHeight="1"/>
    <row r="11" spans="1:23" ht="12.75" customHeight="1"/>
    <row r="12" spans="1:23" ht="12.75" customHeight="1"/>
    <row r="13" spans="1:23" ht="12.7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workbookViewId="0">
      <selection activeCell="A36" sqref="A36"/>
    </sheetView>
  </sheetViews>
  <sheetFormatPr defaultColWidth="9.109375" defaultRowHeight="14.4"/>
  <cols>
    <col min="1" max="1" width="31.88671875" style="1" bestFit="1" customWidth="1"/>
    <col min="2" max="17" width="9.33203125" style="1" customWidth="1"/>
    <col min="18" max="16384" width="9.109375" style="1"/>
  </cols>
  <sheetData>
    <row r="1" spans="1:17" ht="16.5" customHeight="1" thickBot="1">
      <c r="A1" s="48" t="s">
        <v>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16.5" customHeight="1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1">
        <v>2010</v>
      </c>
      <c r="N2" s="31">
        <v>2011</v>
      </c>
      <c r="O2" s="31">
        <v>2012</v>
      </c>
      <c r="P2" s="20">
        <v>2013</v>
      </c>
      <c r="Q2" s="20">
        <v>2014</v>
      </c>
    </row>
    <row r="3" spans="1:17" ht="16.5" customHeight="1">
      <c r="A3" s="4" t="s">
        <v>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7">
        <f t="shared" si="0"/>
        <v>274431</v>
      </c>
      <c r="N3" s="17">
        <f t="shared" si="0"/>
        <v>269178</v>
      </c>
      <c r="O3" s="17">
        <f t="shared" si="0"/>
        <v>470383</v>
      </c>
      <c r="P3" s="17">
        <f t="shared" si="0"/>
        <v>547097</v>
      </c>
      <c r="Q3" s="17">
        <f t="shared" si="0"/>
        <v>507272</v>
      </c>
    </row>
    <row r="4" spans="1:17" ht="16.5" customHeight="1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18">
        <v>64893</v>
      </c>
      <c r="N4" s="18">
        <v>52356</v>
      </c>
      <c r="O4" s="18">
        <v>140126</v>
      </c>
      <c r="P4" s="18">
        <v>210413</v>
      </c>
      <c r="Q4" s="18">
        <v>206030</v>
      </c>
    </row>
    <row r="5" spans="1:17" ht="16.5" customHeight="1" thickBot="1">
      <c r="A5" s="2" t="s">
        <v>0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33">
        <v>209538</v>
      </c>
      <c r="N5" s="33">
        <v>216822</v>
      </c>
      <c r="O5" s="34">
        <v>330257</v>
      </c>
      <c r="P5" s="34">
        <v>336684</v>
      </c>
      <c r="Q5" s="34">
        <v>301242</v>
      </c>
    </row>
    <row r="6" spans="1:17" ht="12.75" customHeight="1">
      <c r="A6" s="45" t="s">
        <v>20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  <c r="N6" s="46"/>
      <c r="O6" s="32"/>
    </row>
    <row r="7" spans="1:17" ht="12.75" customHeight="1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7"/>
      <c r="N7" s="47"/>
      <c r="O7" s="7"/>
    </row>
    <row r="8" spans="1:17" ht="12.75" customHeight="1">
      <c r="A8" s="44" t="s">
        <v>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7"/>
      <c r="N8" s="47"/>
    </row>
    <row r="9" spans="1:17" ht="12.75" customHeight="1">
      <c r="A9" s="44" t="s">
        <v>6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7"/>
      <c r="N9" s="47"/>
    </row>
    <row r="10" spans="1:17" ht="12.7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7"/>
      <c r="N10" s="47"/>
    </row>
    <row r="11" spans="1:17" ht="12.75" customHeight="1">
      <c r="A11" s="43" t="s">
        <v>30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7"/>
      <c r="N11" s="47"/>
    </row>
    <row r="12" spans="1:17" ht="25.5" customHeight="1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7"/>
      <c r="N12" s="47"/>
    </row>
    <row r="13" spans="1:17" ht="12.75" customHeight="1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spans="1:17" ht="12.75" customHeight="1">
      <c r="A14" s="43" t="s">
        <v>1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7"/>
      <c r="N14" s="47"/>
    </row>
    <row r="15" spans="1:17" ht="12.75" customHeight="1">
      <c r="A15" s="44" t="s">
        <v>21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7"/>
      <c r="N15" s="47"/>
    </row>
  </sheetData>
  <mergeCells count="11">
    <mergeCell ref="A6:N6"/>
    <mergeCell ref="A7:N7"/>
    <mergeCell ref="A1:Q1"/>
    <mergeCell ref="A15:N15"/>
    <mergeCell ref="A8:N8"/>
    <mergeCell ref="A9:N9"/>
    <mergeCell ref="A10:N10"/>
    <mergeCell ref="A11:N11"/>
    <mergeCell ref="A12:N12"/>
    <mergeCell ref="A13:N13"/>
    <mergeCell ref="A14:N1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"/>
  <sheetViews>
    <sheetView workbookViewId="0">
      <selection activeCell="E35" sqref="E35"/>
    </sheetView>
  </sheetViews>
  <sheetFormatPr defaultColWidth="9.109375" defaultRowHeight="14.4"/>
  <cols>
    <col min="1" max="1" width="31.88671875" style="1" bestFit="1" customWidth="1"/>
    <col min="2" max="16384" width="9.109375" style="1"/>
  </cols>
  <sheetData>
    <row r="1" spans="1:33" ht="16.5" customHeight="1" thickBot="1">
      <c r="A1" s="49" t="s">
        <v>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S1" s="48" t="s">
        <v>2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6.5" customHeight="1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1">
        <v>2010</v>
      </c>
      <c r="N2" s="31">
        <v>2011</v>
      </c>
      <c r="O2" s="31">
        <v>2012</v>
      </c>
      <c r="P2" s="20">
        <v>2013</v>
      </c>
      <c r="Q2" s="20">
        <v>2014</v>
      </c>
      <c r="S2" s="2"/>
      <c r="T2" s="3">
        <v>1999</v>
      </c>
      <c r="U2" s="3">
        <v>2000</v>
      </c>
      <c r="V2" s="3">
        <v>2001</v>
      </c>
      <c r="W2" s="3">
        <v>2002</v>
      </c>
      <c r="X2" s="3">
        <v>2003</v>
      </c>
      <c r="Y2" s="3">
        <v>2004</v>
      </c>
      <c r="Z2" s="3">
        <v>2005</v>
      </c>
      <c r="AA2" s="3">
        <v>2006</v>
      </c>
      <c r="AB2" s="3">
        <v>2007</v>
      </c>
      <c r="AC2" s="3">
        <v>2008</v>
      </c>
      <c r="AD2" s="3">
        <v>2009</v>
      </c>
      <c r="AE2" s="29">
        <v>2010</v>
      </c>
      <c r="AF2" s="29">
        <v>2011</v>
      </c>
      <c r="AG2" s="3">
        <v>2012</v>
      </c>
    </row>
    <row r="3" spans="1:33" ht="16.5" customHeight="1">
      <c r="A3" s="4" t="s">
        <v>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7">
        <f t="shared" si="0"/>
        <v>274431</v>
      </c>
      <c r="N3" s="17">
        <f t="shared" si="0"/>
        <v>269178</v>
      </c>
      <c r="O3" s="17">
        <f t="shared" si="0"/>
        <v>470383</v>
      </c>
      <c r="P3" s="17">
        <f t="shared" si="0"/>
        <v>547097</v>
      </c>
      <c r="Q3" s="17">
        <f t="shared" si="0"/>
        <v>507272</v>
      </c>
      <c r="S3" s="4" t="s">
        <v>3</v>
      </c>
      <c r="T3" s="5">
        <f>+T4+T5</f>
        <v>17</v>
      </c>
      <c r="U3" s="5">
        <f t="shared" ref="U3:AG3" si="1">+U4+U5</f>
        <v>9350</v>
      </c>
      <c r="V3" s="5">
        <f t="shared" si="1"/>
        <v>20282</v>
      </c>
      <c r="W3" s="5">
        <f t="shared" si="1"/>
        <v>22335</v>
      </c>
      <c r="X3" s="5">
        <f t="shared" si="1"/>
        <v>47566</v>
      </c>
      <c r="Y3" s="5">
        <f t="shared" si="1"/>
        <v>84199</v>
      </c>
      <c r="Z3" s="5">
        <f t="shared" si="1"/>
        <v>205828</v>
      </c>
      <c r="AA3" s="5">
        <f t="shared" si="1"/>
        <v>253518</v>
      </c>
      <c r="AB3" s="5">
        <f t="shared" si="1"/>
        <v>352862</v>
      </c>
      <c r="AC3" s="5">
        <f t="shared" si="1"/>
        <v>315688</v>
      </c>
      <c r="AD3" s="5">
        <f t="shared" si="1"/>
        <v>290740</v>
      </c>
      <c r="AE3" s="5">
        <f t="shared" si="1"/>
        <v>274105</v>
      </c>
      <c r="AF3" s="5">
        <f t="shared" si="1"/>
        <v>261507</v>
      </c>
      <c r="AG3" s="5">
        <f t="shared" si="1"/>
        <v>431798</v>
      </c>
    </row>
    <row r="4" spans="1:33" ht="16.5" customHeight="1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18">
        <v>64893</v>
      </c>
      <c r="N4" s="18">
        <v>52356</v>
      </c>
      <c r="O4" s="18">
        <v>140126</v>
      </c>
      <c r="P4" s="18">
        <v>210413</v>
      </c>
      <c r="Q4" s="18">
        <v>206030</v>
      </c>
      <c r="S4" s="6" t="s">
        <v>4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2993</v>
      </c>
      <c r="Z4" s="7">
        <v>15960</v>
      </c>
      <c r="AA4" s="7">
        <v>24198</v>
      </c>
      <c r="AB4" s="7">
        <v>77629</v>
      </c>
      <c r="AC4" s="7">
        <v>86082</v>
      </c>
      <c r="AD4" s="7">
        <v>81882</v>
      </c>
      <c r="AE4" s="7">
        <v>64567</v>
      </c>
      <c r="AF4" s="7">
        <v>44685</v>
      </c>
      <c r="AG4" s="7">
        <v>114291</v>
      </c>
    </row>
    <row r="5" spans="1:33" ht="16.5" customHeight="1">
      <c r="A5" s="2" t="s">
        <v>0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8">
        <v>209538</v>
      </c>
      <c r="N5" s="8">
        <v>216822</v>
      </c>
      <c r="O5" s="19">
        <v>330257</v>
      </c>
      <c r="P5" s="19">
        <v>336684</v>
      </c>
      <c r="Q5" s="19">
        <v>301242</v>
      </c>
      <c r="S5" s="2" t="s">
        <v>0</v>
      </c>
      <c r="T5" s="8">
        <v>17</v>
      </c>
      <c r="U5" s="8">
        <v>9350</v>
      </c>
      <c r="V5" s="8">
        <v>20282</v>
      </c>
      <c r="W5" s="8">
        <v>22335</v>
      </c>
      <c r="X5" s="8">
        <v>47566</v>
      </c>
      <c r="Y5" s="8">
        <v>81206</v>
      </c>
      <c r="Z5" s="8">
        <v>189868</v>
      </c>
      <c r="AA5" s="8">
        <v>229320</v>
      </c>
      <c r="AB5" s="8">
        <v>275233</v>
      </c>
      <c r="AC5" s="8">
        <v>229606</v>
      </c>
      <c r="AD5" s="8">
        <v>208858</v>
      </c>
      <c r="AE5" s="8">
        <v>209538</v>
      </c>
      <c r="AF5" s="8">
        <v>216822</v>
      </c>
      <c r="AG5" s="7">
        <v>317507</v>
      </c>
    </row>
    <row r="7" spans="1:33">
      <c r="B7" s="1" t="b">
        <f>B3=T3</f>
        <v>1</v>
      </c>
      <c r="C7" s="1" t="b">
        <f t="shared" ref="C7:Q9" si="2">C3=U3</f>
        <v>1</v>
      </c>
      <c r="D7" s="1" t="b">
        <f t="shared" si="2"/>
        <v>1</v>
      </c>
      <c r="E7" s="1" t="b">
        <f t="shared" si="2"/>
        <v>1</v>
      </c>
      <c r="F7" s="1" t="b">
        <f t="shared" si="2"/>
        <v>1</v>
      </c>
      <c r="G7" s="1" t="b">
        <f t="shared" si="2"/>
        <v>1</v>
      </c>
      <c r="H7" s="1" t="b">
        <f t="shared" si="2"/>
        <v>1</v>
      </c>
      <c r="I7" s="1" t="b">
        <f t="shared" si="2"/>
        <v>1</v>
      </c>
      <c r="J7" s="1" t="b">
        <f t="shared" si="2"/>
        <v>1</v>
      </c>
      <c r="K7" s="1" t="b">
        <f t="shared" si="2"/>
        <v>1</v>
      </c>
      <c r="L7" s="1" t="b">
        <f t="shared" si="2"/>
        <v>1</v>
      </c>
      <c r="M7" s="30" t="b">
        <f t="shared" si="2"/>
        <v>0</v>
      </c>
      <c r="N7" s="30" t="b">
        <f t="shared" si="2"/>
        <v>0</v>
      </c>
      <c r="O7" s="30" t="b">
        <f t="shared" si="2"/>
        <v>0</v>
      </c>
      <c r="P7" s="30" t="b">
        <f t="shared" si="2"/>
        <v>0</v>
      </c>
      <c r="Q7" s="30" t="b">
        <f t="shared" si="2"/>
        <v>0</v>
      </c>
    </row>
    <row r="8" spans="1:33">
      <c r="B8" s="1" t="b">
        <f t="shared" ref="B8:B9" si="3">B4=T4</f>
        <v>1</v>
      </c>
      <c r="C8" s="1" t="b">
        <f t="shared" si="2"/>
        <v>1</v>
      </c>
      <c r="D8" s="1" t="b">
        <f t="shared" si="2"/>
        <v>1</v>
      </c>
      <c r="E8" s="1" t="b">
        <f t="shared" si="2"/>
        <v>1</v>
      </c>
      <c r="F8" s="1" t="b">
        <f t="shared" si="2"/>
        <v>1</v>
      </c>
      <c r="G8" s="1" t="b">
        <f t="shared" si="2"/>
        <v>1</v>
      </c>
      <c r="H8" s="1" t="b">
        <f t="shared" si="2"/>
        <v>1</v>
      </c>
      <c r="I8" s="1" t="b">
        <f t="shared" si="2"/>
        <v>1</v>
      </c>
      <c r="J8" s="1" t="b">
        <f t="shared" si="2"/>
        <v>1</v>
      </c>
      <c r="K8" s="1" t="b">
        <f t="shared" si="2"/>
        <v>1</v>
      </c>
      <c r="L8" s="1" t="b">
        <f t="shared" si="2"/>
        <v>1</v>
      </c>
      <c r="M8" s="30" t="b">
        <f t="shared" si="2"/>
        <v>0</v>
      </c>
      <c r="N8" s="30" t="b">
        <f t="shared" si="2"/>
        <v>0</v>
      </c>
      <c r="O8" s="30" t="b">
        <f t="shared" si="2"/>
        <v>0</v>
      </c>
      <c r="P8" s="30" t="b">
        <f t="shared" si="2"/>
        <v>0</v>
      </c>
      <c r="Q8" s="30" t="b">
        <f t="shared" si="2"/>
        <v>0</v>
      </c>
    </row>
    <row r="9" spans="1:33">
      <c r="B9" s="1" t="b">
        <f t="shared" si="3"/>
        <v>1</v>
      </c>
      <c r="C9" s="1" t="b">
        <f t="shared" si="2"/>
        <v>1</v>
      </c>
      <c r="D9" s="1" t="b">
        <f t="shared" si="2"/>
        <v>1</v>
      </c>
      <c r="E9" s="1" t="b">
        <f t="shared" si="2"/>
        <v>1</v>
      </c>
      <c r="F9" s="1" t="b">
        <f t="shared" si="2"/>
        <v>1</v>
      </c>
      <c r="G9" s="1" t="b">
        <f t="shared" si="2"/>
        <v>1</v>
      </c>
      <c r="H9" s="1" t="b">
        <f t="shared" si="2"/>
        <v>1</v>
      </c>
      <c r="I9" s="1" t="b">
        <f t="shared" si="2"/>
        <v>1</v>
      </c>
      <c r="J9" s="1" t="b">
        <f t="shared" si="2"/>
        <v>1</v>
      </c>
      <c r="K9" s="1" t="b">
        <f t="shared" si="2"/>
        <v>1</v>
      </c>
      <c r="L9" s="1" t="b">
        <f t="shared" si="2"/>
        <v>1</v>
      </c>
      <c r="M9" s="1" t="b">
        <f t="shared" si="2"/>
        <v>1</v>
      </c>
      <c r="N9" s="1" t="b">
        <f t="shared" si="2"/>
        <v>1</v>
      </c>
      <c r="O9" s="30" t="b">
        <f t="shared" si="2"/>
        <v>0</v>
      </c>
      <c r="P9" s="30" t="b">
        <f t="shared" si="2"/>
        <v>0</v>
      </c>
      <c r="Q9" s="30" t="b">
        <f t="shared" si="2"/>
        <v>0</v>
      </c>
    </row>
    <row r="10" spans="1:33">
      <c r="K10" s="16"/>
      <c r="L10" s="16"/>
      <c r="M10" s="16"/>
      <c r="N10" s="16"/>
      <c r="O10" s="16"/>
    </row>
  </sheetData>
  <mergeCells count="2">
    <mergeCell ref="S1:AG1"/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workbookViewId="0">
      <selection activeCell="C33" sqref="C33"/>
    </sheetView>
  </sheetViews>
  <sheetFormatPr defaultColWidth="9.109375" defaultRowHeight="14.4"/>
  <cols>
    <col min="1" max="1" width="14" style="11" customWidth="1"/>
    <col min="2" max="6" width="7.33203125" customWidth="1"/>
  </cols>
  <sheetData>
    <row r="1" spans="1:8">
      <c r="A1" s="21" t="s">
        <v>22</v>
      </c>
    </row>
    <row r="2" spans="1:8">
      <c r="A2" s="21" t="s">
        <v>23</v>
      </c>
    </row>
    <row r="3" spans="1:8">
      <c r="A3" s="21" t="s">
        <v>24</v>
      </c>
    </row>
    <row r="4" spans="1:8">
      <c r="A4" s="21" t="s">
        <v>25</v>
      </c>
    </row>
    <row r="5" spans="1:8">
      <c r="A5" s="22"/>
    </row>
    <row r="6" spans="1:8">
      <c r="A6" s="23" t="s">
        <v>26</v>
      </c>
    </row>
    <row r="7" spans="1:8">
      <c r="A7" s="23" t="s">
        <v>27</v>
      </c>
    </row>
    <row r="8" spans="1:8">
      <c r="A8" s="23"/>
    </row>
    <row r="9" spans="1:8">
      <c r="A9" s="23" t="s">
        <v>28</v>
      </c>
    </row>
    <row r="10" spans="1:8">
      <c r="A10" s="23" t="s">
        <v>29</v>
      </c>
    </row>
    <row r="11" spans="1:8">
      <c r="A11" s="23"/>
    </row>
    <row r="12" spans="1:8">
      <c r="A12" s="24" t="s">
        <v>9</v>
      </c>
      <c r="B12" s="25">
        <v>2008</v>
      </c>
      <c r="C12" s="25">
        <v>2009</v>
      </c>
      <c r="D12" s="25">
        <v>2010</v>
      </c>
      <c r="E12" s="25">
        <v>2011</v>
      </c>
      <c r="F12" s="25">
        <v>2012</v>
      </c>
      <c r="G12" s="25">
        <v>2013</v>
      </c>
      <c r="H12" s="25">
        <v>2014</v>
      </c>
    </row>
    <row r="13" spans="1:8">
      <c r="A13" s="26" t="s">
        <v>15</v>
      </c>
      <c r="B13" s="27">
        <v>86082</v>
      </c>
      <c r="C13" s="27">
        <v>81882</v>
      </c>
      <c r="D13" s="27">
        <v>64893</v>
      </c>
      <c r="E13" s="27">
        <v>52356</v>
      </c>
      <c r="F13" s="27">
        <v>140126</v>
      </c>
      <c r="G13" s="27">
        <v>210413</v>
      </c>
      <c r="H13" s="27">
        <v>206030</v>
      </c>
    </row>
    <row r="14" spans="1:8">
      <c r="A14" s="26" t="s">
        <v>16</v>
      </c>
      <c r="B14" s="27">
        <v>229606</v>
      </c>
      <c r="C14" s="27">
        <v>208858</v>
      </c>
      <c r="D14" s="27">
        <v>209538</v>
      </c>
      <c r="E14" s="27">
        <v>216822</v>
      </c>
      <c r="F14" s="27">
        <v>330257</v>
      </c>
      <c r="G14" s="27">
        <v>336684</v>
      </c>
      <c r="H14" s="27">
        <v>301242</v>
      </c>
    </row>
    <row r="15" spans="1:8">
      <c r="A15" s="24" t="s">
        <v>17</v>
      </c>
      <c r="B15" s="28">
        <v>315688</v>
      </c>
      <c r="C15" s="28">
        <v>290740</v>
      </c>
      <c r="D15" s="28">
        <v>274431</v>
      </c>
      <c r="E15" s="28">
        <v>269178</v>
      </c>
      <c r="F15" s="28">
        <v>470383</v>
      </c>
      <c r="G15" s="28">
        <v>547097</v>
      </c>
      <c r="H15" s="28">
        <v>507272</v>
      </c>
    </row>
    <row r="19" spans="1:9" ht="17.399999999999999">
      <c r="A19" s="9" t="s">
        <v>8</v>
      </c>
      <c r="B19" s="10"/>
      <c r="C19" s="10"/>
      <c r="D19" s="10"/>
      <c r="E19" s="10"/>
      <c r="F19" s="10"/>
      <c r="G19" s="11"/>
      <c r="H19" s="11"/>
      <c r="I19" s="11"/>
    </row>
    <row r="20" spans="1:9">
      <c r="A20" s="12"/>
      <c r="B20" s="12"/>
      <c r="C20" s="12"/>
      <c r="D20" s="12"/>
      <c r="E20" s="12"/>
      <c r="F20" s="12"/>
      <c r="G20" s="11"/>
      <c r="H20" s="11"/>
      <c r="I20" s="11"/>
    </row>
    <row r="21" spans="1:9">
      <c r="A21" s="10" t="s">
        <v>9</v>
      </c>
      <c r="B21" s="13" t="s">
        <v>10</v>
      </c>
      <c r="C21" s="13" t="s">
        <v>11</v>
      </c>
      <c r="D21" s="13" t="s">
        <v>12</v>
      </c>
      <c r="E21" s="13" t="s">
        <v>13</v>
      </c>
      <c r="F21" s="13" t="s">
        <v>14</v>
      </c>
      <c r="G21" s="11"/>
      <c r="H21" s="11"/>
      <c r="I21" s="11"/>
    </row>
    <row r="22" spans="1:9">
      <c r="A22" s="12" t="s">
        <v>15</v>
      </c>
      <c r="B22" s="12">
        <v>86082</v>
      </c>
      <c r="C22" s="12">
        <v>81882</v>
      </c>
      <c r="D22" s="12">
        <v>64567</v>
      </c>
      <c r="E22" s="12">
        <v>44685</v>
      </c>
      <c r="F22" s="12">
        <v>114291</v>
      </c>
      <c r="G22" s="11"/>
      <c r="H22" s="11"/>
      <c r="I22" s="11"/>
    </row>
    <row r="23" spans="1:9">
      <c r="A23" s="12" t="s">
        <v>16</v>
      </c>
      <c r="B23" s="12">
        <v>229606</v>
      </c>
      <c r="C23" s="12">
        <v>208858</v>
      </c>
      <c r="D23" s="12">
        <v>209538</v>
      </c>
      <c r="E23" s="12">
        <v>216822</v>
      </c>
      <c r="F23" s="12">
        <v>317507</v>
      </c>
      <c r="G23" s="11"/>
      <c r="H23" s="11"/>
      <c r="I23" s="11"/>
    </row>
    <row r="24" spans="1:9">
      <c r="A24" s="10" t="s">
        <v>17</v>
      </c>
      <c r="B24" s="10">
        <v>315688</v>
      </c>
      <c r="C24" s="10">
        <v>290740</v>
      </c>
      <c r="D24" s="10">
        <v>274105</v>
      </c>
      <c r="E24" s="10">
        <v>261507</v>
      </c>
      <c r="F24" s="10">
        <v>431798</v>
      </c>
      <c r="G24" s="14"/>
      <c r="H24" s="14"/>
      <c r="I24" s="14"/>
    </row>
    <row r="25" spans="1:9">
      <c r="B25" s="11"/>
      <c r="C25" s="11"/>
      <c r="D25" s="11"/>
      <c r="E25" s="11"/>
      <c r="F25" s="11"/>
      <c r="G25" s="11"/>
      <c r="H25" s="11"/>
      <c r="I25" s="11"/>
    </row>
    <row r="26" spans="1:9">
      <c r="A26" s="15" t="s">
        <v>18</v>
      </c>
      <c r="B26" s="11"/>
      <c r="C26" s="11"/>
      <c r="D26" s="11"/>
      <c r="E26" s="11"/>
      <c r="F26" s="11"/>
      <c r="G26" s="11"/>
      <c r="H26" s="11"/>
      <c r="I26" s="11"/>
    </row>
    <row r="27" spans="1:9">
      <c r="A27" s="15" t="s">
        <v>19</v>
      </c>
      <c r="B27" s="11"/>
      <c r="C27" s="11"/>
      <c r="D27" s="11"/>
      <c r="E27" s="11"/>
      <c r="F27" s="11"/>
      <c r="G27" s="11"/>
      <c r="H27" s="11"/>
      <c r="I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1-19</vt:lpstr>
      <vt:lpstr>1-19(old)</vt:lpstr>
      <vt:lpstr>working(o)</vt:lpstr>
      <vt:lpstr>PC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hilary.ross.ctr</dc:creator>
  <cp:lastModifiedBy>Arnold V</cp:lastModifiedBy>
  <dcterms:created xsi:type="dcterms:W3CDTF">2010-03-30T18:36:41Z</dcterms:created>
  <dcterms:modified xsi:type="dcterms:W3CDTF">2023-08-15T01:27:05Z</dcterms:modified>
</cp:coreProperties>
</file>