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uthealth-dw\greenplum\datawarehouse\QA\qa-all-db-checks\truven\"/>
    </mc:Choice>
  </mc:AlternateContent>
  <xr:revisionPtr revIDLastSave="0" documentId="8_{D5332AC8-7157-4B04-A037-5AE04D6A89B6}" xr6:coauthVersionLast="47" xr6:coauthVersionMax="47" xr10:uidLastSave="{00000000-0000-0000-0000-000000000000}"/>
  <bookViews>
    <workbookView xWindow="3330" yWindow="690" windowWidth="20925" windowHeight="12360" xr2:uid="{B4072A2E-8B81-49BF-BDEE-0FD94A36C1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B18" i="2"/>
  <c r="E18" i="2"/>
  <c r="F8" i="2" l="1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</calcChain>
</file>

<file path=xl/sharedStrings.xml><?xml version="1.0" encoding="utf-8"?>
<sst xmlns="http://schemas.openxmlformats.org/spreadsheetml/2006/main" count="14" uniqueCount="11">
  <si>
    <t>sum</t>
  </si>
  <si>
    <t>null</t>
  </si>
  <si>
    <t>all</t>
  </si>
  <si>
    <t>problems</t>
  </si>
  <si>
    <t>An exploration of the relationship between length of msclmid and the likelihood of a corresponding enrolid || msclmid combo being found in &gt; 1 year</t>
  </si>
  <si>
    <t>This data uses 2018 ccaeo table as an example</t>
  </si>
  <si>
    <t>length</t>
  </si>
  <si>
    <t>count</t>
  </si>
  <si>
    <t>ratio</t>
  </si>
  <si>
    <t>found in &gt;1 year</t>
  </si>
  <si>
    <t>all 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</si>
</sst>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Sheet2!$I$7</c:f>
              <c:strCache>
                <c:ptCount val="1"/>
                <c:pt idx="0">
                  <c:v>problems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Sheet2!$H$8:$H$15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Sheet2!$I$8:$I$15</c:f>
              <c:numCache>
                <c:formatCode>General</c:formatCode>
                <c:ptCount val="8"/>
                <c:pt idx="0">
                  <c:v>6.6747801211999545E-3</c:v>
                </c:pt>
                <c:pt idx="1">
                  <c:v>3.4227067989912548E-2</c:v>
                </c:pt>
                <c:pt idx="2">
                  <c:v>0.10442517847508877</c:v>
                </c:pt>
                <c:pt idx="3">
                  <c:v>0.25290139643426218</c:v>
                </c:pt>
                <c:pt idx="4">
                  <c:v>0.2770033750297981</c:v>
                </c:pt>
                <c:pt idx="5">
                  <c:v>0.24574984630440511</c:v>
                </c:pt>
                <c:pt idx="6">
                  <c:v>7.6283201385142343E-2</c:v>
                </c:pt>
                <c:pt idx="7">
                  <c:v>2.7351542601909591E-3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1-4EC4-936C-F1F4ABC21882}"/>
            </c:ext>
          </c:extLst>
        </c:ser>
        <c:ser>
          <c:idx val="1"/>
          <c:order val="1"/>
          <c:tx>
            <c:strRef>
              <c:f>Sheet2!$J$7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Sheet2!$H$8:$H$15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Sheet2!$J$8:$J$15</c:f>
              <c:numCache>
                <c:formatCode>General</c:formatCode>
                <c:ptCount val="8"/>
                <c:pt idx="0">
                  <c:v>4.0872307294272176E-6</c:v>
                </c:pt>
                <c:pt idx="1">
                  <c:v>4.2673870077716827E-5</c:v>
                </c:pt>
                <c:pt idx="2">
                  <c:v>4.2303529628375322E-4</c:v>
                </c:pt>
                <c:pt idx="3">
                  <c:v>4.2032119526892462E-3</c:v>
                </c:pt>
                <c:pt idx="4">
                  <c:v>3.9364375039270871E-2</c:v>
                </c:pt>
                <c:pt idx="5">
                  <c:v>0.22707552593452845</c:v>
                </c:pt>
                <c:pt idx="6">
                  <c:v>0.43118243346407642</c:v>
                </c:pt>
                <c:pt idx="7">
                  <c:v>0.29725716423167015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1-4EC4-936C-F1F4ABC2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770879"/>
        <c:axId val="1755760895"/>
      </c:lineChart>
      <c:catAx>
        <c:axId val="17557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60895"/>
        <c:crosses val="autoZero"/>
        <c:auto val="1"/>
        <c:lblAlgn val="ctr"/>
        <c:lblOffset val="100"/>
        <c:noMultiLvlLbl val="0"/>
      </c:catAx>
      <c:valAx>
        <c:axId val="17557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18</xdr:row>
      <xdr:rowOff>138112</xdr:rowOff>
    </xdr:from>
    <xdr:to>
      <xdr:col>7</xdr:col>
      <xdr:colOff>457200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D1A1E-48DA-455D-A544-AD5A00E07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80BA-59F5-4B4E-9861-4406C5C2217F}">
  <dimension ref="A1:J18"/>
  <sheetViews>
    <sheetView tabSelected="1" workbookViewId="0">
      <selection activeCell="M26" sqref="M26"/>
    </sheetView>
  </sheetViews>
  <sheetFormatPr defaultRowHeight="15" x14ac:dyDescent="0.25"/>
  <cols>
    <col min="5" max="5" width="10" bestFit="1" customWidth="1"/>
    <col min="6" max="6" width="12" bestFit="1" customWidth="1"/>
    <col min="10" max="10" width="12" bestFit="1" customWidth="1"/>
  </cols>
  <sheetData>
    <row r="1" spans="1:10" x14ac:dyDescent="0.25">
      <c r="A1" t="s">
        <v>4</v>
      </c>
    </row>
    <row r="3" spans="1:10" x14ac:dyDescent="0.25">
      <c r="A3" t="s">
        <v>5</v>
      </c>
    </row>
    <row r="6" spans="1:10" x14ac:dyDescent="0.25">
      <c r="A6" t="s">
        <v>9</v>
      </c>
      <c r="D6" t="s">
        <v>10</v>
      </c>
    </row>
    <row r="7" spans="1:10" x14ac:dyDescent="0.25">
      <c r="A7" t="s">
        <v>6</v>
      </c>
      <c r="B7" t="s">
        <v>7</v>
      </c>
      <c r="C7" t="s">
        <v>8</v>
      </c>
      <c r="D7" t="s">
        <v>6</v>
      </c>
      <c r="E7" t="s">
        <v>7</v>
      </c>
      <c r="F7" t="s">
        <v>8</v>
      </c>
      <c r="I7" t="s">
        <v>3</v>
      </c>
      <c r="J7" t="s">
        <v>2</v>
      </c>
    </row>
    <row r="8" spans="1:10" x14ac:dyDescent="0.25">
      <c r="A8">
        <v>1</v>
      </c>
      <c r="B8">
        <v>532</v>
      </c>
      <c r="C8">
        <f>B8/$B$18</f>
        <v>6.6747801211999545E-3</v>
      </c>
      <c r="D8">
        <v>1</v>
      </c>
      <c r="E8">
        <v>1182</v>
      </c>
      <c r="F8">
        <f>E8/$E$18</f>
        <v>4.0872307294272176E-6</v>
      </c>
      <c r="H8">
        <f>A8</f>
        <v>1</v>
      </c>
      <c r="I8">
        <f>C8</f>
        <v>6.6747801211999545E-3</v>
      </c>
      <c r="J8">
        <f>F8</f>
        <v>4.0872307294272176E-6</v>
      </c>
    </row>
    <row r="9" spans="1:10" x14ac:dyDescent="0.25">
      <c r="A9">
        <v>2</v>
      </c>
      <c r="B9">
        <v>2728</v>
      </c>
      <c r="C9">
        <f>B9/$B$18</f>
        <v>3.4227067989912548E-2</v>
      </c>
      <c r="D9">
        <v>2</v>
      </c>
      <c r="E9">
        <v>12341</v>
      </c>
      <c r="F9">
        <f>E9/$E$18</f>
        <v>4.2673870077716827E-5</v>
      </c>
      <c r="H9">
        <f>A9</f>
        <v>2</v>
      </c>
      <c r="I9">
        <f>C9</f>
        <v>3.4227067989912548E-2</v>
      </c>
      <c r="J9">
        <f>F9</f>
        <v>4.2673870077716827E-5</v>
      </c>
    </row>
    <row r="10" spans="1:10" x14ac:dyDescent="0.25">
      <c r="A10">
        <v>3</v>
      </c>
      <c r="B10">
        <v>8323</v>
      </c>
      <c r="C10">
        <f>B10/$B$18</f>
        <v>0.10442517847508877</v>
      </c>
      <c r="D10">
        <v>3</v>
      </c>
      <c r="E10">
        <v>122339</v>
      </c>
      <c r="F10">
        <f>E10/$E$18</f>
        <v>4.2303529628375322E-4</v>
      </c>
      <c r="H10">
        <f>A10</f>
        <v>3</v>
      </c>
      <c r="I10">
        <f>C10</f>
        <v>0.10442517847508877</v>
      </c>
      <c r="J10">
        <f>F10</f>
        <v>4.2303529628375322E-4</v>
      </c>
    </row>
    <row r="11" spans="1:10" x14ac:dyDescent="0.25">
      <c r="A11">
        <v>4</v>
      </c>
      <c r="B11">
        <v>20157</v>
      </c>
      <c r="C11">
        <f>B11/$B$18</f>
        <v>0.25290139643426218</v>
      </c>
      <c r="D11">
        <v>4</v>
      </c>
      <c r="E11">
        <v>1215541</v>
      </c>
      <c r="F11">
        <f>E11/$E$18</f>
        <v>4.2032119526892462E-3</v>
      </c>
      <c r="H11">
        <f>A11</f>
        <v>4</v>
      </c>
      <c r="I11">
        <f>C11</f>
        <v>0.25290139643426218</v>
      </c>
      <c r="J11">
        <f>F11</f>
        <v>4.2032119526892462E-3</v>
      </c>
    </row>
    <row r="12" spans="1:10" x14ac:dyDescent="0.25">
      <c r="A12">
        <v>5</v>
      </c>
      <c r="B12">
        <v>22078</v>
      </c>
      <c r="C12">
        <f>B12/$B$18</f>
        <v>0.2770033750297981</v>
      </c>
      <c r="D12">
        <v>5</v>
      </c>
      <c r="E12">
        <v>11383916</v>
      </c>
      <c r="F12">
        <f>E12/$E$18</f>
        <v>3.9364375039270871E-2</v>
      </c>
      <c r="H12">
        <f>A12</f>
        <v>5</v>
      </c>
      <c r="I12">
        <f>C12</f>
        <v>0.2770033750297981</v>
      </c>
      <c r="J12">
        <f>F12</f>
        <v>3.9364375039270871E-2</v>
      </c>
    </row>
    <row r="13" spans="1:10" x14ac:dyDescent="0.25">
      <c r="A13">
        <v>6</v>
      </c>
      <c r="B13">
        <v>19587</v>
      </c>
      <c r="C13">
        <f>B13/$B$18</f>
        <v>0.24574984630440511</v>
      </c>
      <c r="D13">
        <v>6</v>
      </c>
      <c r="E13">
        <v>65668735</v>
      </c>
      <c r="F13">
        <f>E13/$E$18</f>
        <v>0.22707552593452845</v>
      </c>
      <c r="H13">
        <f>A13</f>
        <v>6</v>
      </c>
      <c r="I13">
        <f>C13</f>
        <v>0.24574984630440511</v>
      </c>
      <c r="J13">
        <f>F13</f>
        <v>0.22707552593452845</v>
      </c>
    </row>
    <row r="14" spans="1:10" x14ac:dyDescent="0.25">
      <c r="A14">
        <v>7</v>
      </c>
      <c r="B14">
        <v>6080</v>
      </c>
      <c r="C14">
        <f>B14/$B$18</f>
        <v>7.6283201385142343E-2</v>
      </c>
      <c r="D14">
        <v>7</v>
      </c>
      <c r="E14">
        <v>124695098</v>
      </c>
      <c r="F14">
        <f>E14/$E$18</f>
        <v>0.43118243346407642</v>
      </c>
      <c r="H14">
        <f>A14</f>
        <v>7</v>
      </c>
      <c r="I14">
        <f>C14</f>
        <v>7.6283201385142343E-2</v>
      </c>
      <c r="J14">
        <f>F14</f>
        <v>0.43118243346407642</v>
      </c>
    </row>
    <row r="15" spans="1:10" x14ac:dyDescent="0.25">
      <c r="A15">
        <v>8</v>
      </c>
      <c r="B15">
        <v>218</v>
      </c>
      <c r="C15">
        <f>B15/$B$18</f>
        <v>2.7351542601909591E-3</v>
      </c>
      <c r="D15">
        <v>8</v>
      </c>
      <c r="E15">
        <v>85964799</v>
      </c>
      <c r="F15">
        <f>E15/$E$18</f>
        <v>0.29725716423167015</v>
      </c>
      <c r="H15">
        <f>A15</f>
        <v>8</v>
      </c>
      <c r="I15">
        <f>C15</f>
        <v>2.7351542601909591E-3</v>
      </c>
      <c r="J15">
        <f>F15</f>
        <v>0.29725716423167015</v>
      </c>
    </row>
    <row r="16" spans="1:10" x14ac:dyDescent="0.25">
      <c r="D16" t="s">
        <v>1</v>
      </c>
      <c r="E16">
        <v>129412</v>
      </c>
    </row>
    <row r="18" spans="1:5" x14ac:dyDescent="0.25">
      <c r="A18" t="s">
        <v>0</v>
      </c>
      <c r="B18">
        <f>SUM(B8:B15)</f>
        <v>79703</v>
      </c>
      <c r="E18">
        <f>SUM(E8:E16)</f>
        <v>289193363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UTHealth - School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Xiaorui</dc:creator>
  <cp:lastModifiedBy>Zhang, Xiaorui</cp:lastModifiedBy>
  <dcterms:created xsi:type="dcterms:W3CDTF">2023-01-12T21:59:11Z</dcterms:created>
  <dcterms:modified xsi:type="dcterms:W3CDTF">2023-01-12T22:09:34Z</dcterms:modified>
</cp:coreProperties>
</file>