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chen/Desktop/APO/"/>
    </mc:Choice>
  </mc:AlternateContent>
  <xr:revisionPtr revIDLastSave="0" documentId="13_ncr:1_{A1E7238C-814A-FB4F-93D9-77C28D13138B}" xr6:coauthVersionLast="47" xr6:coauthVersionMax="47" xr10:uidLastSave="{00000000-0000-0000-0000-000000000000}"/>
  <bookViews>
    <workbookView xWindow="0" yWindow="0" windowWidth="20920" windowHeight="21600" xr2:uid="{83A6BF70-8E0D-C54C-ACD2-71DE694CDD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3" i="2"/>
  <c r="A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<sst xmlns="http://schemas.openxmlformats.org/spreadsheetml/2006/main" count="142" uniqueCount="141">
  <si>
    <t>CH</t>
  </si>
  <si>
    <t>C</t>
  </si>
  <si>
    <t>CH=CH</t>
  </si>
  <si>
    <t>CH=C</t>
  </si>
  <si>
    <t>C=C</t>
  </si>
  <si>
    <t>CH≡C</t>
  </si>
  <si>
    <t>C≡C</t>
  </si>
  <si>
    <t>aCH</t>
  </si>
  <si>
    <t>aC fused with aromatic ring</t>
  </si>
  <si>
    <t>aC fused with non-aromatic ring</t>
  </si>
  <si>
    <t>aN in aromatic ring</t>
  </si>
  <si>
    <t>aC-CH</t>
  </si>
  <si>
    <t>aC-C</t>
  </si>
  <si>
    <t>aC-CH=CH</t>
  </si>
  <si>
    <t>aC-C≡CH</t>
  </si>
  <si>
    <t>OH</t>
  </si>
  <si>
    <t>aC-OH</t>
  </si>
  <si>
    <t>COOH</t>
  </si>
  <si>
    <t>aC-COOH</t>
  </si>
  <si>
    <t>CH3</t>
  </si>
  <si>
    <t>CH2</t>
  </si>
  <si>
    <t>CH2=CH</t>
  </si>
  <si>
    <t>CH2=C</t>
  </si>
  <si>
    <t>CH2=C=CH</t>
  </si>
  <si>
    <t>CH2=C=C</t>
  </si>
  <si>
    <t>aC-CH3</t>
  </si>
  <si>
    <t>aC-CH2</t>
  </si>
  <si>
    <t>aC-CH=CH2</t>
  </si>
  <si>
    <t>CH3CO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</si>
  <si>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CO</t>
    </r>
  </si>
  <si>
    <t>Group</t>
  </si>
  <si>
    <r>
      <t xml:space="preserve">      T</t>
    </r>
    <r>
      <rPr>
        <i/>
        <vertAlign val="subscript"/>
        <sz val="8"/>
        <color theme="1"/>
        <rFont val="Cambria"/>
        <family val="1"/>
      </rPr>
      <t>b1i</t>
    </r>
  </si>
  <si>
    <r>
      <t xml:space="preserve">        T</t>
    </r>
    <r>
      <rPr>
        <i/>
        <vertAlign val="subscript"/>
        <sz val="8"/>
        <color theme="1"/>
        <rFont val="Cambria"/>
        <family val="1"/>
      </rPr>
      <t>m1i</t>
    </r>
  </si>
  <si>
    <t>aC-CO</t>
  </si>
  <si>
    <t>CHO</t>
  </si>
  <si>
    <t>aC-CHO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</si>
  <si>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COO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</si>
  <si>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COO</t>
    </r>
  </si>
  <si>
    <t>CHCOO</t>
  </si>
  <si>
    <t>CCOO</t>
  </si>
  <si>
    <t>HCOO</t>
  </si>
  <si>
    <t>aC-COO</t>
  </si>
  <si>
    <t>aC-OOC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</si>
  <si>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</si>
  <si>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</t>
    </r>
  </si>
  <si>
    <t>CH-O</t>
  </si>
  <si>
    <t>aC-O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</si>
  <si>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</t>
    </r>
    <r>
      <rPr>
        <vertAlign val="subscript"/>
        <sz val="8"/>
        <color rgb="FF000000"/>
        <rFont val="Cambria"/>
        <family val="1"/>
      </rPr>
      <t>2</t>
    </r>
  </si>
  <si>
    <r>
      <t>CHNH</t>
    </r>
    <r>
      <rPr>
        <vertAlign val="subscript"/>
        <sz val="8"/>
        <color rgb="FF000000"/>
        <rFont val="Cambria"/>
        <family val="1"/>
      </rPr>
      <t>2</t>
    </r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</si>
  <si>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NH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</si>
  <si>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</t>
    </r>
  </si>
  <si>
    <t>CHNH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</si>
  <si>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</si>
  <si>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</t>
    </r>
  </si>
  <si>
    <r>
      <t>aC-NH</t>
    </r>
    <r>
      <rPr>
        <vertAlign val="subscript"/>
        <sz val="8"/>
        <color rgb="FF000000"/>
        <rFont val="Cambria"/>
        <family val="1"/>
      </rPr>
      <t>2</t>
    </r>
  </si>
  <si>
    <t>aC-NH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</si>
  <si>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CN</t>
    </r>
  </si>
  <si>
    <t>CHCN</t>
  </si>
  <si>
    <t>CCN</t>
  </si>
  <si>
    <t>aC-CN</t>
  </si>
  <si>
    <t>aC-NCO</t>
  </si>
  <si>
    <r>
      <t>CH2NO</t>
    </r>
    <r>
      <rPr>
        <vertAlign val="subscript"/>
        <sz val="8"/>
        <color rgb="FF000000"/>
        <rFont val="Cambria"/>
        <family val="1"/>
      </rPr>
      <t>2</t>
    </r>
  </si>
  <si>
    <r>
      <t>CHNO</t>
    </r>
    <r>
      <rPr>
        <vertAlign val="subscript"/>
        <sz val="8"/>
        <color rgb="FF000000"/>
        <rFont val="Cambria"/>
        <family val="1"/>
      </rPr>
      <t>2</t>
    </r>
  </si>
  <si>
    <r>
      <t>CNO</t>
    </r>
    <r>
      <rPr>
        <vertAlign val="subscript"/>
        <sz val="8"/>
        <color rgb="FF000000"/>
        <rFont val="Cambria"/>
        <family val="1"/>
      </rPr>
      <t>2</t>
    </r>
  </si>
  <si>
    <r>
      <t>aC-NO</t>
    </r>
    <r>
      <rPr>
        <vertAlign val="subscript"/>
        <sz val="8"/>
        <color rgb="FF000000"/>
        <rFont val="Cambria"/>
        <family val="1"/>
      </rPr>
      <t>2</t>
    </r>
  </si>
  <si>
    <r>
      <t>ONO</t>
    </r>
    <r>
      <rPr>
        <vertAlign val="subscript"/>
        <sz val="8"/>
        <color rgb="FF000000"/>
        <rFont val="Cambria"/>
        <family val="1"/>
      </rPr>
      <t>2</t>
    </r>
  </si>
  <si>
    <r>
      <t>CONH</t>
    </r>
    <r>
      <rPr>
        <vertAlign val="subscript"/>
        <sz val="8"/>
        <color rgb="FF000000"/>
        <rFont val="Cambria"/>
        <family val="1"/>
      </rPr>
      <t>2</t>
    </r>
  </si>
  <si>
    <r>
      <t>CONHCH</t>
    </r>
    <r>
      <rPr>
        <vertAlign val="subscript"/>
        <sz val="8"/>
        <color rgb="FF000000"/>
        <rFont val="Cambria"/>
        <family val="1"/>
      </rPr>
      <t>3</t>
    </r>
  </si>
  <si>
    <r>
      <t>CON(CH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)</t>
    </r>
    <r>
      <rPr>
        <vertAlign val="subscript"/>
        <sz val="8"/>
        <color rgb="FF000000"/>
        <rFont val="Cambria"/>
        <family val="1"/>
      </rPr>
      <t>2</t>
    </r>
  </si>
  <si>
    <r>
      <t>aC-CONH</t>
    </r>
    <r>
      <rPr>
        <vertAlign val="subscript"/>
        <sz val="8"/>
        <color rgb="FF000000"/>
        <rFont val="Cambria"/>
        <family val="1"/>
      </rPr>
      <t>2</t>
    </r>
  </si>
  <si>
    <t>aC-NHCO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</si>
  <si>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Cl</t>
    </r>
  </si>
  <si>
    <r>
      <t xml:space="preserve">     δ</t>
    </r>
    <r>
      <rPr>
        <i/>
        <vertAlign val="subscript"/>
        <sz val="8"/>
        <color theme="1"/>
        <rFont val="Cambria"/>
        <family val="1"/>
      </rPr>
      <t>D1i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</si>
  <si>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P1i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</si>
  <si>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H1i</t>
    </r>
  </si>
  <si>
    <t>CHCl</t>
  </si>
  <si>
    <t>CCl</t>
  </si>
  <si>
    <r>
      <t>CHCl</t>
    </r>
    <r>
      <rPr>
        <vertAlign val="subscript"/>
        <sz val="8"/>
        <color rgb="FF000000"/>
        <rFont val="Cambria"/>
        <family val="1"/>
      </rPr>
      <t>2</t>
    </r>
  </si>
  <si>
    <r>
      <t>CCl</t>
    </r>
    <r>
      <rPr>
        <vertAlign val="subscript"/>
        <sz val="8"/>
        <color rgb="FF000000"/>
        <rFont val="Cambria"/>
        <family val="1"/>
      </rPr>
      <t>3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</si>
  <si>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F</t>
    </r>
  </si>
  <si>
    <r>
      <t>CHF</t>
    </r>
    <r>
      <rPr>
        <vertAlign val="subscript"/>
        <sz val="8"/>
        <color rgb="FF000000"/>
        <rFont val="Cambria"/>
        <family val="1"/>
      </rPr>
      <t>2</t>
    </r>
  </si>
  <si>
    <r>
      <t>CF</t>
    </r>
    <r>
      <rPr>
        <vertAlign val="subscript"/>
        <sz val="8"/>
        <color rgb="FF000000"/>
        <rFont val="Cambria"/>
        <family val="1"/>
      </rPr>
      <t>3</t>
    </r>
  </si>
  <si>
    <t>HCClF</t>
  </si>
  <si>
    <t>aC-Cl</t>
  </si>
  <si>
    <t>aC-F</t>
  </si>
  <si>
    <t>aC-I</t>
  </si>
  <si>
    <t>aC-Br</t>
  </si>
  <si>
    <t>CHNOH</t>
  </si>
  <si>
    <r>
      <t>OCH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OH</t>
    </r>
  </si>
  <si>
    <r>
      <t>OCHCH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OH</t>
    </r>
  </si>
  <si>
    <r>
      <t>OCH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CHOH</t>
    </r>
  </si>
  <si>
    <t>-O-OH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</si>
  <si>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SH</t>
    </r>
  </si>
  <si>
    <t>CHSH</t>
  </si>
  <si>
    <t>aC-SH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</si>
  <si>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S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</si>
  <si>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S</t>
    </r>
  </si>
  <si>
    <t>aC-S-</t>
  </si>
  <si>
    <t>SO</t>
  </si>
  <si>
    <r>
      <t>SO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 xml:space="preserve"> (Sulfonate)</t>
    </r>
  </si>
  <si>
    <r>
      <t>SO</t>
    </r>
    <r>
      <rPr>
        <vertAlign val="subscript"/>
        <sz val="8"/>
        <color rgb="FF000000"/>
        <rFont val="Cambria"/>
        <family val="1"/>
      </rPr>
      <t xml:space="preserve">4 </t>
    </r>
    <r>
      <rPr>
        <sz val="8"/>
        <color rgb="FF000000"/>
        <rFont val="Cambria"/>
        <family val="1"/>
      </rPr>
      <t>(Sulfate)</t>
    </r>
  </si>
  <si>
    <r>
      <t>PO</t>
    </r>
    <r>
      <rPr>
        <vertAlign val="subscript"/>
        <sz val="8"/>
        <color rgb="FF000000"/>
        <rFont val="Cambria"/>
        <family val="1"/>
      </rPr>
      <t xml:space="preserve">4 </t>
    </r>
    <r>
      <rPr>
        <sz val="8"/>
        <color rgb="FF000000"/>
        <rFont val="Cambria"/>
        <family val="1"/>
      </rPr>
      <t>(Phospate)</t>
    </r>
  </si>
  <si>
    <r>
      <t>CO</t>
    </r>
    <r>
      <rPr>
        <vertAlign val="subscript"/>
        <sz val="8"/>
        <color rgb="FF000000"/>
        <rFont val="Cambria"/>
        <family val="1"/>
      </rPr>
      <t xml:space="preserve">3 </t>
    </r>
    <r>
      <rPr>
        <sz val="8"/>
        <color rgb="FF000000"/>
        <rFont val="Cambria"/>
        <family val="1"/>
      </rPr>
      <t>(Carbonate)</t>
    </r>
  </si>
  <si>
    <r>
      <t>C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O</t>
    </r>
  </si>
  <si>
    <r>
      <t>C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</si>
  <si>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 xml:space="preserve"> (cyclic)</t>
    </r>
  </si>
  <si>
    <t>CH (cyclic)</t>
  </si>
  <si>
    <t>C (cyclic)</t>
  </si>
  <si>
    <t>CH=CH (cyclic)</t>
  </si>
  <si>
    <t>CH=C (cyclic)</t>
  </si>
  <si>
    <t>C=C (cyclic)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</si>
  <si>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=C (cyclic)</t>
    </r>
  </si>
  <si>
    <t>NH (cyclic)</t>
  </si>
  <si>
    <t>N (cyclic)</t>
  </si>
  <si>
    <t>CH=N (cyclic)</t>
  </si>
  <si>
    <t>O (cyclic)</t>
  </si>
  <si>
    <t>CO (cyclic)</t>
  </si>
  <si>
    <t>S (cyclic)</t>
  </si>
  <si>
    <t>-O-</t>
  </si>
  <si>
    <t>-S-</t>
  </si>
  <si>
    <t>&gt;CO</t>
  </si>
  <si>
    <t>N=O</t>
  </si>
  <si>
    <r>
      <t>C</t>
    </r>
    <r>
      <rPr>
        <vertAlign val="subscript"/>
        <sz val="8"/>
        <color rgb="FF000000"/>
        <rFont val="Cambria"/>
        <family val="1"/>
      </rPr>
      <t>cyclic</t>
    </r>
    <r>
      <rPr>
        <sz val="8"/>
        <color rgb="FF000000"/>
        <rFont val="Cambria"/>
        <family val="1"/>
      </rPr>
      <t>=C</t>
    </r>
  </si>
  <si>
    <t>1.1466</t>
  </si>
  <si>
    <t>SO2</t>
  </si>
  <si>
    <r>
      <t xml:space="preserve">      V</t>
    </r>
    <r>
      <rPr>
        <i/>
        <vertAlign val="subscript"/>
        <sz val="8"/>
        <color theme="1"/>
        <rFont val="Cambria"/>
        <family val="1"/>
      </rPr>
      <t>m1i</t>
    </r>
  </si>
  <si>
    <t>Cp_a</t>
  </si>
  <si>
    <t>Cp_b</t>
  </si>
  <si>
    <t>Cp_c</t>
  </si>
  <si>
    <t>Cp_d</t>
  </si>
  <si>
    <t>Pc</t>
  </si>
  <si>
    <t>-9.09E-1</t>
  </si>
  <si>
    <t>Tb</t>
  </si>
  <si>
    <t>Tm</t>
  </si>
  <si>
    <t>dD</t>
  </si>
  <si>
    <t>dP</t>
  </si>
  <si>
    <t>dH</t>
  </si>
  <si>
    <t>Vm</t>
  </si>
  <si>
    <t>Tc</t>
  </si>
  <si>
    <t>Mr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</si>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</sst>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color rgb="FF000000"/>
      <name val="Cambria"/>
      <family val="1"/>
    </font>
    <font>
      <vertAlign val="subscript"/>
      <sz val="8"/>
      <color rgb="FF000000"/>
      <name val="Cambria"/>
      <family val="1"/>
    </font>
    <font>
      <sz val="8"/>
      <color theme="1"/>
      <name val="Cambria"/>
      <family val="1"/>
    </font>
    <font>
      <i/>
      <sz val="8"/>
      <color theme="1"/>
      <name val="Cambria"/>
      <family val="1"/>
    </font>
    <font>
      <i/>
      <vertAlign val="subscript"/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4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2D95-B9EC-8B41-9B40-A4412AC283E6}">
  <dimension ref="A1:V222"/>
  <sheetViews>
    <sheetView tabSelected="1" zoomScale="151" zoomScaleNormal="151" workbookViewId="0">
      <selection activeCell="J16" sqref="J16"/>
    </sheetView>
  </sheetViews>
  <sheetFormatPr baseColWidth="10" defaultRowHeight="16" x14ac:dyDescent="0.2"/>
  <cols>
    <col min="1" max="1" width="11" bestFit="1" customWidth="1"/>
    <col min="3" max="10" width="11" bestFit="1" customWidth="1"/>
    <col min="11" max="11" width="9.83203125" bestFit="1" customWidth="1"/>
    <col min="12" max="13" width="11" bestFit="1" customWidth="1"/>
  </cols>
  <sheetData>
    <row r="1" spans="1:22" x14ac:dyDescent="0.2">
      <c r="A1" s="4"/>
      <c r="B1" s="10" t="s">
        <v>30</v>
      </c>
      <c r="C1" s="9" t="s">
        <v>132</v>
      </c>
      <c r="D1" s="9" t="s">
        <v>133</v>
      </c>
      <c r="E1" s="9" t="s">
        <v>134</v>
      </c>
      <c r="F1" s="9" t="s">
        <v>135</v>
      </c>
      <c r="G1" s="9" t="s">
        <v>136</v>
      </c>
      <c r="H1" s="9" t="s">
        <v>137</v>
      </c>
      <c r="I1" s="6" t="s">
        <v>126</v>
      </c>
      <c r="J1" s="6" t="s">
        <v>127</v>
      </c>
      <c r="K1" s="6" t="s">
        <v>128</v>
      </c>
      <c r="L1" s="6" t="s">
        <v>129</v>
      </c>
      <c r="M1" s="6" t="s">
        <v>130</v>
      </c>
      <c r="N1" s="6" t="s">
        <v>138</v>
      </c>
      <c r="O1" s="12" t="s">
        <v>139</v>
      </c>
      <c r="P1" s="12" t="s">
        <v>140</v>
      </c>
      <c r="Q1" s="12"/>
      <c r="R1" s="5"/>
      <c r="S1" s="5"/>
      <c r="U1" s="5"/>
      <c r="V1" s="5"/>
    </row>
    <row r="2" spans="1:22" x14ac:dyDescent="0.2">
      <c r="A2" s="2">
        <v>1</v>
      </c>
      <c r="B2" s="16" t="s">
        <v>19</v>
      </c>
      <c r="C2" s="2">
        <v>0.88529999999999998</v>
      </c>
      <c r="D2" s="2">
        <v>1.0892999999999999</v>
      </c>
      <c r="E2" s="2">
        <v>7.5697000000000001</v>
      </c>
      <c r="F2" s="2">
        <v>1.9996</v>
      </c>
      <c r="G2" s="2">
        <v>2.2105000000000001</v>
      </c>
      <c r="H2" s="2">
        <v>2.41E-2</v>
      </c>
      <c r="I2" s="7">
        <v>19.5</v>
      </c>
      <c r="J2" s="7">
        <v>-8.0800000000000004E-3</v>
      </c>
      <c r="K2" s="7">
        <v>1.5300000000000001E-4</v>
      </c>
      <c r="L2" s="7">
        <v>-9.6699999999999999E-8</v>
      </c>
      <c r="M2" s="7">
        <v>-1.1999999999999999E-3</v>
      </c>
      <c r="N2" s="11">
        <v>1.41E-2</v>
      </c>
      <c r="O2" s="2"/>
      <c r="P2" s="2"/>
      <c r="Q2" s="2"/>
      <c r="R2" s="2"/>
      <c r="S2" s="2"/>
      <c r="U2" s="2"/>
      <c r="V2" s="2"/>
    </row>
    <row r="3" spans="1:22" x14ac:dyDescent="0.2">
      <c r="A3" s="2">
        <f>1+A2</f>
        <v>2</v>
      </c>
      <c r="B3" s="16" t="s">
        <v>20</v>
      </c>
      <c r="C3" s="2">
        <v>0.58150000000000002</v>
      </c>
      <c r="D3" s="2">
        <v>3.4607000000000001</v>
      </c>
      <c r="E3" s="2">
        <v>-1.8E-3</v>
      </c>
      <c r="F3" s="2">
        <v>-0.1492</v>
      </c>
      <c r="G3" s="2">
        <v>-0.215</v>
      </c>
      <c r="H3" s="2">
        <v>1.6500000000000001E-2</v>
      </c>
      <c r="I3" s="8" t="s">
        <v>131</v>
      </c>
      <c r="J3" s="7">
        <v>9.5000000000000001E-2</v>
      </c>
      <c r="K3" s="7">
        <v>-5.4400000000000001E-5</v>
      </c>
      <c r="L3" s="7">
        <v>1.1900000000000001E-8</v>
      </c>
      <c r="M3" s="7">
        <v>0</v>
      </c>
      <c r="N3" s="11">
        <v>1.89E-2</v>
      </c>
      <c r="O3" s="2"/>
      <c r="P3" s="2"/>
      <c r="Q3" s="2"/>
      <c r="R3" s="2"/>
      <c r="S3" s="2"/>
      <c r="U3" s="2"/>
      <c r="V3" s="2"/>
    </row>
    <row r="4" spans="1:22" x14ac:dyDescent="0.2">
      <c r="A4" s="2">
        <f t="shared" ref="A4:A67" si="0">1+A3</f>
        <v>3</v>
      </c>
      <c r="B4" s="16" t="s">
        <v>0</v>
      </c>
      <c r="C4" s="2">
        <v>-3.8999999999999998E-3</v>
      </c>
      <c r="D4" s="2">
        <v>4.6669999999999998</v>
      </c>
      <c r="E4" s="2">
        <v>-7.7207999999999997</v>
      </c>
      <c r="F4" s="2">
        <v>-2.7099000000000002</v>
      </c>
      <c r="G4" s="2">
        <v>-2.6825999999999999</v>
      </c>
      <c r="H4" s="2">
        <v>8.6E-3</v>
      </c>
      <c r="I4" s="7">
        <v>-23</v>
      </c>
      <c r="J4" s="7">
        <v>0.20399999999999999</v>
      </c>
      <c r="K4" s="7">
        <v>-2.6499999999999999E-4</v>
      </c>
      <c r="L4" s="7">
        <v>1.1999999999999999E-7</v>
      </c>
      <c r="M4" s="7">
        <v>2E-3</v>
      </c>
      <c r="N4" s="11">
        <v>1.6400000000000001E-2</v>
      </c>
      <c r="O4" s="2"/>
      <c r="P4" s="2"/>
      <c r="Q4" s="2"/>
      <c r="R4" s="2"/>
      <c r="S4" s="2"/>
      <c r="U4" s="2"/>
      <c r="V4" s="2"/>
    </row>
    <row r="5" spans="1:22" x14ac:dyDescent="0.2">
      <c r="A5" s="2">
        <f t="shared" si="0"/>
        <v>4</v>
      </c>
      <c r="B5" s="16" t="s">
        <v>1</v>
      </c>
      <c r="C5" s="2">
        <v>-0.4985</v>
      </c>
      <c r="D5" s="2">
        <v>6.6185999999999998</v>
      </c>
      <c r="E5" s="2">
        <v>-15.4498</v>
      </c>
      <c r="F5" s="2">
        <v>-4.7191000000000001</v>
      </c>
      <c r="G5" s="2">
        <v>-6.4821</v>
      </c>
      <c r="H5" s="2">
        <v>6.9999999999999999E-4</v>
      </c>
      <c r="I5" s="7">
        <v>-66.2</v>
      </c>
      <c r="J5" s="7">
        <v>0.42699999999999999</v>
      </c>
      <c r="K5" s="7">
        <v>-6.4099999999999997E-4</v>
      </c>
      <c r="L5" s="7">
        <v>3.0100000000000001E-7</v>
      </c>
      <c r="M5" s="7">
        <v>4.3E-3</v>
      </c>
      <c r="N5" s="11">
        <v>6.7000000000000002E-3</v>
      </c>
      <c r="O5" s="2"/>
      <c r="P5" s="2"/>
      <c r="Q5" s="2"/>
      <c r="R5" s="2"/>
      <c r="S5" s="2"/>
      <c r="U5" s="2"/>
      <c r="V5" s="2"/>
    </row>
    <row r="6" spans="1:22" x14ac:dyDescent="0.2">
      <c r="A6" s="2">
        <f t="shared" si="0"/>
        <v>5</v>
      </c>
      <c r="B6" s="1" t="s">
        <v>21</v>
      </c>
      <c r="C6" s="2">
        <v>1.4380999999999999</v>
      </c>
      <c r="D6" s="2">
        <v>5.2031999999999998</v>
      </c>
      <c r="E6" s="2">
        <v>7.6414999999999997</v>
      </c>
      <c r="F6" s="2">
        <v>2.4925999999999999</v>
      </c>
      <c r="G6" s="2">
        <v>2.7673000000000001</v>
      </c>
      <c r="H6" s="2">
        <v>3.4700000000000002E-2</v>
      </c>
      <c r="I6" s="1"/>
      <c r="J6" s="1"/>
      <c r="K6" s="2"/>
      <c r="L6" s="2"/>
      <c r="M6" s="2"/>
      <c r="N6" s="2"/>
      <c r="O6" s="2"/>
      <c r="P6" s="2"/>
      <c r="Q6" s="2"/>
      <c r="R6" s="2"/>
      <c r="S6" s="2"/>
      <c r="U6" s="2"/>
      <c r="V6" s="2"/>
    </row>
    <row r="7" spans="1:22" x14ac:dyDescent="0.2">
      <c r="A7" s="2">
        <f t="shared" si="0"/>
        <v>6</v>
      </c>
      <c r="B7" s="1" t="s">
        <v>2</v>
      </c>
      <c r="C7" s="2">
        <v>1.1867000000000001</v>
      </c>
      <c r="D7" s="2">
        <v>8.2561</v>
      </c>
      <c r="E7" s="2">
        <v>-3.9300000000000002E-2</v>
      </c>
      <c r="F7" s="2">
        <v>-0.13439999999999999</v>
      </c>
      <c r="G7" s="2">
        <v>0.86309999999999998</v>
      </c>
      <c r="H7" s="2">
        <v>2.69E-2</v>
      </c>
      <c r="I7" s="1"/>
      <c r="J7" s="1"/>
      <c r="K7" s="2"/>
      <c r="L7" s="2"/>
      <c r="M7" s="2"/>
      <c r="N7" s="2"/>
      <c r="O7" s="2"/>
      <c r="P7" s="2"/>
      <c r="Q7" s="2"/>
      <c r="R7" s="2"/>
      <c r="S7" s="2"/>
      <c r="U7" s="2"/>
      <c r="V7" s="2"/>
    </row>
    <row r="8" spans="1:22" x14ac:dyDescent="0.2">
      <c r="A8" s="2">
        <f t="shared" si="0"/>
        <v>7</v>
      </c>
      <c r="B8" s="1" t="s">
        <v>22</v>
      </c>
      <c r="C8" s="2">
        <v>1.0223</v>
      </c>
      <c r="D8" s="2">
        <v>7.3562000000000003</v>
      </c>
      <c r="E8" s="2">
        <v>-0.1038</v>
      </c>
      <c r="F8" s="2">
        <v>4.4400000000000002E-2</v>
      </c>
      <c r="G8" s="2">
        <v>1.0623</v>
      </c>
      <c r="H8" s="2">
        <v>2.64E-2</v>
      </c>
      <c r="I8" s="1"/>
      <c r="J8" s="1"/>
      <c r="K8" s="2"/>
      <c r="L8" s="2"/>
      <c r="M8" s="2"/>
      <c r="N8" s="2"/>
      <c r="O8" s="2"/>
      <c r="P8" s="2"/>
      <c r="Q8" s="2"/>
      <c r="R8" s="2"/>
      <c r="S8" s="2"/>
      <c r="U8" s="2"/>
      <c r="V8" s="2"/>
    </row>
    <row r="9" spans="1:22" x14ac:dyDescent="0.2">
      <c r="A9" s="2">
        <f t="shared" si="0"/>
        <v>8</v>
      </c>
      <c r="B9" s="1" t="s">
        <v>3</v>
      </c>
      <c r="C9" s="2">
        <v>0.79600000000000004</v>
      </c>
      <c r="D9" s="2">
        <v>10.0151</v>
      </c>
      <c r="E9" s="2">
        <v>-6.9791999999999996</v>
      </c>
      <c r="F9" s="2">
        <v>-1.2242</v>
      </c>
      <c r="G9" s="2">
        <v>-0.12039999999999999</v>
      </c>
      <c r="H9" s="2">
        <v>1.61E-2</v>
      </c>
      <c r="I9" s="1"/>
      <c r="J9" s="1"/>
      <c r="K9" s="2"/>
      <c r="L9" s="2"/>
      <c r="M9" s="2"/>
      <c r="N9" s="2"/>
      <c r="O9" s="2"/>
      <c r="P9" s="2"/>
      <c r="Q9" s="2"/>
      <c r="R9" s="2"/>
      <c r="S9" s="2"/>
      <c r="U9" s="2"/>
      <c r="V9" s="2"/>
    </row>
    <row r="10" spans="1:22" x14ac:dyDescent="0.2">
      <c r="A10" s="2">
        <f t="shared" si="0"/>
        <v>9</v>
      </c>
      <c r="B10" s="1" t="s">
        <v>4</v>
      </c>
      <c r="C10" s="2">
        <v>0.48249999999999998</v>
      </c>
      <c r="D10" s="2">
        <v>13.5343</v>
      </c>
      <c r="E10" s="2">
        <v>-14.4343</v>
      </c>
      <c r="F10" s="2">
        <v>-6.5194000000000001</v>
      </c>
      <c r="G10" s="2">
        <v>-2.9994999999999998</v>
      </c>
      <c r="H10" s="2">
        <v>1.32E-2</v>
      </c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U10" s="2"/>
      <c r="V10" s="2"/>
    </row>
    <row r="11" spans="1:22" x14ac:dyDescent="0.2">
      <c r="A11" s="2">
        <f t="shared" si="0"/>
        <v>10</v>
      </c>
      <c r="B11" s="1" t="s">
        <v>23</v>
      </c>
      <c r="C11" s="2">
        <v>2.2128000000000001</v>
      </c>
      <c r="D11" s="2">
        <v>11.0153</v>
      </c>
      <c r="E11" s="2">
        <v>7.8034999999999997</v>
      </c>
      <c r="F11" s="2">
        <v>2.4809999999999999</v>
      </c>
      <c r="G11" s="2">
        <v>3.6732999999999998</v>
      </c>
      <c r="H11" s="2">
        <v>4.2799999999999998E-2</v>
      </c>
      <c r="I11" s="1"/>
      <c r="J11" s="1"/>
      <c r="K11" s="3"/>
      <c r="L11" s="2"/>
      <c r="M11" s="2"/>
      <c r="N11" s="2"/>
      <c r="O11" s="2"/>
      <c r="P11" s="2"/>
      <c r="Q11" s="2"/>
      <c r="R11" s="2"/>
      <c r="S11" s="2"/>
      <c r="U11" s="2"/>
      <c r="V11" s="2"/>
    </row>
    <row r="12" spans="1:22" x14ac:dyDescent="0.2">
      <c r="A12" s="2">
        <f t="shared" si="0"/>
        <v>11</v>
      </c>
      <c r="B12" s="1" t="s">
        <v>24</v>
      </c>
      <c r="C12" s="2">
        <v>1.7877000000000001</v>
      </c>
      <c r="D12" s="2">
        <v>12.6592</v>
      </c>
      <c r="E12" s="2">
        <v>-3.95E-2</v>
      </c>
      <c r="F12" s="2">
        <v>-1.4993000000000001</v>
      </c>
      <c r="G12" s="2">
        <v>7.9100000000000004E-2</v>
      </c>
      <c r="H12" s="2">
        <v>3.5900000000000001E-2</v>
      </c>
      <c r="I12" s="1"/>
      <c r="J12" s="1"/>
      <c r="K12" s="3"/>
      <c r="L12" s="3"/>
      <c r="M12" s="3"/>
      <c r="N12" s="3"/>
      <c r="O12" s="2"/>
      <c r="P12" s="2"/>
      <c r="Q12" s="2"/>
      <c r="R12" s="2"/>
      <c r="S12" s="2"/>
      <c r="U12" s="2"/>
      <c r="V12" s="2"/>
    </row>
    <row r="13" spans="1:22" x14ac:dyDescent="0.2">
      <c r="A13" s="2">
        <f t="shared" si="0"/>
        <v>12</v>
      </c>
      <c r="B13" s="1" t="s">
        <v>5</v>
      </c>
      <c r="C13" s="2">
        <v>1.5899000000000001</v>
      </c>
      <c r="D13" s="2">
        <v>6.5967000000000002</v>
      </c>
      <c r="E13" s="2">
        <v>7.8141999999999996</v>
      </c>
      <c r="F13" s="2">
        <v>3.1013999999999999</v>
      </c>
      <c r="G13" s="2">
        <v>3.7484000000000002</v>
      </c>
      <c r="H13" s="2">
        <v>2.63E-2</v>
      </c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</row>
    <row r="14" spans="1:22" x14ac:dyDescent="0.2">
      <c r="A14" s="2">
        <f t="shared" si="0"/>
        <v>13</v>
      </c>
      <c r="B14" s="1" t="s">
        <v>6</v>
      </c>
      <c r="C14" s="2">
        <v>1.3528</v>
      </c>
      <c r="D14" s="2">
        <v>11.699</v>
      </c>
      <c r="E14" s="2">
        <v>-0.22420000000000001</v>
      </c>
      <c r="F14" s="2">
        <v>-0.30120000000000002</v>
      </c>
      <c r="G14" s="2">
        <v>1.9581999999999999</v>
      </c>
      <c r="H14" s="2">
        <v>1.5299999999999999E-2</v>
      </c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U14" s="2"/>
      <c r="V14" s="2"/>
    </row>
    <row r="15" spans="1:22" x14ac:dyDescent="0.2">
      <c r="A15" s="2">
        <f t="shared" si="0"/>
        <v>14</v>
      </c>
      <c r="B15" s="16" t="s">
        <v>15</v>
      </c>
      <c r="C15" s="2">
        <v>2.1385000000000001</v>
      </c>
      <c r="D15" s="2">
        <v>10.167299999999999</v>
      </c>
      <c r="E15" s="2">
        <v>8.0236000000000001</v>
      </c>
      <c r="F15" s="2">
        <v>4.9598000000000004</v>
      </c>
      <c r="G15" s="2">
        <v>11.8005</v>
      </c>
      <c r="H15" s="2">
        <v>4.4000000000000003E-3</v>
      </c>
      <c r="I15" s="1"/>
      <c r="J15" s="1"/>
      <c r="K15" s="3"/>
      <c r="L15" s="2"/>
      <c r="M15" s="2"/>
      <c r="N15" s="2"/>
      <c r="O15" s="2"/>
      <c r="P15" s="2"/>
      <c r="Q15" s="2"/>
      <c r="R15" s="2"/>
      <c r="S15" s="2"/>
      <c r="U15" s="2"/>
      <c r="V15" s="2"/>
    </row>
    <row r="16" spans="1:22" x14ac:dyDescent="0.2">
      <c r="A16" s="2">
        <f t="shared" si="0"/>
        <v>15</v>
      </c>
      <c r="B16" s="17" t="s">
        <v>17</v>
      </c>
      <c r="C16" s="2">
        <v>4.0157999999999996</v>
      </c>
      <c r="D16" s="2">
        <v>30.632400000000001</v>
      </c>
      <c r="E16" s="2">
        <v>8.4675999999999991</v>
      </c>
      <c r="F16" s="2">
        <v>3.5123000000000002</v>
      </c>
      <c r="G16" s="2">
        <v>7.5917000000000003</v>
      </c>
      <c r="H16" s="2">
        <v>2.4400000000000002E-2</v>
      </c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U16" s="2"/>
      <c r="V16" s="2"/>
    </row>
    <row r="17" spans="1:22" x14ac:dyDescent="0.2">
      <c r="A17" s="2">
        <f t="shared" si="0"/>
        <v>16</v>
      </c>
      <c r="B17" s="17" t="s">
        <v>28</v>
      </c>
      <c r="C17" s="2">
        <v>2.6244999999999998</v>
      </c>
      <c r="D17" s="2">
        <v>14.1935</v>
      </c>
      <c r="E17" s="2">
        <v>8.1630000000000003</v>
      </c>
      <c r="F17" s="2">
        <v>6.0519999999999996</v>
      </c>
      <c r="G17" s="2">
        <v>3.4394</v>
      </c>
      <c r="H17" s="2">
        <v>3.4500000000000003E-2</v>
      </c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U17" s="2"/>
      <c r="V17" s="2"/>
    </row>
    <row r="18" spans="1:22" x14ac:dyDescent="0.2">
      <c r="A18" s="2">
        <f t="shared" si="0"/>
        <v>17</v>
      </c>
      <c r="B18" s="17" t="s">
        <v>29</v>
      </c>
      <c r="C18" s="2">
        <v>2.0150999999999999</v>
      </c>
      <c r="D18" s="2">
        <v>2.9007000000000001</v>
      </c>
      <c r="E18" s="2">
        <v>0.55569999999999997</v>
      </c>
      <c r="F18" s="2">
        <v>0.76319999999999999</v>
      </c>
      <c r="G18" s="2">
        <v>-7.8799999999999995E-2</v>
      </c>
      <c r="H18" s="2">
        <v>2.8799999999999999E-2</v>
      </c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U18" s="2"/>
      <c r="V18" s="2"/>
    </row>
    <row r="19" spans="1:22" x14ac:dyDescent="0.2">
      <c r="A19" s="2">
        <f t="shared" si="0"/>
        <v>18</v>
      </c>
      <c r="B19" s="17" t="s">
        <v>34</v>
      </c>
      <c r="C19" s="2">
        <v>2.1663000000000001</v>
      </c>
      <c r="D19" s="2">
        <v>2.9883999999999999</v>
      </c>
      <c r="E19" s="2">
        <v>7.7698999999999998</v>
      </c>
      <c r="F19" s="2">
        <v>7.9890999999999996</v>
      </c>
      <c r="G19" s="2">
        <v>5.3761000000000001</v>
      </c>
      <c r="H19" s="2">
        <v>1.6899999999999998E-2</v>
      </c>
      <c r="I19" s="1"/>
      <c r="J19" s="1"/>
      <c r="K19" s="2"/>
      <c r="L19" s="2"/>
      <c r="M19" s="3"/>
      <c r="N19" s="3"/>
      <c r="O19" s="2"/>
      <c r="P19" s="2"/>
      <c r="Q19" s="2"/>
      <c r="R19" s="2"/>
      <c r="S19" s="2"/>
      <c r="U19" s="2"/>
      <c r="V19" s="2"/>
    </row>
    <row r="20" spans="1:22" x14ac:dyDescent="0.2">
      <c r="A20" s="2">
        <f t="shared" si="0"/>
        <v>19</v>
      </c>
      <c r="B20" s="17" t="s">
        <v>36</v>
      </c>
      <c r="C20" s="2">
        <v>2.5804999999999998</v>
      </c>
      <c r="D20" s="2">
        <v>2.4226999999999999</v>
      </c>
      <c r="E20" s="2">
        <v>8.0220000000000002</v>
      </c>
      <c r="F20" s="2">
        <v>2.8479999999999999</v>
      </c>
      <c r="G20" s="2">
        <v>5.0132000000000003</v>
      </c>
      <c r="H20" s="2">
        <v>4.1200000000000001E-2</v>
      </c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U20" s="2"/>
      <c r="V20" s="2"/>
    </row>
    <row r="21" spans="1:22" x14ac:dyDescent="0.2">
      <c r="A21" s="2">
        <f t="shared" si="0"/>
        <v>20</v>
      </c>
      <c r="B21" s="17" t="s">
        <v>37</v>
      </c>
      <c r="C21" s="2">
        <v>2.1808000000000001</v>
      </c>
      <c r="D21" s="2">
        <v>1.5439000000000001</v>
      </c>
      <c r="E21" s="2">
        <v>0.45860000000000001</v>
      </c>
      <c r="F21" s="2">
        <v>1.4477</v>
      </c>
      <c r="G21" s="2">
        <v>2.7824</v>
      </c>
      <c r="H21" s="2">
        <v>3.6499999999999998E-2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U21" s="2"/>
      <c r="V21" s="2"/>
    </row>
    <row r="22" spans="1:22" x14ac:dyDescent="0.2">
      <c r="A22" s="2">
        <f t="shared" si="0"/>
        <v>21</v>
      </c>
      <c r="B22" s="17" t="s">
        <v>38</v>
      </c>
      <c r="C22" s="2">
        <v>1.5283</v>
      </c>
      <c r="D22" s="2">
        <v>1.0129999999999999</v>
      </c>
      <c r="E22" s="2">
        <v>-7.3196000000000003</v>
      </c>
      <c r="F22" s="2">
        <v>-1.8452</v>
      </c>
      <c r="G22" s="2">
        <v>-1.1516999999999999</v>
      </c>
      <c r="H22" s="2">
        <v>2.9100000000000001E-2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U22" s="2"/>
      <c r="V22" s="2"/>
    </row>
    <row r="23" spans="1:22" x14ac:dyDescent="0.2">
      <c r="A23" s="2">
        <f t="shared" si="0"/>
        <v>22</v>
      </c>
      <c r="B23" s="17" t="s">
        <v>39</v>
      </c>
      <c r="C23" s="2">
        <v>0.69850000000000001</v>
      </c>
      <c r="D23" s="2">
        <v>0.55720000000000003</v>
      </c>
      <c r="E23" s="2">
        <v>-15.145</v>
      </c>
      <c r="F23" s="2">
        <v>-7.8478000000000003</v>
      </c>
      <c r="G23" s="2">
        <v>-10.573499999999999</v>
      </c>
      <c r="H23" s="2">
        <v>2.46E-2</v>
      </c>
      <c r="I23" s="1"/>
      <c r="J23" s="1"/>
      <c r="K23" s="2"/>
      <c r="L23" s="2"/>
      <c r="M23" s="3"/>
      <c r="N23" s="3"/>
      <c r="O23" s="2"/>
      <c r="P23" s="2"/>
      <c r="Q23" s="2"/>
      <c r="R23" s="2"/>
      <c r="S23" s="2"/>
      <c r="U23" s="2"/>
      <c r="V23" s="2"/>
    </row>
    <row r="24" spans="1:22" x14ac:dyDescent="0.2">
      <c r="A24" s="2">
        <f t="shared" si="0"/>
        <v>23</v>
      </c>
      <c r="B24" s="17" t="s">
        <v>40</v>
      </c>
      <c r="C24" s="2">
        <v>2.2410999999999999</v>
      </c>
      <c r="D24" s="2">
        <v>2.3696999999999999</v>
      </c>
      <c r="E24" s="2">
        <v>7.9333</v>
      </c>
      <c r="F24" s="2">
        <v>5.1029</v>
      </c>
      <c r="G24" s="2">
        <v>6.8448000000000002</v>
      </c>
      <c r="H24" s="2">
        <v>2.5899999999999999E-2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U24" s="2"/>
      <c r="V24" s="2"/>
    </row>
    <row r="25" spans="1:22" x14ac:dyDescent="0.2">
      <c r="A25" s="2">
        <f t="shared" si="0"/>
        <v>24</v>
      </c>
      <c r="B25" s="18" t="s">
        <v>43</v>
      </c>
      <c r="C25" s="2">
        <v>1.5724</v>
      </c>
      <c r="D25" s="2">
        <v>1.5327</v>
      </c>
      <c r="E25" s="2">
        <v>7.6577000000000002</v>
      </c>
      <c r="F25" s="2">
        <v>3.0859999999999999</v>
      </c>
      <c r="G25" s="2">
        <v>3.3464</v>
      </c>
      <c r="H25" s="2">
        <v>2.8299999999999999E-2</v>
      </c>
      <c r="I25" s="1"/>
      <c r="J25" s="1"/>
      <c r="K25" s="2"/>
      <c r="L25" s="3"/>
      <c r="M25" s="3"/>
      <c r="N25" s="2"/>
      <c r="O25" s="2"/>
      <c r="P25" s="2"/>
      <c r="Q25" s="2"/>
      <c r="R25" s="2"/>
      <c r="S25" s="2"/>
      <c r="U25" s="2"/>
      <c r="V25" s="2"/>
    </row>
    <row r="26" spans="1:22" x14ac:dyDescent="0.2">
      <c r="A26" s="2">
        <f t="shared" si="0"/>
        <v>25</v>
      </c>
      <c r="B26" s="18" t="s">
        <v>44</v>
      </c>
      <c r="C26" s="2">
        <v>0.99990000000000001</v>
      </c>
      <c r="D26" s="2">
        <v>0.76490000000000002</v>
      </c>
      <c r="E26" s="2">
        <v>0.1978</v>
      </c>
      <c r="F26" s="2">
        <v>0.64229999999999998</v>
      </c>
      <c r="G26" s="2">
        <v>0.8246</v>
      </c>
      <c r="H26" s="2">
        <v>2.2800000000000001E-2</v>
      </c>
      <c r="I26" s="1"/>
      <c r="J26" s="1"/>
      <c r="K26" s="2"/>
      <c r="L26" s="3"/>
      <c r="M26" s="3"/>
      <c r="N26" s="3"/>
      <c r="O26" s="2"/>
      <c r="P26" s="2"/>
      <c r="Q26" s="2"/>
      <c r="R26" s="2"/>
      <c r="S26" s="2"/>
      <c r="U26" s="2"/>
      <c r="V26" s="2"/>
    </row>
    <row r="27" spans="1:22" x14ac:dyDescent="0.2">
      <c r="A27" s="2">
        <f t="shared" si="0"/>
        <v>26</v>
      </c>
      <c r="B27" s="18" t="s">
        <v>45</v>
      </c>
      <c r="C27" s="2">
        <v>0.47239999999999999</v>
      </c>
      <c r="D27" s="2">
        <v>0.1817</v>
      </c>
      <c r="E27" s="2">
        <v>-7.7099000000000002</v>
      </c>
      <c r="F27" s="2">
        <v>-1.9179999999999999</v>
      </c>
      <c r="G27" s="2">
        <v>-2.1543000000000001</v>
      </c>
      <c r="H27" s="2">
        <v>2.07E-2</v>
      </c>
      <c r="I27" s="1"/>
      <c r="J27" s="1"/>
      <c r="K27" s="2"/>
      <c r="L27" s="3"/>
      <c r="M27" s="3"/>
      <c r="N27" s="3"/>
      <c r="O27" s="3"/>
      <c r="P27" s="3"/>
      <c r="Q27" s="3"/>
      <c r="R27" s="2"/>
      <c r="S27" s="2"/>
      <c r="U27" s="2"/>
      <c r="V27" s="2"/>
    </row>
    <row r="28" spans="1:22" x14ac:dyDescent="0.2">
      <c r="A28" s="2">
        <f t="shared" si="0"/>
        <v>27</v>
      </c>
      <c r="B28" s="16" t="s">
        <v>47</v>
      </c>
      <c r="C28" s="2">
        <v>2.3212000000000002</v>
      </c>
      <c r="D28" s="2">
        <v>3.4367999999999999</v>
      </c>
      <c r="E28" s="2">
        <v>8.1716999999999995</v>
      </c>
      <c r="F28" s="2">
        <v>5.2964000000000002</v>
      </c>
      <c r="G28" s="2">
        <v>6.7984</v>
      </c>
      <c r="H28" s="2">
        <v>2.81E-2</v>
      </c>
      <c r="I28" s="1"/>
      <c r="J28" s="1"/>
      <c r="K28" s="2"/>
      <c r="L28" s="3"/>
      <c r="M28" s="3"/>
      <c r="N28" s="3"/>
      <c r="O28" s="2"/>
      <c r="P28" s="2"/>
      <c r="Q28" s="2"/>
      <c r="R28" s="2"/>
      <c r="S28" s="2"/>
      <c r="U28" s="2"/>
      <c r="V28" s="2"/>
    </row>
    <row r="29" spans="1:22" x14ac:dyDescent="0.2">
      <c r="A29" s="2">
        <f t="shared" si="0"/>
        <v>28</v>
      </c>
      <c r="B29" s="16" t="s">
        <v>48</v>
      </c>
      <c r="C29" s="2">
        <v>1.5629</v>
      </c>
      <c r="D29" s="2">
        <v>37.880600000000001</v>
      </c>
      <c r="E29" s="2">
        <v>-0.32869999999999999</v>
      </c>
      <c r="F29" s="2">
        <v>0.6603</v>
      </c>
      <c r="G29" s="2">
        <v>2.8953000000000002</v>
      </c>
      <c r="H29" s="2">
        <v>2.07E-2</v>
      </c>
      <c r="I29" s="1"/>
      <c r="J29" s="1"/>
      <c r="K29" s="3"/>
      <c r="L29" s="3"/>
      <c r="M29" s="3"/>
      <c r="N29" s="3"/>
      <c r="O29" s="2"/>
      <c r="P29" s="3"/>
      <c r="Q29" s="2"/>
      <c r="R29" s="2"/>
      <c r="S29" s="2"/>
      <c r="U29" s="2"/>
      <c r="V29" s="2"/>
    </row>
    <row r="30" spans="1:22" x14ac:dyDescent="0.2">
      <c r="A30" s="2">
        <f t="shared" si="0"/>
        <v>29</v>
      </c>
      <c r="B30" s="16" t="s">
        <v>49</v>
      </c>
      <c r="C30" s="2">
        <v>1.9861</v>
      </c>
      <c r="D30" s="2">
        <v>2.7204999999999999</v>
      </c>
      <c r="E30" s="2">
        <v>8.1301000000000005</v>
      </c>
      <c r="F30" s="2">
        <v>3.4131999999999998</v>
      </c>
      <c r="G30" s="2">
        <v>7.2550999999999997</v>
      </c>
      <c r="H30" s="2">
        <v>2.8199999999999999E-2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U30" s="2"/>
      <c r="V30" s="2"/>
    </row>
    <row r="31" spans="1:22" x14ac:dyDescent="0.2">
      <c r="A31" s="2">
        <f t="shared" si="0"/>
        <v>30</v>
      </c>
      <c r="B31" s="16" t="s">
        <v>50</v>
      </c>
      <c r="C31" s="2">
        <v>1.3837999999999999</v>
      </c>
      <c r="D31" s="2">
        <v>2.0672999999999999</v>
      </c>
      <c r="E31" s="2">
        <v>0.2374</v>
      </c>
      <c r="F31" s="2">
        <v>0.1072</v>
      </c>
      <c r="G31" s="2">
        <v>1.4182999999999999</v>
      </c>
      <c r="H31" s="2">
        <v>2.5999999999999999E-2</v>
      </c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U31" s="2"/>
      <c r="V31" s="2"/>
    </row>
    <row r="32" spans="1:22" x14ac:dyDescent="0.2">
      <c r="A32" s="2">
        <f t="shared" si="0"/>
        <v>31</v>
      </c>
      <c r="B32" s="16" t="s">
        <v>51</v>
      </c>
      <c r="C32" s="2">
        <v>0.71160000000000001</v>
      </c>
      <c r="D32" s="2">
        <v>1.6571</v>
      </c>
      <c r="E32" s="2">
        <v>-7.7580999999999998</v>
      </c>
      <c r="F32" s="2">
        <v>-3.5886</v>
      </c>
      <c r="G32" s="2">
        <v>-2.2824</v>
      </c>
      <c r="H32" s="2">
        <v>2.0899999999999998E-2</v>
      </c>
      <c r="I32" s="1"/>
      <c r="J32" s="1"/>
      <c r="K32" s="2"/>
      <c r="L32" s="2"/>
      <c r="M32" s="3"/>
      <c r="N32" s="3"/>
      <c r="O32" s="2"/>
      <c r="P32" s="2"/>
      <c r="Q32" s="2"/>
      <c r="R32" s="2"/>
      <c r="S32" s="2"/>
      <c r="U32" s="2"/>
      <c r="V32" s="2"/>
    </row>
    <row r="33" spans="1:22" x14ac:dyDescent="0.2">
      <c r="A33" s="2">
        <f t="shared" si="0"/>
        <v>32</v>
      </c>
      <c r="B33" s="16" t="s">
        <v>52</v>
      </c>
      <c r="C33" s="2">
        <v>1.0505</v>
      </c>
      <c r="D33" s="2">
        <v>0.93959999999999999</v>
      </c>
      <c r="E33" s="2">
        <v>0.42599999999999999</v>
      </c>
      <c r="F33" s="2">
        <v>-0.51659999999999995</v>
      </c>
      <c r="G33" s="2">
        <v>2.4584999999999999</v>
      </c>
      <c r="H33" s="2">
        <v>2.5899999999999999E-2</v>
      </c>
      <c r="I33" s="1"/>
      <c r="J33" s="1"/>
      <c r="K33" s="2"/>
      <c r="L33" s="3"/>
      <c r="M33" s="3"/>
      <c r="N33" s="3"/>
      <c r="O33" s="2"/>
      <c r="P33" s="2"/>
      <c r="Q33" s="2"/>
      <c r="R33" s="2"/>
      <c r="S33" s="2"/>
      <c r="U33" s="2"/>
      <c r="V33" s="2"/>
    </row>
    <row r="34" spans="1:22" x14ac:dyDescent="0.2">
      <c r="A34" s="2">
        <f t="shared" si="0"/>
        <v>33</v>
      </c>
      <c r="B34" s="16" t="s">
        <v>53</v>
      </c>
      <c r="C34" s="2">
        <v>0.4199</v>
      </c>
      <c r="D34" s="2">
        <v>-0.19819999999999999</v>
      </c>
      <c r="E34" s="2">
        <v>-6.6417999999999999</v>
      </c>
      <c r="F34" s="2">
        <v>8.4699999999999998E-2</v>
      </c>
      <c r="G34" s="2">
        <v>-7.3014000000000001</v>
      </c>
      <c r="H34" s="2">
        <v>1.8700000000000001E-2</v>
      </c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</row>
    <row r="35" spans="1:22" x14ac:dyDescent="0.2">
      <c r="A35" s="2">
        <f t="shared" si="0"/>
        <v>34</v>
      </c>
      <c r="B35" s="1" t="s">
        <v>56</v>
      </c>
      <c r="C35" s="2">
        <v>3.5886999999999998</v>
      </c>
      <c r="D35" s="2">
        <v>2.7021999999999999</v>
      </c>
      <c r="E35" s="2">
        <v>8.6868999999999996</v>
      </c>
      <c r="F35" s="2">
        <v>9.9443000000000001</v>
      </c>
      <c r="G35" s="2">
        <v>3.3144</v>
      </c>
      <c r="H35" s="2">
        <v>3.09E-2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</row>
    <row r="36" spans="1:22" x14ac:dyDescent="0.2">
      <c r="A36" s="2">
        <f t="shared" si="0"/>
        <v>35</v>
      </c>
      <c r="B36" s="1" t="s">
        <v>57</v>
      </c>
      <c r="C36" s="2">
        <v>2.8740999999999999</v>
      </c>
      <c r="D36" s="2">
        <v>1.837</v>
      </c>
      <c r="E36" s="2">
        <v>1.3372999999999999</v>
      </c>
      <c r="F36" s="2">
        <v>4.8106999999999998</v>
      </c>
      <c r="G36" s="2">
        <v>1.7584</v>
      </c>
      <c r="H36" s="2">
        <v>2.6700000000000002E-2</v>
      </c>
      <c r="I36" s="1"/>
      <c r="J36" s="1"/>
      <c r="K36" s="3"/>
      <c r="L36" s="2"/>
      <c r="M36" s="2"/>
      <c r="N36" s="2"/>
      <c r="O36" s="3"/>
      <c r="P36" s="3"/>
      <c r="Q36" s="3"/>
      <c r="R36" s="2"/>
      <c r="S36" s="2"/>
      <c r="U36" s="2"/>
      <c r="V36" s="2"/>
    </row>
    <row r="37" spans="1:22" x14ac:dyDescent="0.2">
      <c r="A37" s="2">
        <f t="shared" si="0"/>
        <v>36</v>
      </c>
      <c r="B37" s="1" t="s">
        <v>58</v>
      </c>
      <c r="C37" s="2">
        <v>2.0085000000000002</v>
      </c>
      <c r="D37" s="2">
        <v>2.6597</v>
      </c>
      <c r="E37" s="2">
        <v>-7.0171000000000001</v>
      </c>
      <c r="F37" s="2">
        <v>0.38069999999999998</v>
      </c>
      <c r="G37" s="2">
        <v>0.47570000000000001</v>
      </c>
      <c r="H37" s="2">
        <v>2.3199999999999998E-2</v>
      </c>
      <c r="I37" s="1"/>
      <c r="J37" s="1"/>
      <c r="K37" s="3"/>
      <c r="L37" s="2"/>
      <c r="M37" s="2"/>
      <c r="N37" s="2"/>
      <c r="O37" s="2"/>
      <c r="P37" s="3"/>
      <c r="Q37" s="3"/>
      <c r="R37" s="2"/>
      <c r="S37" s="2"/>
      <c r="U37" s="2"/>
      <c r="V37" s="2"/>
    </row>
    <row r="38" spans="1:22" x14ac:dyDescent="0.2">
      <c r="A38" s="2">
        <f t="shared" si="0"/>
        <v>37</v>
      </c>
      <c r="B38" s="1" t="s">
        <v>61</v>
      </c>
      <c r="C38" s="2">
        <v>3.7481</v>
      </c>
      <c r="D38" s="2">
        <v>2.8902999999999999</v>
      </c>
      <c r="E38" s="2">
        <v>8.9684000000000008</v>
      </c>
      <c r="F38" s="2">
        <v>11.3856</v>
      </c>
      <c r="G38" s="2">
        <v>3.1398000000000001</v>
      </c>
      <c r="H38" s="2">
        <v>3.27E-2</v>
      </c>
      <c r="I38" s="1"/>
      <c r="J38" s="1"/>
      <c r="K38" s="2"/>
      <c r="L38" s="2"/>
      <c r="M38" s="3"/>
      <c r="N38" s="3"/>
      <c r="O38" s="2"/>
      <c r="P38" s="2"/>
      <c r="Q38" s="2"/>
      <c r="R38" s="2"/>
      <c r="S38" s="2"/>
      <c r="U38" s="2"/>
      <c r="V38" s="2"/>
    </row>
    <row r="39" spans="1:22" x14ac:dyDescent="0.2">
      <c r="A39" s="2">
        <f t="shared" si="0"/>
        <v>38</v>
      </c>
      <c r="B39" s="1" t="s">
        <v>62</v>
      </c>
      <c r="C39" s="2">
        <v>2.944</v>
      </c>
      <c r="D39" s="2">
        <v>0.87419999999999998</v>
      </c>
      <c r="E39" s="2">
        <v>0.93489999999999995</v>
      </c>
      <c r="F39" s="2">
        <v>6.5029000000000003</v>
      </c>
      <c r="G39" s="2">
        <v>0.82940000000000003</v>
      </c>
      <c r="H39" s="2">
        <v>2.63E-2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</row>
    <row r="40" spans="1:22" x14ac:dyDescent="0.2">
      <c r="A40" s="2">
        <f t="shared" si="0"/>
        <v>39</v>
      </c>
      <c r="B40" s="1" t="s">
        <v>63</v>
      </c>
      <c r="C40" s="2">
        <v>2.2443</v>
      </c>
      <c r="D40" s="2">
        <v>6.6444000000000001</v>
      </c>
      <c r="E40" s="2">
        <v>-6.6230000000000002</v>
      </c>
      <c r="F40" s="2">
        <v>-0.9748</v>
      </c>
      <c r="G40" s="2">
        <v>-0.52929999999999999</v>
      </c>
      <c r="H40" s="2">
        <v>5.1299999999999998E-2</v>
      </c>
      <c r="I40" s="1"/>
      <c r="J40" s="1"/>
      <c r="K40" s="2"/>
      <c r="L40" s="3"/>
      <c r="M40" s="3"/>
      <c r="N40" s="3"/>
      <c r="O40" s="2"/>
      <c r="P40" s="2"/>
      <c r="Q40" s="2"/>
      <c r="R40" s="2"/>
      <c r="S40" s="2"/>
      <c r="U40" s="2"/>
      <c r="V40" s="2"/>
    </row>
    <row r="41" spans="1:22" x14ac:dyDescent="0.2">
      <c r="A41" s="2">
        <f t="shared" si="0"/>
        <v>40</v>
      </c>
      <c r="B41" s="1" t="s">
        <v>65</v>
      </c>
      <c r="C41" s="2">
        <v>2.7717000000000001</v>
      </c>
      <c r="D41" s="2">
        <v>2.5055000000000001</v>
      </c>
      <c r="E41" s="2">
        <v>8.0428999999999995</v>
      </c>
      <c r="F41" s="2">
        <v>7.3746999999999998</v>
      </c>
      <c r="G41" s="2">
        <v>2.7871000000000001</v>
      </c>
      <c r="H41" s="2">
        <v>2.8000000000000001E-2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</row>
    <row r="42" spans="1:22" x14ac:dyDescent="0.2">
      <c r="A42" s="2">
        <f t="shared" si="0"/>
        <v>41</v>
      </c>
      <c r="B42" s="1" t="s">
        <v>66</v>
      </c>
      <c r="C42" s="2">
        <v>5.3258000000000001</v>
      </c>
      <c r="D42" s="2">
        <v>12.101100000000001</v>
      </c>
      <c r="E42" s="2">
        <v>9.0444999999999993</v>
      </c>
      <c r="F42" s="2">
        <v>9.3434000000000008</v>
      </c>
      <c r="G42" s="2">
        <v>10.639799999999999</v>
      </c>
      <c r="H42" s="2">
        <v>1.4200000000000001E-2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</row>
    <row r="43" spans="1:22" x14ac:dyDescent="0.2">
      <c r="A43" s="2">
        <f t="shared" si="0"/>
        <v>42</v>
      </c>
      <c r="B43" s="1" t="s">
        <v>67</v>
      </c>
      <c r="C43" s="2">
        <v>4.2507000000000001</v>
      </c>
      <c r="D43" s="2">
        <v>6.4776999999999996</v>
      </c>
      <c r="E43" s="2">
        <v>7.4302999999999999</v>
      </c>
      <c r="F43" s="2">
        <v>2.3003999999999998</v>
      </c>
      <c r="G43" s="2">
        <v>3.4895</v>
      </c>
      <c r="H43" s="2">
        <v>3.7999999999999999E-2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</row>
    <row r="44" spans="1:22" x14ac:dyDescent="0.2">
      <c r="A44" s="2">
        <f t="shared" si="0"/>
        <v>43</v>
      </c>
      <c r="B44" s="1" t="s">
        <v>68</v>
      </c>
      <c r="C44" s="2">
        <v>4.7927999999999997</v>
      </c>
      <c r="D44" s="2">
        <v>3.7968000000000002</v>
      </c>
      <c r="E44" s="2">
        <v>9.032</v>
      </c>
      <c r="F44" s="2">
        <v>9.1995000000000005</v>
      </c>
      <c r="G44" s="2">
        <v>6.8045999999999998</v>
      </c>
      <c r="H44" s="2">
        <v>5.2900000000000003E-2</v>
      </c>
      <c r="I44" s="1"/>
      <c r="J44" s="1"/>
      <c r="K44" s="3"/>
      <c r="L44" s="2"/>
      <c r="M44" s="2"/>
      <c r="N44" s="2"/>
      <c r="O44" s="2"/>
      <c r="P44" s="2"/>
      <c r="Q44" s="2"/>
      <c r="R44" s="3"/>
      <c r="S44" s="2"/>
      <c r="U44" s="2"/>
      <c r="V44" s="2"/>
    </row>
    <row r="45" spans="1:22" x14ac:dyDescent="0.2">
      <c r="A45" s="2">
        <f t="shared" si="0"/>
        <v>44</v>
      </c>
      <c r="B45" s="1" t="s">
        <v>71</v>
      </c>
      <c r="C45" s="2">
        <v>2.2351000000000001</v>
      </c>
      <c r="D45" s="2">
        <v>1.9140999999999999</v>
      </c>
      <c r="E45" s="2">
        <v>8.8859999999999992</v>
      </c>
      <c r="F45" s="2">
        <v>4.1421000000000001</v>
      </c>
      <c r="G45" s="2">
        <v>2.1488999999999998</v>
      </c>
      <c r="H45" s="2">
        <v>3.1699999999999999E-2</v>
      </c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</row>
    <row r="46" spans="1:22" x14ac:dyDescent="0.2">
      <c r="A46" s="2">
        <f t="shared" si="0"/>
        <v>45</v>
      </c>
      <c r="B46" s="1" t="s">
        <v>75</v>
      </c>
      <c r="C46" s="2">
        <v>1.5459000000000001</v>
      </c>
      <c r="D46" s="2">
        <v>1.2675000000000001</v>
      </c>
      <c r="E46" s="2">
        <v>0.65029999999999999</v>
      </c>
      <c r="F46" s="2">
        <v>3.0607000000000002</v>
      </c>
      <c r="G46" s="2">
        <v>-0.57330000000000003</v>
      </c>
      <c r="H46" s="2">
        <v>2.6200000000000001E-2</v>
      </c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</row>
    <row r="47" spans="1:22" x14ac:dyDescent="0.2">
      <c r="A47" s="2">
        <f t="shared" si="0"/>
        <v>46</v>
      </c>
      <c r="B47" s="1" t="s">
        <v>76</v>
      </c>
      <c r="C47" s="2">
        <v>0.95499999999999996</v>
      </c>
      <c r="D47" s="2">
        <v>1.5407</v>
      </c>
      <c r="E47" s="2">
        <v>-7.1092000000000004</v>
      </c>
      <c r="F47" s="2">
        <v>1.6011</v>
      </c>
      <c r="G47" s="2">
        <v>-6.9931000000000001</v>
      </c>
      <c r="H47" s="2">
        <v>2.24E-2</v>
      </c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</row>
    <row r="48" spans="1:22" x14ac:dyDescent="0.2">
      <c r="A48" s="2">
        <f t="shared" si="0"/>
        <v>47</v>
      </c>
      <c r="B48" s="1" t="s">
        <v>77</v>
      </c>
      <c r="C48" s="2">
        <v>2.7532999999999999</v>
      </c>
      <c r="D48" s="2">
        <v>2.5270999999999999</v>
      </c>
      <c r="E48" s="2">
        <v>9.2037999999999993</v>
      </c>
      <c r="F48" s="2">
        <v>3.1389</v>
      </c>
      <c r="G48" s="2">
        <v>2.5206</v>
      </c>
      <c r="H48" s="2">
        <v>4.4900000000000002E-2</v>
      </c>
      <c r="I48" s="1"/>
      <c r="J48" s="1"/>
      <c r="K48" s="3"/>
      <c r="L48" s="3"/>
      <c r="M48" s="3"/>
      <c r="N48" s="3"/>
      <c r="O48" s="2"/>
      <c r="P48" s="2"/>
      <c r="Q48" s="2"/>
      <c r="R48" s="2"/>
      <c r="S48" s="2"/>
      <c r="U48" s="2"/>
      <c r="V48" s="2"/>
    </row>
    <row r="49" spans="1:22" x14ac:dyDescent="0.2">
      <c r="A49" s="2">
        <f t="shared" si="0"/>
        <v>48</v>
      </c>
      <c r="B49" s="1" t="s">
        <v>78</v>
      </c>
      <c r="C49" s="2">
        <v>3.1118999999999999</v>
      </c>
      <c r="D49" s="2">
        <v>4.2995000000000001</v>
      </c>
      <c r="E49" s="2">
        <v>9.8109999999999999</v>
      </c>
      <c r="F49" s="2">
        <v>2.3694999999999999</v>
      </c>
      <c r="G49" s="2">
        <v>0.1333</v>
      </c>
      <c r="H49" s="2">
        <v>6.2E-2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</row>
    <row r="50" spans="1:22" x14ac:dyDescent="0.2">
      <c r="A50" s="2">
        <f t="shared" si="0"/>
        <v>49</v>
      </c>
      <c r="B50" s="1" t="s">
        <v>79</v>
      </c>
      <c r="C50" s="2">
        <v>1.5304</v>
      </c>
      <c r="D50" s="2">
        <v>1.7065999999999999</v>
      </c>
      <c r="E50" s="2">
        <v>7.2584999999999997</v>
      </c>
      <c r="F50" s="2">
        <v>3.9074</v>
      </c>
      <c r="G50" s="2">
        <v>-1.2477</v>
      </c>
      <c r="H50" s="2">
        <v>2.4899999999999999E-2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</row>
    <row r="51" spans="1:22" x14ac:dyDescent="0.2">
      <c r="A51" s="2">
        <f t="shared" si="0"/>
        <v>50</v>
      </c>
      <c r="B51" s="1" t="s">
        <v>80</v>
      </c>
      <c r="C51" s="2">
        <v>1.677</v>
      </c>
      <c r="D51" s="2">
        <v>1.9419</v>
      </c>
      <c r="E51" s="2">
        <v>7.2270000000000003</v>
      </c>
      <c r="F51" s="2">
        <v>7.1946000000000003</v>
      </c>
      <c r="G51" s="2">
        <v>1.0770999999999999</v>
      </c>
      <c r="H51" s="2">
        <v>3.4500000000000003E-2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</row>
    <row r="52" spans="1:22" x14ac:dyDescent="0.2">
      <c r="A52" s="2">
        <f t="shared" si="0"/>
        <v>51</v>
      </c>
      <c r="B52" s="1" t="s">
        <v>81</v>
      </c>
      <c r="C52" s="2">
        <v>1.1029</v>
      </c>
      <c r="D52" s="2">
        <v>1.1201000000000001</v>
      </c>
      <c r="E52" s="2">
        <v>7.9050000000000002</v>
      </c>
      <c r="F52" s="2">
        <v>3.2968000000000002</v>
      </c>
      <c r="G52" s="2">
        <v>2.0148999999999999</v>
      </c>
      <c r="H52" s="2">
        <v>4.1300000000000003E-2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</row>
    <row r="53" spans="1:22" x14ac:dyDescent="0.2">
      <c r="A53" s="2">
        <f t="shared" si="0"/>
        <v>52</v>
      </c>
      <c r="B53" s="1" t="s">
        <v>82</v>
      </c>
      <c r="C53" s="2">
        <v>1.8183</v>
      </c>
      <c r="D53" s="2">
        <v>1.2161</v>
      </c>
      <c r="E53" s="2">
        <v>7.843</v>
      </c>
      <c r="F53" s="2">
        <v>-0.19309999999999999</v>
      </c>
      <c r="G53" s="2">
        <v>3.8252000000000002</v>
      </c>
      <c r="H53" s="2">
        <v>3.9100000000000003E-2</v>
      </c>
      <c r="I53" s="1"/>
      <c r="J53" s="1"/>
      <c r="K53" s="3"/>
      <c r="L53" s="2"/>
      <c r="M53" s="2"/>
      <c r="N53" s="2"/>
      <c r="O53" s="3"/>
      <c r="P53" s="3"/>
      <c r="Q53" s="3"/>
      <c r="R53" s="2"/>
      <c r="S53" s="2"/>
      <c r="U53" s="2"/>
      <c r="V53" s="2"/>
    </row>
    <row r="54" spans="1:22" x14ac:dyDescent="0.2">
      <c r="A54" s="2">
        <f t="shared" si="0"/>
        <v>53</v>
      </c>
      <c r="B54" s="1" t="s">
        <v>87</v>
      </c>
      <c r="C54" s="2">
        <v>3.7873000000000001</v>
      </c>
      <c r="D54" s="2">
        <v>4.1894999999999998</v>
      </c>
      <c r="E54" s="2">
        <v>8.7302999999999997</v>
      </c>
      <c r="F54" s="2">
        <v>2.0004</v>
      </c>
      <c r="G54" s="2">
        <v>17.9895</v>
      </c>
      <c r="H54" s="2">
        <v>2.24E-2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</row>
    <row r="55" spans="1:22" x14ac:dyDescent="0.2">
      <c r="A55" s="2">
        <f t="shared" si="0"/>
        <v>54</v>
      </c>
      <c r="B55" s="1" t="s">
        <v>88</v>
      </c>
      <c r="C55" s="2">
        <v>3.855</v>
      </c>
      <c r="D55" s="2">
        <v>2.4710999999999999</v>
      </c>
      <c r="E55" s="2">
        <v>8.3415999999999997</v>
      </c>
      <c r="F55" s="2">
        <v>5.8162000000000003</v>
      </c>
      <c r="G55" s="2">
        <v>9.9562000000000008</v>
      </c>
      <c r="H55" s="2">
        <v>4.1599999999999998E-2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U55" s="2"/>
      <c r="V55" s="2"/>
    </row>
    <row r="56" spans="1:22" x14ac:dyDescent="0.2">
      <c r="A56" s="2">
        <f t="shared" si="0"/>
        <v>55</v>
      </c>
      <c r="B56" s="1" t="s">
        <v>89</v>
      </c>
      <c r="C56" s="2">
        <v>3.1854</v>
      </c>
      <c r="D56" s="2">
        <v>10.722899999999999</v>
      </c>
      <c r="E56" s="2">
        <v>0.14910000000000001</v>
      </c>
      <c r="F56" s="2">
        <v>5.5999999999999999E-3</v>
      </c>
      <c r="G56" s="2">
        <v>5.1166999999999998</v>
      </c>
      <c r="H56" s="2">
        <v>3.7100000000000001E-2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U56" s="2"/>
      <c r="V56" s="2"/>
    </row>
    <row r="57" spans="1:22" x14ac:dyDescent="0.2">
      <c r="A57" s="2">
        <f t="shared" si="0"/>
        <v>56</v>
      </c>
      <c r="B57" s="1" t="s">
        <v>90</v>
      </c>
      <c r="C57" s="2">
        <v>2.8513000000000002</v>
      </c>
      <c r="D57" s="2">
        <v>1.9288000000000001</v>
      </c>
      <c r="E57" s="2">
        <v>0.23799999999999999</v>
      </c>
      <c r="F57" s="2">
        <v>0.29470000000000002</v>
      </c>
      <c r="G57" s="2">
        <v>4.8512000000000004</v>
      </c>
      <c r="H57" s="2">
        <v>3.9399999999999998E-2</v>
      </c>
      <c r="I57" s="1"/>
      <c r="J57" s="1"/>
      <c r="K57" s="3"/>
      <c r="L57" s="2"/>
      <c r="M57" s="2"/>
      <c r="N57" s="2"/>
      <c r="O57" s="3"/>
      <c r="P57" s="3"/>
      <c r="Q57" s="3"/>
      <c r="R57" s="2"/>
      <c r="S57" s="2"/>
      <c r="U57" s="2"/>
      <c r="V57" s="2"/>
    </row>
    <row r="58" spans="1:22" x14ac:dyDescent="0.2">
      <c r="A58" s="2">
        <f t="shared" si="0"/>
        <v>57</v>
      </c>
      <c r="B58" s="1" t="s">
        <v>91</v>
      </c>
      <c r="C58" s="2">
        <v>3.0402</v>
      </c>
      <c r="D58" s="2">
        <v>4.1185</v>
      </c>
      <c r="E58" s="2">
        <v>7.4302999999999999</v>
      </c>
      <c r="F58" s="2">
        <v>13.000400000000001</v>
      </c>
      <c r="G58" s="2">
        <v>27.7895</v>
      </c>
      <c r="H58" s="2">
        <v>1.03E-2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U58" s="2"/>
      <c r="V58" s="2"/>
    </row>
    <row r="59" spans="1:22" x14ac:dyDescent="0.2">
      <c r="A59" s="2">
        <f t="shared" si="0"/>
        <v>58</v>
      </c>
      <c r="B59" s="1" t="s">
        <v>92</v>
      </c>
      <c r="C59" s="2">
        <v>2.6797</v>
      </c>
      <c r="D59" s="2">
        <v>2.1968000000000001</v>
      </c>
      <c r="E59" s="2">
        <v>8.6097000000000001</v>
      </c>
      <c r="F59" s="2">
        <v>3.9159999999999999</v>
      </c>
      <c r="G59" s="2">
        <v>4.2415000000000003</v>
      </c>
      <c r="H59" s="2">
        <v>3.4200000000000001E-2</v>
      </c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U59" s="2"/>
      <c r="V59" s="2"/>
    </row>
    <row r="60" spans="1:22" x14ac:dyDescent="0.2">
      <c r="A60" s="2">
        <f t="shared" si="0"/>
        <v>59</v>
      </c>
      <c r="B60" s="1" t="s">
        <v>93</v>
      </c>
      <c r="C60" s="2">
        <v>1.9567000000000001</v>
      </c>
      <c r="D60" s="2">
        <v>0.81589999999999996</v>
      </c>
      <c r="E60" s="2">
        <v>1.1605000000000001</v>
      </c>
      <c r="F60" s="2">
        <v>2.8007</v>
      </c>
      <c r="G60" s="2">
        <v>2.2675000000000001</v>
      </c>
      <c r="H60" s="2">
        <v>2.93E-2</v>
      </c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U60" s="2"/>
      <c r="V60" s="2"/>
    </row>
    <row r="61" spans="1:22" x14ac:dyDescent="0.2">
      <c r="A61" s="2">
        <f t="shared" si="0"/>
        <v>60</v>
      </c>
      <c r="B61" s="1" t="s">
        <v>95</v>
      </c>
      <c r="C61" s="2">
        <v>2.5139</v>
      </c>
      <c r="D61" s="2">
        <v>1.9362999999999999</v>
      </c>
      <c r="E61" s="2">
        <v>8.7718000000000007</v>
      </c>
      <c r="F61" s="2">
        <v>3.8085</v>
      </c>
      <c r="G61" s="2">
        <v>3.2505999999999999</v>
      </c>
      <c r="H61" s="2">
        <v>3.56E-2</v>
      </c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U61" s="2"/>
      <c r="V61" s="2"/>
    </row>
    <row r="62" spans="1:22" x14ac:dyDescent="0.2">
      <c r="A62" s="2">
        <f t="shared" si="0"/>
        <v>61</v>
      </c>
      <c r="B62" s="1" t="s">
        <v>96</v>
      </c>
      <c r="C62" s="2">
        <v>2.0026999999999999</v>
      </c>
      <c r="D62" s="2">
        <v>0.94930000000000003</v>
      </c>
      <c r="E62" s="2">
        <v>0.76139999999999997</v>
      </c>
      <c r="F62" s="2">
        <v>0.60799999999999998</v>
      </c>
      <c r="G62" s="2">
        <v>0.12509999999999999</v>
      </c>
      <c r="H62" s="2">
        <v>2.9499999999999998E-2</v>
      </c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U62" s="2"/>
      <c r="V62" s="2"/>
    </row>
    <row r="63" spans="1:22" x14ac:dyDescent="0.2">
      <c r="A63" s="2">
        <f t="shared" si="0"/>
        <v>62</v>
      </c>
      <c r="B63" s="1" t="s">
        <v>98</v>
      </c>
      <c r="C63" s="2">
        <v>4.8491999999999997</v>
      </c>
      <c r="D63" s="2">
        <v>5.5057999999999998</v>
      </c>
      <c r="E63" s="2">
        <v>1.8357000000000001</v>
      </c>
      <c r="F63" s="2">
        <v>7.6913999999999998</v>
      </c>
      <c r="G63" s="2">
        <v>3.7446999999999999</v>
      </c>
      <c r="H63" s="2">
        <v>1.34E-2</v>
      </c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U63" s="2"/>
      <c r="V63" s="2"/>
    </row>
    <row r="64" spans="1:22" x14ac:dyDescent="0.2">
      <c r="A64" s="2">
        <f t="shared" si="0"/>
        <v>63</v>
      </c>
      <c r="B64" s="1" t="s">
        <v>124</v>
      </c>
      <c r="C64" s="1">
        <v>5.1615000000000002</v>
      </c>
      <c r="D64" s="2">
        <v>6.7915999999999999</v>
      </c>
      <c r="E64" s="2">
        <v>1.8166</v>
      </c>
      <c r="F64" s="2">
        <v>8.4925999999999995</v>
      </c>
      <c r="G64" s="1">
        <v>-0.33250000000000002</v>
      </c>
      <c r="H64" s="2">
        <v>2.2800000000000001E-2</v>
      </c>
      <c r="I64" s="1"/>
      <c r="J64" s="1"/>
      <c r="K64" s="2"/>
      <c r="L64" s="2"/>
      <c r="M64" s="3"/>
      <c r="N64" s="3"/>
      <c r="O64" s="2"/>
      <c r="P64" s="2"/>
      <c r="Q64" s="2"/>
      <c r="R64" s="2"/>
      <c r="S64" s="2"/>
      <c r="U64" s="2"/>
      <c r="V64" s="2"/>
    </row>
    <row r="65" spans="1:22" x14ac:dyDescent="0.2">
      <c r="A65" s="2">
        <f t="shared" si="0"/>
        <v>64</v>
      </c>
      <c r="B65" s="1" t="s">
        <v>99</v>
      </c>
      <c r="C65" s="2">
        <v>5.101</v>
      </c>
      <c r="D65" s="2">
        <v>6.1276000000000002</v>
      </c>
      <c r="E65" s="2">
        <v>0.88200000000000001</v>
      </c>
      <c r="F65" s="2">
        <v>2.7995000000000001</v>
      </c>
      <c r="G65" s="2">
        <v>2.8046000000000002</v>
      </c>
      <c r="H65" s="2">
        <v>5.5199999999999999E-2</v>
      </c>
      <c r="I65" s="1"/>
      <c r="J65" s="1"/>
      <c r="K65" s="2"/>
      <c r="L65" s="2"/>
      <c r="M65" s="3"/>
      <c r="N65" s="3"/>
      <c r="O65" s="3"/>
      <c r="P65" s="3"/>
      <c r="Q65" s="3"/>
      <c r="R65" s="2"/>
      <c r="S65" s="2"/>
      <c r="U65" s="2"/>
      <c r="V65" s="2"/>
    </row>
    <row r="66" spans="1:22" x14ac:dyDescent="0.2">
      <c r="A66" s="2">
        <f t="shared" si="0"/>
        <v>65</v>
      </c>
      <c r="B66" s="1" t="s">
        <v>100</v>
      </c>
      <c r="C66" s="2">
        <v>4.2211999999999996</v>
      </c>
      <c r="D66" s="2">
        <v>3.9937</v>
      </c>
      <c r="E66" s="2">
        <v>1.5623</v>
      </c>
      <c r="F66" s="2">
        <v>11.9999</v>
      </c>
      <c r="G66" s="2">
        <v>4.1940999999999997</v>
      </c>
      <c r="H66" s="2">
        <v>3.3700000000000001E-2</v>
      </c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U66" s="2"/>
      <c r="V66" s="2"/>
    </row>
    <row r="67" spans="1:22" x14ac:dyDescent="0.2">
      <c r="A67" s="2">
        <f t="shared" si="0"/>
        <v>66</v>
      </c>
      <c r="B67" s="1" t="s">
        <v>101</v>
      </c>
      <c r="C67" s="2">
        <v>2.6269999999999998</v>
      </c>
      <c r="D67" s="2">
        <v>2.0933999999999999</v>
      </c>
      <c r="E67" s="2">
        <v>-6.2196999999999996</v>
      </c>
      <c r="F67" s="2">
        <v>5.1066000000000003</v>
      </c>
      <c r="G67" s="2">
        <v>2.1175999999999999</v>
      </c>
      <c r="H67" s="2">
        <v>3.0599999999999999E-2</v>
      </c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</row>
    <row r="68" spans="1:22" x14ac:dyDescent="0.2">
      <c r="A68" s="2">
        <f t="shared" ref="A68:A74" si="1">1+A67</f>
        <v>67</v>
      </c>
      <c r="B68" s="18" t="s">
        <v>102</v>
      </c>
      <c r="C68" s="2">
        <v>2.2704</v>
      </c>
      <c r="D68" s="2">
        <v>2.8868999999999998</v>
      </c>
      <c r="E68" s="2">
        <v>0.1623</v>
      </c>
      <c r="F68" s="2">
        <v>1.2499</v>
      </c>
      <c r="G68" s="2">
        <v>2.3940999999999999</v>
      </c>
      <c r="H68" s="2">
        <v>2.2499999999999999E-2</v>
      </c>
      <c r="I68" s="1"/>
      <c r="J68" s="1"/>
      <c r="K68" s="3"/>
      <c r="L68" s="3"/>
      <c r="M68" s="3"/>
      <c r="N68" s="3"/>
      <c r="O68" s="2"/>
      <c r="P68" s="2"/>
      <c r="Q68" s="2"/>
      <c r="R68" s="2"/>
      <c r="S68" s="3"/>
      <c r="U68" s="3"/>
      <c r="V68" s="3"/>
    </row>
    <row r="69" spans="1:22" x14ac:dyDescent="0.2">
      <c r="A69" s="2">
        <f t="shared" si="1"/>
        <v>68</v>
      </c>
      <c r="B69" s="1" t="s">
        <v>103</v>
      </c>
      <c r="C69" s="2">
        <v>2.5872000000000002</v>
      </c>
      <c r="D69" s="2">
        <v>1.4239999999999999</v>
      </c>
      <c r="E69" s="2">
        <v>9.2764000000000006</v>
      </c>
      <c r="F69" s="2">
        <v>5.6341999999999999</v>
      </c>
      <c r="G69" s="2">
        <v>7.9801000000000002</v>
      </c>
      <c r="H69" s="2">
        <v>3.0499999999999999E-2</v>
      </c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U69" s="2"/>
      <c r="V69" s="2"/>
    </row>
    <row r="70" spans="1:22" x14ac:dyDescent="0.2">
      <c r="A70" s="2">
        <f t="shared" si="1"/>
        <v>69</v>
      </c>
      <c r="B70" s="1" t="s">
        <v>104</v>
      </c>
      <c r="C70" s="2">
        <v>1.9387000000000001</v>
      </c>
      <c r="D70" s="2">
        <v>-2.11</v>
      </c>
      <c r="E70" s="2">
        <v>0.96050000000000002</v>
      </c>
      <c r="F70" s="2">
        <v>0.80069999999999997</v>
      </c>
      <c r="G70" s="2">
        <v>2.0651000000000002</v>
      </c>
      <c r="H70" s="2">
        <v>2.9000000000000001E-2</v>
      </c>
      <c r="I70" s="1"/>
      <c r="J70" s="1"/>
      <c r="K70" s="3"/>
      <c r="L70" s="2"/>
      <c r="M70" s="2"/>
      <c r="N70" s="2"/>
      <c r="O70" s="2"/>
      <c r="P70" s="2"/>
      <c r="Q70" s="2"/>
      <c r="R70" s="2"/>
      <c r="S70" s="2"/>
      <c r="U70" s="2"/>
      <c r="V70" s="2"/>
    </row>
    <row r="71" spans="1:22" x14ac:dyDescent="0.2">
      <c r="A71" s="2">
        <f t="shared" si="1"/>
        <v>70</v>
      </c>
      <c r="B71" s="1" t="s">
        <v>118</v>
      </c>
      <c r="C71" s="2" t="s">
        <v>123</v>
      </c>
      <c r="D71" s="2">
        <v>0.63849999999999996</v>
      </c>
      <c r="E71" s="2">
        <v>-0.68979999999999997</v>
      </c>
      <c r="F71" s="2">
        <v>-7.3099999999999998E-2</v>
      </c>
      <c r="G71" s="2">
        <v>0.26540000000000002</v>
      </c>
      <c r="H71" s="2">
        <v>9.7999999999999997E-3</v>
      </c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U71" s="2"/>
      <c r="V71" s="2"/>
    </row>
    <row r="72" spans="1:22" x14ac:dyDescent="0.2">
      <c r="A72" s="2">
        <f t="shared" si="1"/>
        <v>71</v>
      </c>
      <c r="B72" s="1" t="s">
        <v>119</v>
      </c>
      <c r="C72" s="2">
        <v>1.2668999999999999</v>
      </c>
      <c r="D72" s="2">
        <v>2.4091</v>
      </c>
      <c r="E72" s="2">
        <v>0.22570000000000001</v>
      </c>
      <c r="F72" s="2">
        <v>-0.1052</v>
      </c>
      <c r="G72" s="2">
        <v>-0.18640000000000001</v>
      </c>
      <c r="H72" s="2">
        <v>1.5699999999999999E-2</v>
      </c>
      <c r="I72" s="1"/>
      <c r="J72" s="1"/>
      <c r="K72" s="3"/>
      <c r="L72" s="3"/>
      <c r="M72" s="3"/>
      <c r="N72" s="2"/>
      <c r="O72" s="2"/>
      <c r="P72" s="2"/>
      <c r="Q72" s="2"/>
      <c r="R72" s="2"/>
      <c r="S72" s="2"/>
      <c r="U72" s="2"/>
      <c r="V72" s="2"/>
    </row>
    <row r="73" spans="1:22" x14ac:dyDescent="0.2">
      <c r="A73" s="2">
        <f t="shared" si="1"/>
        <v>72</v>
      </c>
      <c r="B73" s="1" t="s">
        <v>120</v>
      </c>
      <c r="C73" s="2">
        <v>1.1503000000000001</v>
      </c>
      <c r="D73" s="2">
        <v>1.6841999999999999</v>
      </c>
      <c r="E73" s="2">
        <v>0.2109</v>
      </c>
      <c r="F73" s="2">
        <v>0.54949999999999999</v>
      </c>
      <c r="G73" s="2">
        <v>1.6226</v>
      </c>
      <c r="H73" s="2">
        <v>1.2200000000000001E-2</v>
      </c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U73" s="2"/>
      <c r="V73" s="2"/>
    </row>
    <row r="74" spans="1:22" x14ac:dyDescent="0.2">
      <c r="A74" s="2">
        <f t="shared" si="1"/>
        <v>73</v>
      </c>
      <c r="B74" s="1" t="s">
        <v>121</v>
      </c>
      <c r="C74" s="2">
        <v>3.1082999999999998</v>
      </c>
      <c r="D74" s="2">
        <v>1.5761000000000001</v>
      </c>
      <c r="E74" s="2">
        <v>11.5213</v>
      </c>
      <c r="F74" s="2">
        <v>11.5358</v>
      </c>
      <c r="G74" s="2">
        <v>1.6523000000000001</v>
      </c>
      <c r="H74" s="2">
        <v>2.58E-2</v>
      </c>
      <c r="I74" s="1"/>
      <c r="J74" s="1"/>
      <c r="K74" s="3"/>
      <c r="L74" s="3"/>
      <c r="M74" s="3"/>
      <c r="N74" s="3"/>
      <c r="O74" s="2"/>
      <c r="P74" s="2"/>
      <c r="Q74" s="2"/>
      <c r="R74" s="3"/>
      <c r="S74" s="2"/>
      <c r="U74" s="2"/>
      <c r="V74" s="2"/>
    </row>
    <row r="75" spans="1:22" x14ac:dyDescent="0.2"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</row>
    <row r="76" spans="1:22" x14ac:dyDescent="0.2"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</row>
    <row r="77" spans="1:22" x14ac:dyDescent="0.2">
      <c r="I77" s="1"/>
      <c r="J77" s="1"/>
      <c r="K77" s="3"/>
      <c r="L77" s="3"/>
      <c r="M77" s="3"/>
      <c r="N77" s="3"/>
      <c r="O77" s="2"/>
      <c r="P77" s="2"/>
      <c r="Q77" s="2"/>
      <c r="R77" s="2"/>
      <c r="S77" s="2"/>
      <c r="U77" s="2"/>
      <c r="V77" s="2"/>
    </row>
    <row r="78" spans="1:22" x14ac:dyDescent="0.2"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U78" s="2"/>
      <c r="V78" s="2"/>
    </row>
    <row r="79" spans="1:22" x14ac:dyDescent="0.2"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U79" s="2"/>
      <c r="V79" s="2"/>
    </row>
    <row r="80" spans="1:22" x14ac:dyDescent="0.2">
      <c r="I80" s="1"/>
      <c r="J80" s="1"/>
      <c r="K80" s="3"/>
      <c r="L80" s="2"/>
      <c r="M80" s="2"/>
      <c r="N80" s="2"/>
      <c r="O80" s="2"/>
      <c r="P80" s="2"/>
      <c r="Q80" s="2"/>
      <c r="R80" s="2"/>
      <c r="S80" s="2"/>
      <c r="U80" s="2"/>
      <c r="V80" s="2"/>
    </row>
    <row r="81" spans="9:22" x14ac:dyDescent="0.2">
      <c r="I81" s="1"/>
      <c r="J81" s="1"/>
      <c r="K81" s="2"/>
      <c r="L81" s="2"/>
      <c r="M81" s="3"/>
      <c r="N81" s="3"/>
      <c r="O81" s="2"/>
      <c r="P81" s="2"/>
      <c r="Q81" s="2"/>
      <c r="R81" s="2"/>
      <c r="S81" s="2"/>
      <c r="U81" s="2"/>
      <c r="V81" s="2"/>
    </row>
    <row r="82" spans="9:22" x14ac:dyDescent="0.2"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U82" s="2"/>
      <c r="V82" s="2"/>
    </row>
    <row r="83" spans="9:22" x14ac:dyDescent="0.2"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</row>
    <row r="84" spans="9:22" x14ac:dyDescent="0.2">
      <c r="I84" s="1"/>
      <c r="J84" s="1"/>
      <c r="K84" s="3"/>
      <c r="L84" s="3"/>
      <c r="M84" s="3"/>
      <c r="N84" s="3"/>
      <c r="O84" s="2"/>
      <c r="P84" s="2"/>
      <c r="Q84" s="2"/>
      <c r="R84" s="2"/>
      <c r="S84" s="2"/>
      <c r="U84" s="2"/>
      <c r="V84" s="2"/>
    </row>
    <row r="85" spans="9:22" x14ac:dyDescent="0.2">
      <c r="I85" s="1"/>
      <c r="J85" s="1"/>
      <c r="K85" s="3"/>
      <c r="L85" s="2"/>
      <c r="M85" s="3"/>
      <c r="N85" s="3"/>
      <c r="O85" s="2"/>
      <c r="P85" s="2"/>
      <c r="Q85" s="2"/>
      <c r="R85" s="2"/>
      <c r="S85" s="3"/>
      <c r="U85" s="3"/>
      <c r="V85" s="3"/>
    </row>
    <row r="86" spans="9:22" x14ac:dyDescent="0.2">
      <c r="I86" s="1"/>
      <c r="J86" s="1"/>
      <c r="K86" s="3"/>
      <c r="L86" s="2"/>
      <c r="M86" s="3"/>
      <c r="N86" s="3"/>
      <c r="O86" s="2"/>
      <c r="P86" s="2"/>
      <c r="Q86" s="2"/>
      <c r="R86" s="2"/>
      <c r="S86" s="3"/>
      <c r="U86" s="3"/>
      <c r="V86" s="3"/>
    </row>
    <row r="87" spans="9:22" x14ac:dyDescent="0.2">
      <c r="I87" s="1"/>
      <c r="J87" s="1"/>
      <c r="K87" s="3"/>
      <c r="L87" s="3"/>
      <c r="M87" s="3"/>
      <c r="N87" s="3"/>
      <c r="O87" s="2"/>
      <c r="P87" s="2"/>
      <c r="Q87" s="2"/>
      <c r="R87" s="2"/>
      <c r="S87" s="2"/>
      <c r="U87" s="2"/>
      <c r="V87" s="2"/>
    </row>
    <row r="88" spans="9:22" x14ac:dyDescent="0.2">
      <c r="I88" s="1"/>
      <c r="J88" s="1"/>
      <c r="K88" s="3"/>
      <c r="L88" s="2"/>
      <c r="M88" s="3"/>
      <c r="N88" s="3"/>
      <c r="O88" s="2"/>
      <c r="P88" s="2"/>
      <c r="Q88" s="2"/>
      <c r="R88" s="2"/>
      <c r="S88" s="2"/>
      <c r="U88" s="2"/>
      <c r="V88" s="2"/>
    </row>
    <row r="89" spans="9:22" x14ac:dyDescent="0.2">
      <c r="I89" s="1"/>
      <c r="J89" s="1"/>
      <c r="K89" s="3"/>
      <c r="L89" s="2"/>
      <c r="M89" s="3"/>
      <c r="N89" s="3"/>
      <c r="O89" s="3"/>
      <c r="P89" s="3"/>
      <c r="Q89" s="3"/>
      <c r="R89" s="2"/>
      <c r="S89" s="3"/>
      <c r="U89" s="3"/>
      <c r="V89" s="3"/>
    </row>
    <row r="90" spans="9:22" x14ac:dyDescent="0.2">
      <c r="I90" s="1"/>
      <c r="J90" s="1"/>
      <c r="K90" s="2"/>
      <c r="L90" s="2"/>
      <c r="M90" s="3"/>
      <c r="N90" s="3"/>
      <c r="O90" s="2"/>
      <c r="P90" s="2"/>
      <c r="Q90" s="2"/>
      <c r="R90" s="2"/>
      <c r="S90" s="2"/>
      <c r="U90" s="2"/>
      <c r="V90" s="2"/>
    </row>
    <row r="91" spans="9:22" x14ac:dyDescent="0.2"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</row>
    <row r="92" spans="9:22" x14ac:dyDescent="0.2">
      <c r="I92" s="1"/>
      <c r="J92" s="1"/>
      <c r="K92" s="3"/>
      <c r="L92" s="2"/>
      <c r="M92" s="3"/>
      <c r="N92" s="3"/>
      <c r="O92" s="2"/>
      <c r="P92" s="2"/>
      <c r="Q92" s="2"/>
      <c r="R92" s="2"/>
      <c r="S92" s="3"/>
      <c r="U92" s="3"/>
      <c r="V92" s="3"/>
    </row>
    <row r="93" spans="9:22" x14ac:dyDescent="0.2"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</row>
    <row r="94" spans="9:22" x14ac:dyDescent="0.2">
      <c r="I94" s="1"/>
      <c r="J94" s="1"/>
      <c r="K94" s="3"/>
      <c r="L94" s="2"/>
      <c r="M94" s="3"/>
      <c r="N94" s="3"/>
      <c r="O94" s="3"/>
      <c r="P94" s="3"/>
      <c r="Q94" s="3"/>
      <c r="R94" s="3"/>
      <c r="S94" s="3"/>
      <c r="U94" s="3"/>
      <c r="V94" s="3"/>
    </row>
    <row r="95" spans="9:22" x14ac:dyDescent="0.2">
      <c r="I95" s="1"/>
      <c r="J95" s="1"/>
      <c r="K95" s="3"/>
      <c r="L95" s="3"/>
      <c r="M95" s="3"/>
      <c r="N95" s="3"/>
      <c r="O95" s="2"/>
      <c r="P95" s="2"/>
      <c r="Q95" s="2"/>
      <c r="R95" s="3"/>
      <c r="S95" s="2"/>
      <c r="U95" s="2"/>
      <c r="V95" s="2"/>
    </row>
    <row r="96" spans="9:22" x14ac:dyDescent="0.2">
      <c r="I96" s="1"/>
      <c r="J96" s="1"/>
      <c r="K96" s="3"/>
      <c r="L96" s="3"/>
      <c r="M96" s="3"/>
      <c r="N96" s="3"/>
      <c r="O96" s="3"/>
      <c r="P96" s="3"/>
      <c r="Q96" s="3"/>
      <c r="R96" s="2"/>
      <c r="S96" s="2"/>
      <c r="U96" s="2"/>
      <c r="V96" s="2"/>
    </row>
    <row r="97" spans="9:22" x14ac:dyDescent="0.2"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</row>
    <row r="98" spans="9:22" x14ac:dyDescent="0.2"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</row>
    <row r="99" spans="9:22" x14ac:dyDescent="0.2">
      <c r="I99" s="1"/>
      <c r="J99" s="1"/>
      <c r="K99" s="2"/>
      <c r="L99" s="3"/>
      <c r="M99" s="3"/>
      <c r="N99" s="3"/>
      <c r="O99" s="2"/>
      <c r="P99" s="2"/>
      <c r="Q99" s="2"/>
      <c r="R99" s="2"/>
      <c r="S99" s="2"/>
      <c r="U99" s="2"/>
      <c r="V99" s="2"/>
    </row>
    <row r="100" spans="9:22" x14ac:dyDescent="0.2">
      <c r="I100" s="1"/>
      <c r="J100" s="1"/>
      <c r="K100" s="3"/>
      <c r="L100" s="3"/>
      <c r="M100" s="3"/>
      <c r="N100" s="3"/>
      <c r="O100" s="3"/>
      <c r="P100" s="3"/>
      <c r="Q100" s="3"/>
      <c r="R100" s="2"/>
      <c r="S100" s="3"/>
      <c r="U100" s="3"/>
      <c r="V100" s="3"/>
    </row>
    <row r="101" spans="9:22" x14ac:dyDescent="0.2"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</row>
    <row r="102" spans="9:22" x14ac:dyDescent="0.2">
      <c r="I102" s="1"/>
      <c r="J102" s="2"/>
      <c r="K102" s="2"/>
      <c r="L102" s="2"/>
      <c r="M102" s="2"/>
      <c r="N102" s="2"/>
      <c r="O102" s="2"/>
      <c r="P102" s="2"/>
      <c r="Q102" s="2"/>
      <c r="R102" s="3"/>
      <c r="S102" s="3"/>
      <c r="U102" s="3"/>
      <c r="V102" s="3"/>
    </row>
    <row r="103" spans="9:22" x14ac:dyDescent="0.2"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</row>
    <row r="104" spans="9:22" x14ac:dyDescent="0.2"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</row>
    <row r="105" spans="9:22" x14ac:dyDescent="0.2">
      <c r="I105" s="1"/>
      <c r="J105" s="1"/>
      <c r="K105" s="3"/>
      <c r="L105" s="3"/>
      <c r="M105" s="3"/>
      <c r="N105" s="3"/>
      <c r="O105" s="2"/>
      <c r="P105" s="2"/>
      <c r="Q105" s="2"/>
      <c r="R105" s="2"/>
      <c r="S105" s="3"/>
      <c r="U105" s="3"/>
      <c r="V105" s="3"/>
    </row>
    <row r="106" spans="9:22" x14ac:dyDescent="0.2"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</row>
    <row r="107" spans="9:22" x14ac:dyDescent="0.2"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</row>
    <row r="108" spans="9:22" x14ac:dyDescent="0.2">
      <c r="I108" s="1"/>
      <c r="J108" s="1"/>
      <c r="K108" s="3"/>
      <c r="L108" s="2"/>
      <c r="M108" s="3"/>
      <c r="N108" s="3"/>
      <c r="O108" s="3"/>
      <c r="P108" s="3"/>
      <c r="Q108" s="3"/>
      <c r="R108" s="3"/>
      <c r="S108" s="3"/>
      <c r="U108" s="3"/>
      <c r="V108" s="3"/>
    </row>
    <row r="109" spans="9:22" x14ac:dyDescent="0.2"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U109" s="2"/>
      <c r="V109" s="2"/>
    </row>
    <row r="110" spans="9:22" x14ac:dyDescent="0.2"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U110" s="2"/>
      <c r="V110" s="2"/>
    </row>
    <row r="111" spans="9:22" x14ac:dyDescent="0.2">
      <c r="I111" s="1"/>
      <c r="J111" s="1"/>
      <c r="K111" s="3"/>
      <c r="L111" s="2"/>
      <c r="M111" s="2"/>
      <c r="N111" s="2"/>
      <c r="O111" s="2"/>
      <c r="P111" s="2"/>
      <c r="Q111" s="2"/>
      <c r="R111" s="2"/>
      <c r="S111" s="2"/>
      <c r="U111" s="2"/>
      <c r="V111" s="2"/>
    </row>
    <row r="112" spans="9:22" x14ac:dyDescent="0.2"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U112" s="2"/>
      <c r="V112" s="2"/>
    </row>
    <row r="113" spans="9:22" x14ac:dyDescent="0.2">
      <c r="I113" s="1"/>
      <c r="J113" s="1"/>
      <c r="K113" s="3"/>
      <c r="L113" s="2"/>
      <c r="M113" s="3"/>
      <c r="N113" s="3"/>
      <c r="O113" s="2"/>
      <c r="P113" s="2"/>
      <c r="Q113" s="2"/>
      <c r="R113" s="2"/>
      <c r="S113" s="3"/>
      <c r="U113" s="3"/>
      <c r="V113" s="3"/>
    </row>
    <row r="114" spans="9:22" x14ac:dyDescent="0.2">
      <c r="I114" s="1"/>
      <c r="J114" s="1"/>
      <c r="K114" s="3"/>
      <c r="L114" s="2"/>
      <c r="M114" s="2"/>
      <c r="N114" s="2"/>
      <c r="O114" s="2"/>
      <c r="P114" s="2"/>
      <c r="Q114" s="2"/>
      <c r="R114" s="2"/>
      <c r="S114" s="2"/>
      <c r="U114" s="2"/>
      <c r="V114" s="2"/>
    </row>
    <row r="115" spans="9:22" x14ac:dyDescent="0.2">
      <c r="I115" s="1"/>
      <c r="J115" s="1"/>
      <c r="K115" s="3"/>
      <c r="L115" s="2"/>
      <c r="M115" s="2"/>
      <c r="N115" s="2"/>
      <c r="O115" s="2"/>
      <c r="P115" s="2"/>
      <c r="Q115" s="2"/>
      <c r="R115" s="2"/>
      <c r="S115" s="2"/>
      <c r="U115" s="2"/>
      <c r="V115" s="2"/>
    </row>
    <row r="116" spans="9:22" x14ac:dyDescent="0.2">
      <c r="I116" s="1"/>
      <c r="J116" s="1"/>
      <c r="K116" s="3"/>
      <c r="L116" s="3"/>
      <c r="M116" s="3"/>
      <c r="N116" s="3"/>
      <c r="O116" s="2"/>
      <c r="P116" s="2"/>
      <c r="Q116" s="2"/>
      <c r="R116" s="3"/>
      <c r="S116" s="2"/>
      <c r="U116" s="2"/>
      <c r="V116" s="2"/>
    </row>
    <row r="117" spans="9:22" x14ac:dyDescent="0.2"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</row>
    <row r="118" spans="9:22" x14ac:dyDescent="0.2">
      <c r="I118" s="1"/>
      <c r="J118" s="1"/>
      <c r="K118" s="3"/>
      <c r="L118" s="2"/>
      <c r="M118" s="3"/>
      <c r="N118" s="3"/>
      <c r="O118" s="2"/>
      <c r="P118" s="2"/>
      <c r="Q118" s="2"/>
      <c r="R118" s="2"/>
      <c r="S118" s="2"/>
      <c r="U118" s="2"/>
      <c r="V118" s="2"/>
    </row>
    <row r="119" spans="9:22" x14ac:dyDescent="0.2">
      <c r="I119" s="1"/>
      <c r="J119" s="1"/>
      <c r="K119" s="3"/>
      <c r="L119" s="2"/>
      <c r="M119" s="2"/>
      <c r="N119" s="2"/>
      <c r="O119" s="2"/>
      <c r="P119" s="3"/>
      <c r="Q119" s="3"/>
      <c r="R119" s="2"/>
      <c r="S119" s="2"/>
      <c r="U119" s="2"/>
      <c r="V119" s="2"/>
    </row>
    <row r="120" spans="9:22" x14ac:dyDescent="0.2">
      <c r="I120" s="1"/>
      <c r="J120" s="1"/>
      <c r="K120" s="3"/>
      <c r="L120" s="2"/>
      <c r="M120" s="2"/>
      <c r="N120" s="2"/>
      <c r="O120" s="2"/>
      <c r="P120" s="2"/>
      <c r="Q120" s="2"/>
      <c r="R120" s="2"/>
      <c r="S120" s="2"/>
      <c r="U120" s="2"/>
      <c r="V120" s="2"/>
    </row>
    <row r="121" spans="9:22" x14ac:dyDescent="0.2">
      <c r="I121" s="1"/>
      <c r="J121" s="1"/>
      <c r="K121" s="3"/>
      <c r="L121" s="2"/>
      <c r="M121" s="2"/>
      <c r="N121" s="2"/>
      <c r="O121" s="2"/>
      <c r="P121" s="2"/>
      <c r="Q121" s="3"/>
      <c r="R121" s="2"/>
      <c r="S121" s="2"/>
      <c r="U121" s="2"/>
      <c r="V121" s="2"/>
    </row>
    <row r="122" spans="9:22" x14ac:dyDescent="0.2">
      <c r="I122" s="1"/>
      <c r="J122" s="1"/>
      <c r="K122" s="3"/>
      <c r="L122" s="2"/>
      <c r="M122" s="2"/>
      <c r="N122" s="2"/>
      <c r="O122" s="2"/>
      <c r="P122" s="2"/>
      <c r="Q122" s="2"/>
      <c r="R122" s="2"/>
      <c r="S122" s="2"/>
      <c r="U122" s="2"/>
      <c r="V122" s="2"/>
    </row>
    <row r="123" spans="9:22" x14ac:dyDescent="0.2">
      <c r="I123" s="1"/>
      <c r="J123" s="1"/>
      <c r="K123" s="3"/>
      <c r="L123" s="2"/>
      <c r="M123" s="2"/>
      <c r="N123" s="2"/>
      <c r="O123" s="2"/>
      <c r="P123" s="2"/>
      <c r="Q123" s="3"/>
      <c r="R123" s="2"/>
      <c r="S123" s="2"/>
      <c r="U123" s="2"/>
      <c r="V123" s="2"/>
    </row>
    <row r="124" spans="9:22" x14ac:dyDescent="0.2"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U124" s="2"/>
      <c r="V124" s="2"/>
    </row>
    <row r="125" spans="9:22" x14ac:dyDescent="0.2">
      <c r="I125" s="1"/>
      <c r="J125" s="1"/>
      <c r="K125" s="3"/>
      <c r="L125" s="2"/>
      <c r="M125" s="2"/>
      <c r="N125" s="2"/>
      <c r="O125" s="2"/>
      <c r="P125" s="2"/>
      <c r="Q125" s="2"/>
      <c r="R125" s="2"/>
      <c r="S125" s="2"/>
      <c r="U125" s="2"/>
      <c r="V125" s="2"/>
    </row>
    <row r="126" spans="9:22" x14ac:dyDescent="0.2">
      <c r="I126" s="1"/>
      <c r="J126" s="1"/>
      <c r="K126" s="3"/>
      <c r="L126" s="3"/>
      <c r="M126" s="3"/>
      <c r="N126" s="3"/>
      <c r="O126" s="2"/>
      <c r="P126" s="2"/>
      <c r="Q126" s="2"/>
      <c r="R126" s="2"/>
      <c r="S126" s="2"/>
      <c r="U126" s="2"/>
      <c r="V126" s="2"/>
    </row>
    <row r="127" spans="9:22" x14ac:dyDescent="0.2">
      <c r="I127" s="1"/>
      <c r="J127" s="1"/>
      <c r="K127" s="2"/>
      <c r="L127" s="2"/>
      <c r="M127" s="3"/>
      <c r="N127" s="3"/>
      <c r="O127" s="2"/>
      <c r="P127" s="2"/>
      <c r="Q127" s="2"/>
      <c r="R127" s="2"/>
      <c r="S127" s="2"/>
      <c r="U127" s="2"/>
      <c r="V127" s="2"/>
    </row>
    <row r="128" spans="9:22" x14ac:dyDescent="0.2">
      <c r="I128" s="1"/>
      <c r="J128" s="1"/>
      <c r="K128" s="3"/>
      <c r="L128" s="2"/>
      <c r="M128" s="2"/>
      <c r="N128" s="2"/>
      <c r="O128" s="2"/>
      <c r="P128" s="2"/>
      <c r="Q128" s="2"/>
      <c r="R128" s="2"/>
      <c r="S128" s="2"/>
      <c r="U128" s="2"/>
      <c r="V128" s="2"/>
    </row>
    <row r="129" spans="9:22" x14ac:dyDescent="0.2"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U129" s="2"/>
      <c r="V129" s="2"/>
    </row>
    <row r="130" spans="9:22" x14ac:dyDescent="0.2">
      <c r="I130" s="1"/>
      <c r="J130" s="1"/>
      <c r="K130" s="3"/>
      <c r="L130" s="2"/>
      <c r="M130" s="2"/>
      <c r="N130" s="2"/>
      <c r="O130" s="2"/>
      <c r="P130" s="2"/>
      <c r="Q130" s="2"/>
      <c r="R130" s="2"/>
      <c r="S130" s="2"/>
      <c r="U130" s="2"/>
      <c r="V130" s="2"/>
    </row>
    <row r="131" spans="9:22" x14ac:dyDescent="0.2"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U131" s="2"/>
      <c r="V131" s="2"/>
    </row>
    <row r="132" spans="9:22" x14ac:dyDescent="0.2">
      <c r="I132" s="1"/>
      <c r="J132" s="1"/>
      <c r="K132" s="3"/>
      <c r="L132" s="3"/>
      <c r="M132" s="3"/>
      <c r="N132" s="3"/>
      <c r="O132" s="2"/>
      <c r="P132" s="2"/>
      <c r="Q132" s="2"/>
      <c r="R132" s="3"/>
      <c r="S132" s="2"/>
      <c r="U132" s="2"/>
      <c r="V132" s="2"/>
    </row>
    <row r="133" spans="9:22" x14ac:dyDescent="0.2">
      <c r="I133" s="1"/>
      <c r="J133" s="1"/>
      <c r="K133" s="3"/>
      <c r="L133" s="3"/>
      <c r="M133" s="3"/>
      <c r="N133" s="3"/>
      <c r="O133" s="2"/>
      <c r="P133" s="2"/>
      <c r="Q133" s="2"/>
      <c r="R133" s="3"/>
      <c r="S133" s="3"/>
      <c r="U133" s="3"/>
      <c r="V133" s="3"/>
    </row>
    <row r="134" spans="9:22" x14ac:dyDescent="0.2"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</row>
    <row r="135" spans="9:22" x14ac:dyDescent="0.2"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U135" s="2"/>
      <c r="V135" s="2"/>
    </row>
    <row r="136" spans="9:22" x14ac:dyDescent="0.2">
      <c r="I136" s="1"/>
      <c r="J136" s="1"/>
      <c r="K136" s="3"/>
      <c r="L136" s="3"/>
      <c r="M136" s="3"/>
      <c r="N136" s="3"/>
      <c r="O136" s="2"/>
      <c r="P136" s="2"/>
      <c r="Q136" s="2"/>
      <c r="R136" s="3"/>
      <c r="S136" s="2"/>
      <c r="U136" s="2"/>
      <c r="V136" s="2"/>
    </row>
    <row r="137" spans="9:22" x14ac:dyDescent="0.2">
      <c r="I137" s="1"/>
      <c r="J137" s="1"/>
      <c r="K137" s="3"/>
      <c r="L137" s="3"/>
      <c r="M137" s="3"/>
      <c r="N137" s="3"/>
      <c r="O137" s="2"/>
      <c r="P137" s="2"/>
      <c r="Q137" s="2"/>
      <c r="R137" s="2"/>
      <c r="S137" s="2"/>
      <c r="U137" s="2"/>
      <c r="V137" s="2"/>
    </row>
    <row r="138" spans="9:22" x14ac:dyDescent="0.2">
      <c r="I138" s="1"/>
      <c r="J138" s="1"/>
      <c r="K138" s="2"/>
      <c r="L138" s="3"/>
      <c r="M138" s="3"/>
      <c r="N138" s="3"/>
      <c r="O138" s="2"/>
      <c r="P138" s="2"/>
      <c r="Q138" s="2"/>
      <c r="R138" s="2"/>
      <c r="S138" s="2"/>
      <c r="U138" s="2"/>
      <c r="V138" s="2"/>
    </row>
    <row r="139" spans="9:22" x14ac:dyDescent="0.2"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U139" s="2"/>
      <c r="V139" s="2"/>
    </row>
    <row r="140" spans="9:22" x14ac:dyDescent="0.2">
      <c r="I140" s="1"/>
      <c r="J140" s="1"/>
      <c r="K140" s="3"/>
      <c r="L140" s="2"/>
      <c r="M140" s="2"/>
      <c r="N140" s="2"/>
      <c r="O140" s="2"/>
      <c r="P140" s="2"/>
      <c r="Q140" s="2"/>
      <c r="R140" s="2"/>
      <c r="S140" s="2"/>
      <c r="U140" s="2"/>
      <c r="V140" s="2"/>
    </row>
    <row r="141" spans="9:22" x14ac:dyDescent="0.2">
      <c r="I141" s="1"/>
      <c r="J141" s="1"/>
      <c r="K141" s="3"/>
      <c r="L141" s="2"/>
      <c r="M141" s="2"/>
      <c r="N141" s="2"/>
      <c r="O141" s="3"/>
      <c r="P141" s="3"/>
      <c r="Q141" s="3"/>
      <c r="R141" s="2"/>
      <c r="S141" s="2"/>
      <c r="U141" s="2"/>
      <c r="V141" s="2"/>
    </row>
    <row r="142" spans="9:22" x14ac:dyDescent="0.2">
      <c r="I142" s="1"/>
      <c r="J142" s="1"/>
      <c r="K142" s="3"/>
      <c r="L142" s="2"/>
      <c r="M142" s="2"/>
      <c r="N142" s="2"/>
      <c r="O142" s="2"/>
      <c r="P142" s="2"/>
      <c r="Q142" s="2"/>
      <c r="R142" s="2"/>
      <c r="S142" s="2"/>
      <c r="U142" s="2"/>
      <c r="V142" s="2"/>
    </row>
    <row r="143" spans="9:22" x14ac:dyDescent="0.2">
      <c r="I143" s="1"/>
      <c r="J143" s="1"/>
      <c r="K143" s="3"/>
      <c r="L143" s="2"/>
      <c r="M143" s="2"/>
      <c r="N143" s="2"/>
      <c r="O143" s="2"/>
      <c r="P143" s="2"/>
      <c r="Q143" s="2"/>
      <c r="R143" s="2"/>
      <c r="S143" s="2"/>
      <c r="U143" s="2"/>
      <c r="V143" s="2"/>
    </row>
    <row r="144" spans="9:22" x14ac:dyDescent="0.2"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U144" s="2"/>
      <c r="V144" s="2"/>
    </row>
    <row r="145" spans="9:22" x14ac:dyDescent="0.2">
      <c r="I145" s="1"/>
      <c r="J145" s="1"/>
      <c r="K145" s="3"/>
      <c r="L145" s="2"/>
      <c r="M145" s="2"/>
      <c r="N145" s="2"/>
      <c r="O145" s="2"/>
      <c r="P145" s="2"/>
      <c r="Q145" s="2"/>
      <c r="R145" s="2"/>
      <c r="S145" s="2"/>
      <c r="U145" s="2"/>
      <c r="V145" s="2"/>
    </row>
    <row r="146" spans="9:22" x14ac:dyDescent="0.2">
      <c r="I146" s="1"/>
      <c r="J146" s="1"/>
      <c r="K146" s="3"/>
      <c r="L146" s="2"/>
      <c r="M146" s="2"/>
      <c r="N146" s="2"/>
      <c r="O146" s="3"/>
      <c r="P146" s="3"/>
      <c r="Q146" s="3"/>
      <c r="R146" s="3"/>
      <c r="S146" s="3"/>
      <c r="U146" s="3"/>
      <c r="V146" s="2"/>
    </row>
    <row r="147" spans="9:22" x14ac:dyDescent="0.2">
      <c r="I147" s="1"/>
      <c r="J147" s="1"/>
      <c r="K147" s="3"/>
      <c r="L147" s="2"/>
      <c r="M147" s="2"/>
      <c r="N147" s="2"/>
      <c r="O147" s="3"/>
      <c r="P147" s="3"/>
      <c r="Q147" s="3"/>
      <c r="R147" s="3"/>
      <c r="S147" s="2"/>
      <c r="U147" s="2"/>
      <c r="V147" s="2"/>
    </row>
    <row r="148" spans="9:22" x14ac:dyDescent="0.2">
      <c r="I148" s="1"/>
      <c r="J148" s="1"/>
      <c r="K148" s="3"/>
      <c r="L148" s="3"/>
      <c r="M148" s="3"/>
      <c r="N148" s="3"/>
      <c r="O148" s="2"/>
      <c r="P148" s="2"/>
      <c r="Q148" s="2"/>
      <c r="R148" s="3"/>
      <c r="S148" s="2"/>
      <c r="U148" s="2"/>
      <c r="V148" s="2"/>
    </row>
    <row r="149" spans="9:22" x14ac:dyDescent="0.2">
      <c r="I149" s="1"/>
      <c r="J149" s="1"/>
      <c r="K149" s="2"/>
      <c r="L149" s="3"/>
      <c r="M149" s="3"/>
      <c r="N149" s="3"/>
      <c r="O149" s="2"/>
      <c r="P149" s="2"/>
      <c r="Q149" s="2"/>
      <c r="R149" s="2"/>
      <c r="S149" s="2"/>
      <c r="U149" s="2"/>
      <c r="V149" s="2"/>
    </row>
    <row r="150" spans="9:22" x14ac:dyDescent="0.2">
      <c r="I150" s="13"/>
      <c r="J150" s="13"/>
      <c r="K150" s="15"/>
      <c r="L150" s="15"/>
      <c r="M150" s="15"/>
      <c r="N150" s="15"/>
      <c r="O150" s="14"/>
      <c r="P150" s="14"/>
      <c r="Q150" s="14"/>
      <c r="R150" s="14"/>
      <c r="S150" s="14"/>
      <c r="U150" s="14"/>
      <c r="V150" s="14"/>
    </row>
    <row r="151" spans="9:22" x14ac:dyDescent="0.2">
      <c r="I151" s="13"/>
      <c r="J151" s="13"/>
      <c r="K151" s="15"/>
      <c r="L151" s="15"/>
      <c r="M151" s="15"/>
      <c r="N151" s="15"/>
      <c r="O151" s="14"/>
      <c r="P151" s="14"/>
      <c r="Q151" s="14"/>
      <c r="R151" s="14"/>
      <c r="S151" s="14"/>
      <c r="U151" s="14"/>
      <c r="V151" s="14"/>
    </row>
    <row r="152" spans="9:22" x14ac:dyDescent="0.2">
      <c r="I152" s="1"/>
      <c r="J152" s="1"/>
      <c r="K152" s="3"/>
      <c r="L152" s="3"/>
      <c r="M152" s="3"/>
      <c r="N152" s="3"/>
      <c r="O152" s="3"/>
      <c r="P152" s="3"/>
      <c r="Q152" s="3"/>
      <c r="R152" s="2"/>
      <c r="S152" s="2"/>
      <c r="U152" s="2"/>
      <c r="V152" s="2"/>
    </row>
    <row r="153" spans="9:22" x14ac:dyDescent="0.2">
      <c r="I153" s="1"/>
      <c r="J153" s="1"/>
      <c r="K153" s="3"/>
      <c r="L153" s="3"/>
      <c r="M153" s="3"/>
      <c r="N153" s="3"/>
      <c r="O153" s="2"/>
      <c r="P153" s="2"/>
      <c r="Q153" s="2"/>
      <c r="R153" s="3"/>
      <c r="S153" s="2"/>
      <c r="U153" s="2"/>
      <c r="V153" s="2"/>
    </row>
    <row r="154" spans="9:22" x14ac:dyDescent="0.2">
      <c r="I154" s="1"/>
      <c r="J154" s="1"/>
      <c r="K154" s="2"/>
      <c r="L154" s="3"/>
      <c r="M154" s="3"/>
      <c r="N154" s="3"/>
      <c r="O154" s="2"/>
      <c r="P154" s="2"/>
      <c r="Q154" s="2"/>
      <c r="R154" s="2"/>
      <c r="S154" s="2"/>
      <c r="U154" s="2"/>
      <c r="V154" s="2"/>
    </row>
    <row r="155" spans="9:22" x14ac:dyDescent="0.2">
      <c r="I155" s="1"/>
      <c r="J155" s="1"/>
      <c r="K155" s="3"/>
      <c r="L155" s="3"/>
      <c r="M155" s="3"/>
      <c r="N155" s="3"/>
      <c r="O155" s="2"/>
      <c r="P155" s="2"/>
      <c r="Q155" s="2"/>
      <c r="R155" s="3"/>
      <c r="S155" s="3"/>
      <c r="U155" s="3"/>
      <c r="V155" s="3"/>
    </row>
    <row r="156" spans="9:22" x14ac:dyDescent="0.2">
      <c r="I156" s="1"/>
      <c r="J156" s="1"/>
      <c r="K156" s="3"/>
      <c r="L156" s="3"/>
      <c r="M156" s="3"/>
      <c r="N156" s="3"/>
      <c r="O156" s="2"/>
      <c r="P156" s="2"/>
      <c r="Q156" s="2"/>
      <c r="R156" s="2"/>
      <c r="S156" s="3"/>
      <c r="U156" s="3"/>
      <c r="V156" s="3"/>
    </row>
    <row r="157" spans="9:22" x14ac:dyDescent="0.2">
      <c r="I157" s="1"/>
      <c r="J157" s="1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</row>
    <row r="158" spans="9:22" x14ac:dyDescent="0.2">
      <c r="I158" s="1"/>
      <c r="J158" s="1"/>
      <c r="K158" s="3"/>
      <c r="L158" s="3"/>
      <c r="M158" s="3"/>
      <c r="N158" s="3"/>
      <c r="O158" s="2"/>
      <c r="P158" s="2"/>
      <c r="Q158" s="3"/>
      <c r="R158" s="3"/>
      <c r="S158" s="2"/>
      <c r="U158" s="2"/>
      <c r="V158" s="2"/>
    </row>
    <row r="159" spans="9:22" x14ac:dyDescent="0.2">
      <c r="I159" s="1"/>
      <c r="J159" s="1"/>
      <c r="K159" s="3"/>
      <c r="L159" s="3"/>
      <c r="M159" s="3"/>
      <c r="N159" s="3"/>
      <c r="O159" s="3"/>
      <c r="P159" s="3"/>
      <c r="Q159" s="3"/>
      <c r="R159" s="2"/>
      <c r="S159" s="3"/>
      <c r="U159" s="3"/>
      <c r="V159" s="3"/>
    </row>
    <row r="160" spans="9:22" x14ac:dyDescent="0.2">
      <c r="I160" s="1"/>
      <c r="J160" s="1"/>
      <c r="K160" s="3"/>
      <c r="L160" s="3"/>
      <c r="M160" s="3"/>
      <c r="N160" s="3"/>
      <c r="O160" s="3"/>
      <c r="P160" s="3"/>
      <c r="Q160" s="3"/>
      <c r="R160" s="2"/>
      <c r="S160" s="3"/>
      <c r="U160" s="3"/>
      <c r="V160" s="3"/>
    </row>
    <row r="161" spans="9:22" x14ac:dyDescent="0.2">
      <c r="I161" s="1"/>
      <c r="J161" s="1"/>
      <c r="K161" s="3"/>
      <c r="L161" s="3"/>
      <c r="M161" s="3"/>
      <c r="N161" s="3"/>
      <c r="O161" s="2"/>
      <c r="P161" s="2"/>
      <c r="Q161" s="2"/>
      <c r="R161" s="3"/>
      <c r="S161" s="3"/>
      <c r="U161" s="3"/>
      <c r="V161" s="3"/>
    </row>
    <row r="162" spans="9:22" x14ac:dyDescent="0.2">
      <c r="J162" s="1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</row>
    <row r="163" spans="9:22" x14ac:dyDescent="0.2">
      <c r="J163" s="1"/>
      <c r="K163" s="2"/>
      <c r="L163" s="3"/>
      <c r="M163" s="3"/>
      <c r="N163" s="3"/>
      <c r="O163" s="2"/>
      <c r="P163" s="2"/>
      <c r="Q163" s="2"/>
      <c r="R163" s="2"/>
      <c r="S163" s="2"/>
      <c r="U163" s="2"/>
      <c r="V163" s="2"/>
    </row>
    <row r="164" spans="9:22" x14ac:dyDescent="0.2">
      <c r="J164" s="1"/>
      <c r="K164" s="2"/>
      <c r="L164" s="3"/>
      <c r="M164" s="3"/>
      <c r="N164" s="3"/>
      <c r="O164" s="2"/>
      <c r="P164" s="2"/>
      <c r="Q164" s="2"/>
      <c r="R164" s="2"/>
      <c r="S164" s="2"/>
      <c r="U164" s="2"/>
      <c r="V164" s="2"/>
    </row>
    <row r="165" spans="9:22" x14ac:dyDescent="0.2">
      <c r="J165" s="1"/>
      <c r="K165" s="3"/>
      <c r="L165" s="3"/>
      <c r="M165" s="3"/>
      <c r="N165" s="3"/>
      <c r="O165" s="3"/>
      <c r="P165" s="3"/>
      <c r="Q165" s="3"/>
      <c r="R165" s="2"/>
      <c r="S165" s="2"/>
      <c r="U165" s="2"/>
      <c r="V165" s="2"/>
    </row>
    <row r="166" spans="9:22" x14ac:dyDescent="0.2">
      <c r="I166" s="1"/>
      <c r="J166" s="1"/>
      <c r="K166" s="3"/>
      <c r="L166" s="2"/>
      <c r="M166" s="3"/>
      <c r="N166" s="3"/>
      <c r="O166" s="2"/>
      <c r="P166" s="2"/>
      <c r="Q166" s="2"/>
      <c r="R166" s="2"/>
      <c r="S166" s="2"/>
      <c r="U166" s="2"/>
      <c r="V166" s="2"/>
    </row>
    <row r="167" spans="9:22" x14ac:dyDescent="0.2"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U167" s="2"/>
      <c r="V167" s="2"/>
    </row>
    <row r="168" spans="9:22" x14ac:dyDescent="0.2">
      <c r="I168" s="1"/>
      <c r="J168" s="1"/>
      <c r="K168" s="2"/>
      <c r="L168" s="3"/>
      <c r="M168" s="3"/>
      <c r="N168" s="3"/>
      <c r="O168" s="2"/>
      <c r="P168" s="2"/>
      <c r="Q168" s="2"/>
      <c r="R168" s="2"/>
      <c r="S168" s="2"/>
      <c r="U168" s="2"/>
      <c r="V168" s="2"/>
    </row>
    <row r="169" spans="9:22" x14ac:dyDescent="0.2">
      <c r="I169" s="1"/>
      <c r="J169" s="1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</row>
    <row r="170" spans="9:22" x14ac:dyDescent="0.2"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U170" s="2"/>
      <c r="V170" s="2"/>
    </row>
    <row r="171" spans="9:22" x14ac:dyDescent="0.2"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U171" s="2"/>
      <c r="V171" s="2"/>
    </row>
    <row r="172" spans="9:22" x14ac:dyDescent="0.2"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U172" s="2"/>
      <c r="V172" s="2"/>
    </row>
    <row r="173" spans="9:22" x14ac:dyDescent="0.2"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U173" s="2"/>
      <c r="V173" s="2"/>
    </row>
    <row r="174" spans="9:22" x14ac:dyDescent="0.2"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U174" s="2"/>
      <c r="V174" s="2"/>
    </row>
    <row r="175" spans="9:22" x14ac:dyDescent="0.2">
      <c r="I175" s="1"/>
      <c r="J175" s="1"/>
      <c r="K175" s="3"/>
      <c r="L175" s="3"/>
      <c r="M175" s="3"/>
      <c r="N175" s="3"/>
      <c r="O175" s="2"/>
      <c r="P175" s="2"/>
      <c r="Q175" s="2"/>
      <c r="R175" s="2"/>
      <c r="S175" s="2"/>
      <c r="U175" s="2"/>
      <c r="V175" s="2"/>
    </row>
    <row r="176" spans="9:22" x14ac:dyDescent="0.2"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U176" s="2"/>
      <c r="V176" s="2"/>
    </row>
    <row r="177" spans="1:22" x14ac:dyDescent="0.2"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U177" s="2"/>
      <c r="V177" s="2"/>
    </row>
    <row r="178" spans="1:22" x14ac:dyDescent="0.2">
      <c r="I178" s="1"/>
      <c r="J178" s="1"/>
      <c r="K178" s="2"/>
      <c r="L178" s="3"/>
      <c r="M178" s="3"/>
      <c r="N178" s="3"/>
      <c r="O178" s="2"/>
      <c r="P178" s="2"/>
      <c r="Q178" s="2"/>
      <c r="R178" s="2"/>
      <c r="S178" s="2"/>
      <c r="U178" s="2"/>
      <c r="V178" s="2"/>
    </row>
    <row r="179" spans="1:22" x14ac:dyDescent="0.2">
      <c r="I179" s="1"/>
      <c r="J179" s="1"/>
      <c r="K179" s="3"/>
      <c r="L179" s="2"/>
      <c r="M179" s="2"/>
      <c r="N179" s="2"/>
      <c r="O179" s="2"/>
      <c r="P179" s="2"/>
      <c r="Q179" s="2"/>
      <c r="R179" s="2"/>
      <c r="S179" s="2"/>
      <c r="U179" s="2"/>
      <c r="V179" s="2"/>
    </row>
    <row r="180" spans="1:22" x14ac:dyDescent="0.2">
      <c r="I180" s="1"/>
      <c r="J180" s="1"/>
      <c r="K180" s="3"/>
      <c r="L180" s="3"/>
      <c r="M180" s="3"/>
      <c r="N180" s="3"/>
      <c r="O180" s="3"/>
      <c r="P180" s="3"/>
      <c r="Q180" s="3"/>
      <c r="R180" s="3"/>
      <c r="S180" s="2"/>
      <c r="U180" s="2"/>
      <c r="V180" s="3"/>
    </row>
    <row r="181" spans="1:22" x14ac:dyDescent="0.2"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U181" s="2"/>
      <c r="V181" s="2"/>
    </row>
    <row r="182" spans="1:22" x14ac:dyDescent="0.2"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U182" s="2"/>
      <c r="V182" s="2"/>
    </row>
    <row r="183" spans="1:22" x14ac:dyDescent="0.2">
      <c r="I183" s="1"/>
      <c r="J183" s="1"/>
      <c r="K183" s="3"/>
      <c r="L183" s="2"/>
      <c r="M183" s="2"/>
      <c r="N183" s="2"/>
      <c r="O183" s="2"/>
      <c r="P183" s="2"/>
      <c r="Q183" s="2"/>
      <c r="R183" s="2"/>
      <c r="S183" s="2"/>
      <c r="U183" s="2"/>
      <c r="V183" s="2"/>
    </row>
    <row r="184" spans="1:22" x14ac:dyDescent="0.2">
      <c r="I184" s="1"/>
      <c r="J184" s="1"/>
      <c r="K184" s="3"/>
      <c r="L184" s="3"/>
      <c r="M184" s="3"/>
      <c r="N184" s="3"/>
      <c r="O184" s="2"/>
      <c r="P184" s="2"/>
      <c r="Q184" s="2"/>
      <c r="R184" s="2"/>
      <c r="S184" s="2"/>
      <c r="U184" s="2"/>
      <c r="V184" s="2"/>
    </row>
    <row r="185" spans="1:22" x14ac:dyDescent="0.2">
      <c r="I185" s="1"/>
      <c r="J185" s="1"/>
      <c r="K185" s="3"/>
      <c r="L185" s="3"/>
      <c r="M185" s="3"/>
      <c r="N185" s="3"/>
      <c r="O185" s="3"/>
      <c r="P185" s="3"/>
      <c r="Q185" s="3"/>
      <c r="R185" s="2"/>
      <c r="S185" s="2"/>
      <c r="U185" s="2"/>
      <c r="V185" s="2"/>
    </row>
    <row r="186" spans="1:22" x14ac:dyDescent="0.2">
      <c r="I186" s="1"/>
      <c r="J186" s="1"/>
      <c r="K186" s="2"/>
      <c r="L186" s="3"/>
      <c r="M186" s="3"/>
      <c r="N186" s="3"/>
      <c r="O186" s="2"/>
      <c r="P186" s="2"/>
      <c r="Q186" s="2"/>
      <c r="R186" s="2"/>
      <c r="S186" s="2"/>
      <c r="U186" s="2"/>
      <c r="V186" s="2"/>
    </row>
    <row r="187" spans="1:22" x14ac:dyDescent="0.2">
      <c r="I187" s="1"/>
      <c r="J187" s="1"/>
      <c r="K187" s="3"/>
      <c r="L187" s="3"/>
      <c r="M187" s="3"/>
      <c r="N187" s="3"/>
      <c r="O187" s="2"/>
      <c r="P187" s="2"/>
      <c r="Q187" s="2"/>
      <c r="R187" s="3"/>
      <c r="S187" s="2"/>
      <c r="U187" s="2"/>
      <c r="V187" s="2"/>
    </row>
    <row r="188" spans="1:22" x14ac:dyDescent="0.2">
      <c r="I188" s="1"/>
      <c r="J188" s="1"/>
      <c r="K188" s="3"/>
      <c r="L188" s="2"/>
      <c r="M188" s="3"/>
      <c r="N188" s="3"/>
      <c r="O188" s="2"/>
      <c r="P188" s="2"/>
      <c r="Q188" s="2"/>
      <c r="R188" s="2"/>
      <c r="S188" s="2"/>
      <c r="U188" s="2"/>
      <c r="V188" s="2"/>
    </row>
    <row r="189" spans="1:22" x14ac:dyDescent="0.2">
      <c r="I189" s="1"/>
      <c r="J189" s="1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</row>
    <row r="190" spans="1:22" x14ac:dyDescent="0.2">
      <c r="A190" s="1"/>
      <c r="B190" s="1"/>
      <c r="C190" s="2"/>
      <c r="D190" s="2"/>
      <c r="E190" s="3"/>
      <c r="F190" s="3"/>
      <c r="G190" s="3"/>
      <c r="H190" s="3"/>
      <c r="I190" s="1"/>
      <c r="J190" s="1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</row>
    <row r="191" spans="1:22" x14ac:dyDescent="0.2">
      <c r="A191" s="1"/>
      <c r="B191" s="1"/>
      <c r="C191" s="2"/>
      <c r="D191" s="2"/>
      <c r="E191" s="3"/>
      <c r="F191" s="3"/>
      <c r="G191" s="3"/>
      <c r="H191" s="2"/>
      <c r="I191" s="1"/>
      <c r="J191" s="1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</row>
    <row r="192" spans="1:22" x14ac:dyDescent="0.2">
      <c r="A192" s="1"/>
      <c r="B192" s="1"/>
      <c r="C192" s="2"/>
      <c r="D192" s="2"/>
      <c r="E192" s="3"/>
      <c r="F192" s="3"/>
      <c r="G192" s="3"/>
      <c r="H192" s="3"/>
      <c r="I192" s="1"/>
      <c r="J192" s="1"/>
      <c r="K192" s="2"/>
      <c r="L192" s="3"/>
      <c r="M192" s="3"/>
      <c r="N192" s="3"/>
      <c r="O192" s="3"/>
      <c r="P192" s="3"/>
      <c r="Q192" s="3"/>
      <c r="R192" s="2"/>
      <c r="S192" s="2"/>
      <c r="U192" s="2"/>
      <c r="V192" s="2"/>
    </row>
    <row r="193" spans="1:22" x14ac:dyDescent="0.2">
      <c r="A193" s="1"/>
      <c r="B193" s="1"/>
      <c r="C193" s="2"/>
      <c r="D193" s="2"/>
      <c r="E193" s="3"/>
      <c r="F193" s="3"/>
      <c r="G193" s="3"/>
      <c r="H193" s="3"/>
      <c r="I193" s="1"/>
      <c r="J193" s="1"/>
      <c r="K193" s="3"/>
      <c r="L193" s="3"/>
      <c r="M193" s="3"/>
      <c r="N193" s="3"/>
      <c r="O193" s="3"/>
      <c r="P193" s="3"/>
      <c r="Q193" s="3"/>
      <c r="R193" s="2"/>
      <c r="S193" s="3"/>
      <c r="U193" s="3"/>
      <c r="V193" s="3"/>
    </row>
    <row r="194" spans="1:22" x14ac:dyDescent="0.2">
      <c r="A194" s="1"/>
      <c r="B194" s="1"/>
      <c r="C194" s="2"/>
      <c r="D194" s="2"/>
      <c r="E194" s="3"/>
      <c r="F194" s="3"/>
      <c r="G194" s="3"/>
      <c r="H194" s="2"/>
      <c r="I194" s="1"/>
      <c r="J194" s="1"/>
      <c r="K194" s="2"/>
      <c r="L194" s="3"/>
      <c r="M194" s="3"/>
      <c r="N194" s="3"/>
      <c r="O194" s="3"/>
      <c r="P194" s="3"/>
      <c r="Q194" s="3"/>
      <c r="R194" s="2"/>
      <c r="S194" s="3"/>
      <c r="U194" s="3"/>
      <c r="V194" s="3"/>
    </row>
    <row r="195" spans="1:22" x14ac:dyDescent="0.2">
      <c r="A195" s="1"/>
      <c r="B195" s="1"/>
      <c r="C195" s="3"/>
      <c r="D195" s="2"/>
      <c r="E195" s="3"/>
      <c r="F195" s="3"/>
      <c r="G195" s="3"/>
      <c r="H195" s="3"/>
      <c r="I195" s="1"/>
      <c r="J195" s="1"/>
      <c r="K195" s="2"/>
      <c r="L195" s="3"/>
      <c r="M195" s="3"/>
      <c r="N195" s="3"/>
      <c r="O195" s="3"/>
      <c r="P195" s="3"/>
      <c r="Q195" s="3"/>
      <c r="R195" s="2"/>
      <c r="S195" s="2"/>
      <c r="U195" s="2"/>
      <c r="V195" s="2"/>
    </row>
    <row r="196" spans="1:22" x14ac:dyDescent="0.2">
      <c r="A196" s="1"/>
      <c r="B196" s="1"/>
      <c r="C196" s="3"/>
      <c r="D196" s="2"/>
      <c r="E196" s="2"/>
      <c r="F196" s="2"/>
      <c r="G196" s="2"/>
      <c r="H196" s="3"/>
      <c r="I196" s="1"/>
      <c r="J196" s="1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</row>
    <row r="197" spans="1:22" x14ac:dyDescent="0.2">
      <c r="A197" s="1"/>
      <c r="B197" s="1"/>
      <c r="C197" s="2"/>
      <c r="D197" s="2"/>
      <c r="E197" s="3"/>
      <c r="F197" s="3"/>
      <c r="G197" s="3"/>
      <c r="H197" s="2"/>
      <c r="I197" s="1"/>
      <c r="J197" s="1"/>
      <c r="K197" s="3"/>
      <c r="L197" s="2"/>
      <c r="M197" s="3"/>
      <c r="N197" s="3"/>
      <c r="O197" s="2"/>
      <c r="P197" s="2"/>
      <c r="Q197" s="2"/>
      <c r="R197" s="3"/>
      <c r="S197" s="3"/>
      <c r="U197" s="3"/>
      <c r="V197" s="3"/>
    </row>
    <row r="198" spans="1:22" x14ac:dyDescent="0.2">
      <c r="A198" s="1"/>
      <c r="B198" s="1"/>
      <c r="C198" s="2"/>
      <c r="D198" s="2"/>
      <c r="E198" s="3"/>
      <c r="F198" s="3"/>
      <c r="G198" s="3"/>
      <c r="H198" s="2"/>
      <c r="I198" s="1"/>
      <c r="J198" s="1"/>
      <c r="K198" s="3"/>
      <c r="L198" s="3"/>
      <c r="M198" s="3"/>
      <c r="N198" s="3"/>
      <c r="O198" s="3"/>
      <c r="P198" s="3"/>
      <c r="Q198" s="3"/>
      <c r="R198" s="2"/>
      <c r="S198" s="2"/>
      <c r="U198" s="2"/>
      <c r="V198" s="2"/>
    </row>
    <row r="199" spans="1:22" x14ac:dyDescent="0.2">
      <c r="A199" s="1"/>
      <c r="B199" s="1"/>
      <c r="C199" s="3"/>
      <c r="D199" s="2"/>
      <c r="E199" s="3"/>
      <c r="F199" s="3"/>
      <c r="G199" s="3"/>
      <c r="H199" s="3"/>
      <c r="I199" s="1"/>
      <c r="J199" s="1"/>
      <c r="K199" s="3"/>
      <c r="L199" s="2"/>
      <c r="M199" s="2"/>
      <c r="N199" s="2"/>
      <c r="O199" s="3"/>
      <c r="P199" s="3"/>
      <c r="Q199" s="3"/>
      <c r="R199" s="3"/>
      <c r="S199" s="2"/>
      <c r="U199" s="2"/>
      <c r="V199" s="2"/>
    </row>
    <row r="200" spans="1:22" x14ac:dyDescent="0.2">
      <c r="I200" s="1"/>
      <c r="J200" s="1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</row>
    <row r="201" spans="1:22" x14ac:dyDescent="0.2">
      <c r="I201" s="1"/>
      <c r="J201" s="1"/>
      <c r="K201" s="3"/>
      <c r="L201" s="2"/>
      <c r="M201" s="3"/>
      <c r="N201" s="3"/>
      <c r="O201" s="2"/>
      <c r="P201" s="2"/>
      <c r="Q201" s="2"/>
      <c r="R201" s="2"/>
      <c r="S201" s="2"/>
      <c r="U201" s="2"/>
      <c r="V201" s="2"/>
    </row>
    <row r="202" spans="1:22" x14ac:dyDescent="0.2">
      <c r="A202" s="1"/>
      <c r="B202" s="1"/>
      <c r="C202" s="3"/>
      <c r="D202" s="2"/>
      <c r="E202" s="2"/>
      <c r="F202" s="2"/>
      <c r="G202" s="2"/>
      <c r="H202" s="2"/>
      <c r="I202" s="1"/>
      <c r="J202" s="1"/>
      <c r="K202" s="3"/>
      <c r="L202" s="3"/>
      <c r="M202" s="3"/>
      <c r="N202" s="3"/>
      <c r="O202" s="2"/>
      <c r="P202" s="2"/>
      <c r="Q202" s="2"/>
      <c r="R202" s="2"/>
      <c r="S202" s="2"/>
      <c r="U202" s="2"/>
      <c r="V202" s="2"/>
    </row>
    <row r="203" spans="1:22" x14ac:dyDescent="0.2">
      <c r="A203" s="1"/>
      <c r="B203" s="1"/>
      <c r="C203" s="3"/>
      <c r="D203" s="2"/>
      <c r="E203" s="3"/>
      <c r="F203" s="3"/>
      <c r="G203" s="3"/>
      <c r="H203" s="2"/>
      <c r="I203" s="1"/>
      <c r="J203" s="1"/>
      <c r="K203" s="3"/>
      <c r="L203" s="3"/>
      <c r="M203" s="3"/>
      <c r="N203" s="3"/>
      <c r="O203" s="2"/>
      <c r="P203" s="2"/>
      <c r="Q203" s="2"/>
      <c r="R203" s="2"/>
      <c r="S203" s="2"/>
      <c r="U203" s="2"/>
      <c r="V203" s="2"/>
    </row>
    <row r="204" spans="1:22" x14ac:dyDescent="0.2">
      <c r="A204" s="1"/>
      <c r="B204" s="1"/>
      <c r="C204" s="3"/>
      <c r="D204" s="2"/>
      <c r="E204" s="3"/>
      <c r="F204" s="3"/>
      <c r="G204" s="3"/>
      <c r="H204" s="2"/>
      <c r="I204" s="1"/>
      <c r="J204" s="1"/>
      <c r="K204" s="3"/>
      <c r="L204" s="2"/>
      <c r="M204" s="3"/>
      <c r="N204" s="3"/>
      <c r="O204" s="3"/>
      <c r="P204" s="3"/>
      <c r="Q204" s="3"/>
      <c r="R204" s="2"/>
      <c r="S204" s="2"/>
      <c r="U204" s="2"/>
      <c r="V204" s="2"/>
    </row>
    <row r="205" spans="1:22" x14ac:dyDescent="0.2">
      <c r="A205" s="1"/>
      <c r="B205" s="1"/>
      <c r="C205" s="3"/>
      <c r="D205" s="2"/>
      <c r="E205" s="2"/>
      <c r="F205" s="2"/>
      <c r="G205" s="2"/>
      <c r="H205" s="2"/>
      <c r="I205" s="1"/>
      <c r="J205" s="1"/>
      <c r="K205" s="3"/>
      <c r="L205" s="3"/>
      <c r="M205" s="3"/>
      <c r="N205" s="3"/>
      <c r="O205" s="3"/>
      <c r="P205" s="3"/>
      <c r="Q205" s="3"/>
      <c r="R205" s="3"/>
      <c r="S205" s="2"/>
      <c r="U205" s="2"/>
      <c r="V205" s="2"/>
    </row>
    <row r="206" spans="1:22" x14ac:dyDescent="0.2">
      <c r="A206" s="1"/>
      <c r="B206" s="1"/>
      <c r="C206" s="3"/>
      <c r="D206" s="2"/>
      <c r="E206" s="3"/>
      <c r="F206" s="3"/>
      <c r="G206" s="3"/>
      <c r="H206" s="3"/>
      <c r="I206" s="1"/>
      <c r="J206" s="1"/>
      <c r="K206" s="3"/>
      <c r="L206" s="3"/>
      <c r="M206" s="3"/>
      <c r="N206" s="3"/>
      <c r="O206" s="2"/>
      <c r="P206" s="2"/>
      <c r="Q206" s="2"/>
      <c r="R206" s="2"/>
      <c r="S206" s="2"/>
      <c r="U206" s="2"/>
      <c r="V206" s="2"/>
    </row>
    <row r="207" spans="1:22" x14ac:dyDescent="0.2">
      <c r="A207" s="1"/>
      <c r="B207" s="1"/>
      <c r="C207" s="3"/>
      <c r="D207" s="2"/>
      <c r="E207" s="3"/>
      <c r="F207" s="3"/>
      <c r="G207" s="3"/>
      <c r="H207" s="3"/>
      <c r="I207" s="1"/>
      <c r="J207" s="1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</row>
    <row r="208" spans="1:22" x14ac:dyDescent="0.2">
      <c r="A208" s="1"/>
      <c r="B208" s="1"/>
      <c r="C208" s="3"/>
      <c r="D208" s="2"/>
      <c r="E208" s="3"/>
      <c r="F208" s="3"/>
      <c r="G208" s="3"/>
      <c r="H208" s="3"/>
      <c r="I208" s="1"/>
      <c r="J208" s="1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</row>
    <row r="209" spans="1:22" x14ac:dyDescent="0.2">
      <c r="A209" s="1"/>
      <c r="B209" s="1"/>
      <c r="C209" s="3"/>
      <c r="D209" s="2"/>
      <c r="E209" s="3"/>
      <c r="F209" s="3"/>
      <c r="G209" s="3"/>
      <c r="H209" s="3"/>
      <c r="I209" s="1"/>
      <c r="J209" s="1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</row>
    <row r="210" spans="1:22" x14ac:dyDescent="0.2">
      <c r="A210" s="1"/>
      <c r="B210" s="1"/>
      <c r="C210" s="3"/>
      <c r="D210" s="2"/>
      <c r="E210" s="3"/>
      <c r="F210" s="3"/>
      <c r="G210" s="3"/>
      <c r="H210" s="3"/>
      <c r="I210" s="1"/>
      <c r="J210" s="1"/>
      <c r="K210" s="3"/>
      <c r="L210" s="3"/>
      <c r="M210" s="3"/>
      <c r="N210" s="3"/>
      <c r="O210" s="3"/>
      <c r="P210" s="3"/>
      <c r="Q210" s="3"/>
      <c r="R210" s="2"/>
      <c r="S210" s="3"/>
      <c r="U210" s="3"/>
      <c r="V210" s="3"/>
    </row>
    <row r="211" spans="1:22" x14ac:dyDescent="0.2">
      <c r="A211" s="1"/>
      <c r="B211" s="1"/>
      <c r="C211" s="3"/>
      <c r="D211" s="2"/>
      <c r="E211" s="2"/>
      <c r="F211" s="2"/>
      <c r="G211" s="2"/>
      <c r="H211" s="2"/>
      <c r="I211" s="1"/>
      <c r="J211" s="1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</row>
    <row r="212" spans="1:22" x14ac:dyDescent="0.2">
      <c r="A212" s="1"/>
      <c r="B212" s="1"/>
      <c r="C212" s="3"/>
      <c r="D212" s="2"/>
      <c r="E212" s="3"/>
      <c r="F212" s="3"/>
      <c r="G212" s="3"/>
      <c r="H212" s="3"/>
      <c r="I212" s="1"/>
      <c r="J212" s="1"/>
      <c r="K212" s="3"/>
      <c r="L212" s="2"/>
      <c r="M212" s="3"/>
      <c r="N212" s="3"/>
      <c r="O212" s="2"/>
      <c r="P212" s="2"/>
      <c r="Q212" s="2"/>
      <c r="R212" s="2"/>
      <c r="S212" s="2"/>
      <c r="U212" s="2"/>
      <c r="V212" s="2"/>
    </row>
    <row r="213" spans="1:22" x14ac:dyDescent="0.2">
      <c r="A213" s="1"/>
      <c r="B213" s="1"/>
      <c r="C213" s="3"/>
      <c r="D213" s="2"/>
      <c r="E213" s="3"/>
      <c r="F213" s="3"/>
      <c r="G213" s="3"/>
      <c r="H213" s="3"/>
      <c r="I213" s="1"/>
      <c r="J213" s="1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</row>
    <row r="214" spans="1:22" x14ac:dyDescent="0.2">
      <c r="A214" s="1"/>
      <c r="B214" s="1"/>
      <c r="C214" s="3"/>
      <c r="D214" s="2"/>
      <c r="E214" s="3"/>
      <c r="F214" s="3"/>
      <c r="G214" s="3"/>
      <c r="H214" s="3"/>
      <c r="I214" s="1"/>
      <c r="J214" s="1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</row>
    <row r="215" spans="1:22" x14ac:dyDescent="0.2">
      <c r="A215" s="1"/>
      <c r="B215" s="1"/>
      <c r="C215" s="3"/>
      <c r="D215" s="2"/>
      <c r="E215" s="3"/>
      <c r="F215" s="3"/>
      <c r="G215" s="3"/>
      <c r="H215" s="3"/>
      <c r="I215" s="1"/>
      <c r="J215" s="1"/>
      <c r="K215" s="3"/>
      <c r="L215" s="3"/>
      <c r="M215" s="3"/>
      <c r="N215" s="3"/>
      <c r="O215" s="3"/>
      <c r="P215" s="3"/>
      <c r="Q215" s="3"/>
      <c r="R215" s="2"/>
      <c r="S215" s="3"/>
      <c r="U215" s="3"/>
      <c r="V215" s="3"/>
    </row>
    <row r="216" spans="1:22" x14ac:dyDescent="0.2">
      <c r="A216" s="1"/>
      <c r="B216" s="1"/>
      <c r="C216" s="3"/>
      <c r="D216" s="2"/>
      <c r="E216" s="3"/>
      <c r="F216" s="3"/>
      <c r="G216" s="3"/>
      <c r="H216" s="2"/>
      <c r="I216" s="1"/>
      <c r="J216" s="1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</row>
    <row r="217" spans="1:22" x14ac:dyDescent="0.2">
      <c r="A217" s="1"/>
      <c r="B217" s="1"/>
      <c r="C217" s="3"/>
      <c r="D217" s="2"/>
      <c r="E217" s="3"/>
      <c r="F217" s="3"/>
      <c r="G217" s="3"/>
      <c r="H217" s="3"/>
      <c r="I217" s="1"/>
      <c r="J217" s="1"/>
      <c r="K217" s="3"/>
      <c r="L217" s="3"/>
      <c r="M217" s="3"/>
      <c r="N217" s="3"/>
      <c r="O217" s="3"/>
      <c r="P217" s="3"/>
      <c r="Q217" s="3"/>
      <c r="R217" s="2"/>
      <c r="S217" s="2"/>
      <c r="U217" s="2"/>
      <c r="V217" s="2"/>
    </row>
    <row r="218" spans="1:22" x14ac:dyDescent="0.2">
      <c r="A218" s="1"/>
      <c r="B218" s="1"/>
      <c r="C218" s="3"/>
      <c r="D218" s="2"/>
      <c r="E218" s="3"/>
      <c r="F218" s="3"/>
      <c r="G218" s="3"/>
      <c r="H218" s="3"/>
      <c r="I218" s="1"/>
      <c r="J218" s="1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</row>
    <row r="219" spans="1:22" x14ac:dyDescent="0.2">
      <c r="A219" s="1"/>
      <c r="B219" s="1"/>
      <c r="C219" s="3"/>
      <c r="D219" s="2"/>
      <c r="E219" s="3"/>
      <c r="F219" s="3"/>
      <c r="G219" s="3"/>
      <c r="H219" s="3"/>
      <c r="I219" s="1"/>
      <c r="J219" s="1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</row>
    <row r="220" spans="1:22" x14ac:dyDescent="0.2">
      <c r="A220" s="1"/>
      <c r="B220" s="1"/>
      <c r="C220" s="2"/>
      <c r="D220" s="2"/>
      <c r="E220" s="2"/>
      <c r="F220" s="3"/>
      <c r="G220" s="3"/>
      <c r="H220" s="2"/>
      <c r="I220" s="1"/>
      <c r="J220" s="1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</row>
    <row r="221" spans="1:22" x14ac:dyDescent="0.2">
      <c r="A221" s="1"/>
      <c r="B221" s="1"/>
      <c r="C221" s="2"/>
      <c r="D221" s="2"/>
      <c r="E221" s="2"/>
      <c r="F221" s="3"/>
      <c r="G221" s="3"/>
      <c r="H221" s="2"/>
      <c r="I221" s="1"/>
      <c r="J221" s="1"/>
      <c r="K221" s="3"/>
      <c r="L221" s="2"/>
      <c r="M221" s="2"/>
      <c r="N221" s="2"/>
      <c r="O221" s="2"/>
      <c r="P221" s="3"/>
      <c r="Q221" s="3"/>
      <c r="R221" s="2"/>
      <c r="S221" s="2"/>
      <c r="U221" s="2"/>
      <c r="V221" s="2"/>
    </row>
    <row r="222" spans="1:22" x14ac:dyDescent="0.2">
      <c r="I222" s="1"/>
      <c r="J222" s="1"/>
      <c r="K222" s="3"/>
      <c r="L222" s="2"/>
      <c r="M222" s="2"/>
      <c r="N222" s="2"/>
      <c r="O222" s="2"/>
      <c r="P222" s="3"/>
      <c r="Q222" s="3"/>
      <c r="R222" s="2"/>
      <c r="S222" s="2"/>
      <c r="U222" s="2"/>
      <c r="V222" s="2"/>
    </row>
  </sheetData>
  <mergeCells count="13">
    <mergeCell ref="I150:I151"/>
    <mergeCell ref="J150:J151"/>
    <mergeCell ref="U150:U151"/>
    <mergeCell ref="V150:V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919D-C03B-D74B-B758-A204862AD1DD}">
  <dimension ref="A1:H46"/>
  <sheetViews>
    <sheetView zoomScale="164" zoomScaleNormal="164" workbookViewId="0">
      <selection activeCell="H1" sqref="H1"/>
    </sheetView>
  </sheetViews>
  <sheetFormatPr baseColWidth="10" defaultRowHeight="16" x14ac:dyDescent="0.2"/>
  <sheetData>
    <row r="1" spans="1:8" x14ac:dyDescent="0.2">
      <c r="A1" s="4"/>
      <c r="B1" s="4" t="s">
        <v>30</v>
      </c>
      <c r="C1" s="5" t="s">
        <v>31</v>
      </c>
      <c r="D1" s="5" t="s">
        <v>32</v>
      </c>
      <c r="E1" s="5" t="s">
        <v>72</v>
      </c>
      <c r="F1" s="5" t="s">
        <v>73</v>
      </c>
      <c r="G1" s="5" t="s">
        <v>74</v>
      </c>
      <c r="H1" s="5" t="s">
        <v>125</v>
      </c>
    </row>
    <row r="2" spans="1:8" x14ac:dyDescent="0.2">
      <c r="A2" s="2">
        <f>1</f>
        <v>1</v>
      </c>
      <c r="B2" s="1" t="s">
        <v>94</v>
      </c>
      <c r="C2" s="2">
        <v>2.5609000000000002</v>
      </c>
      <c r="D2" s="2">
        <v>2.831</v>
      </c>
      <c r="E2" s="2">
        <v>4.3851000000000004</v>
      </c>
      <c r="F2" s="2">
        <v>0.7873</v>
      </c>
      <c r="G2" s="2">
        <v>4.5740999999999996</v>
      </c>
      <c r="H2" s="2">
        <v>2.58E-2</v>
      </c>
    </row>
    <row r="3" spans="1:8" x14ac:dyDescent="0.2">
      <c r="A3" s="2">
        <f>A2+1</f>
        <v>2</v>
      </c>
      <c r="B3" s="1" t="s">
        <v>97</v>
      </c>
      <c r="C3" s="2">
        <v>1.8625</v>
      </c>
      <c r="D3" s="2">
        <v>1.1686000000000001</v>
      </c>
      <c r="E3" s="2">
        <v>-3.5419</v>
      </c>
      <c r="F3" s="2">
        <v>-2.1720000000000002</v>
      </c>
      <c r="G3" s="2">
        <v>-1.3573999999999999</v>
      </c>
      <c r="H3" s="2">
        <v>3.1699999999999999E-2</v>
      </c>
    </row>
    <row r="4" spans="1:8" x14ac:dyDescent="0.2">
      <c r="A4" s="2">
        <f t="shared" ref="A4:A46" si="0">A3+1</f>
        <v>3</v>
      </c>
      <c r="B4" s="1" t="s">
        <v>105</v>
      </c>
      <c r="C4" s="2">
        <v>0.70669999999999999</v>
      </c>
      <c r="D4" s="2">
        <v>0.50670000000000004</v>
      </c>
      <c r="E4" s="2">
        <v>2.6915</v>
      </c>
      <c r="F4" s="2">
        <v>0.50260000000000005</v>
      </c>
      <c r="G4" s="2">
        <v>0.6159</v>
      </c>
      <c r="H4" s="2">
        <v>1.5900000000000001E-2</v>
      </c>
    </row>
    <row r="5" spans="1:8" x14ac:dyDescent="0.2">
      <c r="A5" s="2">
        <f t="shared" si="0"/>
        <v>4</v>
      </c>
      <c r="B5" s="1" t="s">
        <v>106</v>
      </c>
      <c r="C5" s="2">
        <v>0.39219999999999999</v>
      </c>
      <c r="D5" s="2">
        <v>0.26910000000000001</v>
      </c>
      <c r="E5" s="2">
        <v>-3.7719</v>
      </c>
      <c r="F5" s="2">
        <v>-1.7548999999999999</v>
      </c>
      <c r="G5" s="2">
        <v>-0.5171</v>
      </c>
      <c r="H5" s="2">
        <v>6.3E-3</v>
      </c>
    </row>
    <row r="6" spans="1:8" x14ac:dyDescent="0.2">
      <c r="A6" s="2">
        <f t="shared" si="0"/>
        <v>5</v>
      </c>
      <c r="B6" s="1" t="s">
        <v>107</v>
      </c>
      <c r="C6" s="2">
        <v>-0.2034</v>
      </c>
      <c r="D6" s="2">
        <v>0.57750000000000001</v>
      </c>
      <c r="E6" s="2">
        <v>-7.1870000000000003</v>
      </c>
      <c r="F6" s="2">
        <v>-2.2673999999999999</v>
      </c>
      <c r="G6" s="2">
        <v>-2.6328999999999998</v>
      </c>
      <c r="H6" s="2">
        <v>5.9999999999999995E-4</v>
      </c>
    </row>
    <row r="7" spans="1:8" x14ac:dyDescent="0.2">
      <c r="A7" s="2">
        <f t="shared" si="0"/>
        <v>6</v>
      </c>
      <c r="B7" s="1" t="s">
        <v>108</v>
      </c>
      <c r="C7" s="2">
        <v>1.3879999999999999</v>
      </c>
      <c r="D7" s="2">
        <v>1.2370000000000001</v>
      </c>
      <c r="E7" s="2">
        <v>7.1886999999999999</v>
      </c>
      <c r="F7" s="2">
        <v>1.2946</v>
      </c>
      <c r="G7" s="2">
        <v>1.9775</v>
      </c>
      <c r="H7" s="2">
        <v>2.53E-2</v>
      </c>
    </row>
    <row r="8" spans="1:8" x14ac:dyDescent="0.2">
      <c r="A8" s="2">
        <f t="shared" si="0"/>
        <v>7</v>
      </c>
      <c r="B8" s="1" t="s">
        <v>109</v>
      </c>
      <c r="C8" s="2">
        <v>0.94120000000000004</v>
      </c>
      <c r="D8" s="2">
        <v>0.78300000000000003</v>
      </c>
      <c r="E8" s="2">
        <v>-0.86939999999999995</v>
      </c>
      <c r="F8" s="2">
        <v>0.30590000000000001</v>
      </c>
      <c r="G8" s="2">
        <v>-1.5024999999999999</v>
      </c>
      <c r="H8" s="2">
        <v>1.67E-2</v>
      </c>
    </row>
    <row r="9" spans="1:8" x14ac:dyDescent="0.2">
      <c r="A9" s="2">
        <f t="shared" si="0"/>
        <v>8</v>
      </c>
      <c r="B9" s="1" t="s">
        <v>110</v>
      </c>
      <c r="C9" s="2">
        <v>0.66810000000000003</v>
      </c>
      <c r="D9" s="2">
        <v>0.81440000000000001</v>
      </c>
      <c r="E9" s="2">
        <v>-9.3455999999999992</v>
      </c>
      <c r="F9" s="2">
        <v>-11.5136</v>
      </c>
      <c r="G9" s="2">
        <v>-17.012</v>
      </c>
      <c r="H9" s="2">
        <v>1.41E-2</v>
      </c>
    </row>
    <row r="10" spans="1:8" x14ac:dyDescent="0.2">
      <c r="A10" s="2">
        <f t="shared" si="0"/>
        <v>9</v>
      </c>
      <c r="B10" s="1" t="s">
        <v>111</v>
      </c>
      <c r="C10" s="2">
        <v>1.2990999999999999</v>
      </c>
      <c r="D10" s="2">
        <v>0.91820000000000002</v>
      </c>
      <c r="E10" s="2">
        <v>8.3422000000000001</v>
      </c>
      <c r="F10" s="2">
        <v>4.1288</v>
      </c>
      <c r="G10" s="2">
        <v>2.4163000000000001</v>
      </c>
      <c r="H10" s="2">
        <v>3.2099999999999997E-2</v>
      </c>
    </row>
    <row r="11" spans="1:8" x14ac:dyDescent="0.2">
      <c r="A11" s="2">
        <f t="shared" si="0"/>
        <v>10</v>
      </c>
      <c r="B11" s="1" t="s">
        <v>112</v>
      </c>
      <c r="C11" s="2">
        <v>1.73</v>
      </c>
      <c r="D11" s="2">
        <v>3.8454000000000002</v>
      </c>
      <c r="E11" s="2">
        <v>4.7659000000000002</v>
      </c>
      <c r="F11" s="2">
        <v>3.0158999999999998</v>
      </c>
      <c r="G11" s="2">
        <v>3.4089999999999998</v>
      </c>
      <c r="H11" s="2">
        <v>4.1000000000000003E-3</v>
      </c>
    </row>
    <row r="12" spans="1:8" x14ac:dyDescent="0.2">
      <c r="A12" s="2">
        <f t="shared" si="0"/>
        <v>11</v>
      </c>
      <c r="B12" s="1" t="s">
        <v>113</v>
      </c>
      <c r="C12" s="2">
        <v>1.0768</v>
      </c>
      <c r="D12" s="2">
        <v>0.60050000000000003</v>
      </c>
      <c r="E12" s="2">
        <v>-0.61009999999999998</v>
      </c>
      <c r="F12" s="2">
        <v>1.2099</v>
      </c>
      <c r="G12" s="2">
        <v>-0.67600000000000005</v>
      </c>
      <c r="H12" s="2">
        <v>5.9999999999999995E-4</v>
      </c>
    </row>
    <row r="13" spans="1:8" x14ac:dyDescent="0.2">
      <c r="A13" s="2">
        <f t="shared" si="0"/>
        <v>12</v>
      </c>
      <c r="B13" s="1" t="s">
        <v>114</v>
      </c>
      <c r="C13" s="2">
        <v>5.5183</v>
      </c>
      <c r="D13" s="2">
        <v>5.0372000000000003</v>
      </c>
      <c r="E13" s="2">
        <v>7.5861000000000001</v>
      </c>
      <c r="F13" s="2">
        <v>8.8361999999999998</v>
      </c>
      <c r="G13" s="2">
        <v>6.2565</v>
      </c>
      <c r="H13" s="2">
        <v>2.1399999999999999E-2</v>
      </c>
    </row>
    <row r="14" spans="1:8" x14ac:dyDescent="0.2">
      <c r="A14" s="2">
        <f t="shared" si="0"/>
        <v>13</v>
      </c>
      <c r="B14" s="1" t="s">
        <v>115</v>
      </c>
      <c r="C14" s="2">
        <v>0.86909999999999998</v>
      </c>
      <c r="D14" s="2">
        <v>1.3269</v>
      </c>
      <c r="E14" s="2">
        <v>3.9615999999999998</v>
      </c>
      <c r="F14" s="2">
        <v>3.1901999999999999</v>
      </c>
      <c r="G14" s="2">
        <v>2.802</v>
      </c>
      <c r="H14" s="2">
        <v>1.8E-3</v>
      </c>
    </row>
    <row r="15" spans="1:8" x14ac:dyDescent="0.2">
      <c r="A15" s="2">
        <f t="shared" si="0"/>
        <v>14</v>
      </c>
      <c r="B15" s="1" t="s">
        <v>116</v>
      </c>
      <c r="C15" s="2">
        <v>2.2408999999999999</v>
      </c>
      <c r="D15" s="2">
        <v>3.4512</v>
      </c>
      <c r="E15" s="2">
        <v>2.7841</v>
      </c>
      <c r="F15" s="2">
        <v>5.6981000000000002</v>
      </c>
      <c r="G15" s="2">
        <v>2.7658</v>
      </c>
      <c r="H15" s="2">
        <v>1.2999999999999999E-2</v>
      </c>
    </row>
    <row r="16" spans="1:8" x14ac:dyDescent="0.2">
      <c r="A16" s="2">
        <f t="shared" si="0"/>
        <v>15</v>
      </c>
      <c r="B16" s="1" t="s">
        <v>117</v>
      </c>
      <c r="C16" s="2">
        <v>1.8654999999999999</v>
      </c>
      <c r="D16" s="2">
        <v>1.6341000000000001</v>
      </c>
      <c r="E16" s="2">
        <v>5.4675000000000002</v>
      </c>
      <c r="F16" s="2">
        <v>2.6305999999999998</v>
      </c>
      <c r="G16" s="2">
        <v>2.9683000000000002</v>
      </c>
      <c r="H16" s="2">
        <v>1.26E-2</v>
      </c>
    </row>
    <row r="17" spans="1:8" x14ac:dyDescent="0.2">
      <c r="A17" s="2">
        <f t="shared" si="0"/>
        <v>16</v>
      </c>
      <c r="B17" s="1" t="s">
        <v>122</v>
      </c>
      <c r="C17" s="2">
        <v>0.45279999999999998</v>
      </c>
      <c r="D17" s="2">
        <v>0.16689999999999999</v>
      </c>
      <c r="E17" s="2">
        <v>-13.7715</v>
      </c>
      <c r="F17" s="2">
        <v>-3.7305999999999999</v>
      </c>
      <c r="G17" s="2">
        <v>-5.0267999999999997</v>
      </c>
      <c r="H17" s="2">
        <v>2.7699999999999999E-2</v>
      </c>
    </row>
    <row r="18" spans="1:8" x14ac:dyDescent="0.2">
      <c r="A18" s="2">
        <f t="shared" si="0"/>
        <v>17</v>
      </c>
      <c r="B18" s="1" t="s">
        <v>83</v>
      </c>
      <c r="C18" s="2">
        <v>1.6978</v>
      </c>
      <c r="D18" s="2">
        <v>1.9748000000000001</v>
      </c>
      <c r="E18" s="2">
        <v>3.6434000000000002</v>
      </c>
      <c r="F18" s="2">
        <v>1.0768</v>
      </c>
      <c r="G18" s="2">
        <v>0.62380000000000002</v>
      </c>
      <c r="H18" s="2">
        <v>2.3E-2</v>
      </c>
    </row>
    <row r="19" spans="1:8" x14ac:dyDescent="0.2">
      <c r="A19" s="2">
        <f t="shared" si="0"/>
        <v>18</v>
      </c>
      <c r="B19" s="1" t="s">
        <v>84</v>
      </c>
      <c r="C19" s="2">
        <v>0.6956</v>
      </c>
      <c r="D19" s="2">
        <v>0.91779999999999995</v>
      </c>
      <c r="E19" s="2">
        <v>2.9601000000000002</v>
      </c>
      <c r="F19" s="2">
        <v>0.83779999999999999</v>
      </c>
      <c r="G19" s="2">
        <v>0.2767</v>
      </c>
      <c r="H19" s="2">
        <v>1.67E-2</v>
      </c>
    </row>
    <row r="20" spans="1:8" x14ac:dyDescent="0.2">
      <c r="A20" s="2">
        <f t="shared" si="0"/>
        <v>19</v>
      </c>
      <c r="B20" s="1" t="s">
        <v>85</v>
      </c>
      <c r="C20" s="2">
        <v>2.9857</v>
      </c>
      <c r="D20" s="2">
        <v>2.468</v>
      </c>
      <c r="E20" s="2">
        <v>3.9278</v>
      </c>
      <c r="F20" s="2">
        <v>1.0276000000000001</v>
      </c>
      <c r="G20" s="2">
        <v>2.2530999999999999</v>
      </c>
      <c r="H20" s="2">
        <v>3.5099999999999999E-2</v>
      </c>
    </row>
    <row r="21" spans="1:8" x14ac:dyDescent="0.2">
      <c r="A21" s="2">
        <f t="shared" si="0"/>
        <v>20</v>
      </c>
      <c r="B21" s="1" t="s">
        <v>86</v>
      </c>
      <c r="C21" s="2">
        <v>2.2711000000000001</v>
      </c>
      <c r="D21" s="2">
        <v>2.5918000000000001</v>
      </c>
      <c r="E21" s="2">
        <v>3.7151999999999998</v>
      </c>
      <c r="F21" s="2">
        <v>1.7417</v>
      </c>
      <c r="G21" s="2">
        <v>1.6744000000000001</v>
      </c>
      <c r="H21" s="2">
        <v>2.7099999999999999E-2</v>
      </c>
    </row>
    <row r="22" spans="1:8" x14ac:dyDescent="0.2">
      <c r="A22" s="2">
        <f t="shared" si="0"/>
        <v>21</v>
      </c>
      <c r="B22" s="1" t="s">
        <v>69</v>
      </c>
      <c r="C22" s="2">
        <v>6.3544999999999998</v>
      </c>
      <c r="D22" s="2">
        <v>14.933400000000001</v>
      </c>
      <c r="E22" s="2">
        <v>5.6277999999999997</v>
      </c>
      <c r="F22" s="2">
        <v>9.7276000000000007</v>
      </c>
      <c r="G22" s="2">
        <v>7.3531000000000004</v>
      </c>
      <c r="H22" s="2">
        <v>3.49E-2</v>
      </c>
    </row>
    <row r="23" spans="1:8" x14ac:dyDescent="0.2">
      <c r="A23" s="2">
        <f t="shared" si="0"/>
        <v>22</v>
      </c>
      <c r="B23" s="1" t="s">
        <v>70</v>
      </c>
      <c r="C23" s="2">
        <v>5.4142999999999999</v>
      </c>
      <c r="D23" s="2">
        <v>9.5142000000000007</v>
      </c>
      <c r="E23" s="2">
        <v>-3.9693999999999998</v>
      </c>
      <c r="F23" s="2">
        <v>4.3121</v>
      </c>
      <c r="G23" s="2">
        <v>3.8028</v>
      </c>
      <c r="H23" s="2">
        <v>3.1699999999999999E-2</v>
      </c>
    </row>
    <row r="24" spans="1:8" x14ac:dyDescent="0.2">
      <c r="A24" s="2">
        <f t="shared" si="0"/>
        <v>23</v>
      </c>
      <c r="B24" s="1" t="s">
        <v>64</v>
      </c>
      <c r="C24" s="2">
        <v>3.5108000000000001</v>
      </c>
      <c r="D24" s="2">
        <v>4.5166000000000004</v>
      </c>
      <c r="E24" s="2">
        <v>3.6873999999999998</v>
      </c>
      <c r="F24" s="2">
        <v>3.2054</v>
      </c>
      <c r="G24" s="2">
        <v>1.2032</v>
      </c>
      <c r="H24" s="2">
        <v>2.7799999999999998E-2</v>
      </c>
    </row>
    <row r="25" spans="1:8" x14ac:dyDescent="0.2">
      <c r="A25" s="2">
        <f t="shared" si="0"/>
        <v>24</v>
      </c>
      <c r="B25" s="1" t="s">
        <v>59</v>
      </c>
      <c r="C25" s="2">
        <v>3.1427999999999998</v>
      </c>
      <c r="D25" s="2">
        <v>5.1372</v>
      </c>
      <c r="E25" s="2">
        <v>3.4152999999999998</v>
      </c>
      <c r="F25" s="2">
        <v>5.8217999999999996</v>
      </c>
      <c r="G25" s="2">
        <v>0.60670000000000002</v>
      </c>
      <c r="H25" s="2">
        <v>2.7199999999999998E-2</v>
      </c>
    </row>
    <row r="26" spans="1:8" x14ac:dyDescent="0.2">
      <c r="A26" s="2">
        <f t="shared" si="0"/>
        <v>25</v>
      </c>
      <c r="B26" s="1" t="s">
        <v>60</v>
      </c>
      <c r="C26" s="2">
        <v>2.4140999999999999</v>
      </c>
      <c r="D26" s="2">
        <v>2.5263</v>
      </c>
      <c r="E26" s="2">
        <v>3.4759000000000002</v>
      </c>
      <c r="F26" s="2">
        <v>2.1596000000000002</v>
      </c>
      <c r="G26" s="2">
        <v>1.8845000000000001</v>
      </c>
      <c r="H26" s="2">
        <v>3.1099999999999999E-2</v>
      </c>
    </row>
    <row r="27" spans="1:8" x14ac:dyDescent="0.2">
      <c r="A27" s="2">
        <f t="shared" si="0"/>
        <v>26</v>
      </c>
      <c r="B27" s="1" t="s">
        <v>54</v>
      </c>
      <c r="C27" s="2">
        <v>2.895</v>
      </c>
      <c r="D27" s="2">
        <v>4.3691000000000004</v>
      </c>
      <c r="E27" s="2">
        <v>4.1237000000000004</v>
      </c>
      <c r="F27" s="2">
        <v>2.8780999999999999</v>
      </c>
      <c r="G27" s="2">
        <v>6.3616000000000001</v>
      </c>
      <c r="H27" s="2">
        <v>2.3199999999999998E-2</v>
      </c>
    </row>
    <row r="28" spans="1:8" x14ac:dyDescent="0.2">
      <c r="A28" s="2">
        <f t="shared" si="0"/>
        <v>27</v>
      </c>
      <c r="B28" s="1" t="s">
        <v>55</v>
      </c>
      <c r="C28" s="2">
        <v>1.9748000000000001</v>
      </c>
      <c r="D28" s="2">
        <v>2.2170999999999998</v>
      </c>
      <c r="E28" s="2">
        <v>-3.7890999999999999</v>
      </c>
      <c r="F28" s="2">
        <v>-2.5983000000000001</v>
      </c>
      <c r="G28" s="2">
        <v>3.2589999999999999</v>
      </c>
      <c r="H28" s="2">
        <v>1.0200000000000001E-2</v>
      </c>
    </row>
    <row r="29" spans="1:8" x14ac:dyDescent="0.2">
      <c r="A29" s="2">
        <f t="shared" si="0"/>
        <v>28</v>
      </c>
      <c r="B29" s="1" t="s">
        <v>46</v>
      </c>
      <c r="C29" s="2">
        <v>1.2119</v>
      </c>
      <c r="D29" s="2">
        <v>1.3409</v>
      </c>
      <c r="E29" s="2">
        <v>-4.5923999999999996</v>
      </c>
      <c r="F29" s="2">
        <v>-0.57289999999999996</v>
      </c>
      <c r="G29" s="2">
        <v>1.49E-2</v>
      </c>
      <c r="H29" s="2">
        <v>1.0800000000000001E-2</v>
      </c>
    </row>
    <row r="30" spans="1:8" x14ac:dyDescent="0.2">
      <c r="A30" s="2">
        <f t="shared" si="0"/>
        <v>29</v>
      </c>
      <c r="B30" s="1" t="s">
        <v>41</v>
      </c>
      <c r="C30" s="2">
        <v>2.1905999999999999</v>
      </c>
      <c r="D30" s="2">
        <v>1.5432999999999999</v>
      </c>
      <c r="E30" s="2">
        <v>-5.1676000000000002</v>
      </c>
      <c r="F30" s="2">
        <v>0.57389999999999997</v>
      </c>
      <c r="G30" s="2">
        <v>-0.50409999999999999</v>
      </c>
      <c r="H30" s="2">
        <v>2.87E-2</v>
      </c>
    </row>
    <row r="31" spans="1:8" x14ac:dyDescent="0.2">
      <c r="A31" s="2">
        <f t="shared" si="0"/>
        <v>30</v>
      </c>
      <c r="B31" s="1" t="s">
        <v>42</v>
      </c>
      <c r="C31" s="2">
        <v>2.1164999999999998</v>
      </c>
      <c r="D31" s="2">
        <v>3.6591</v>
      </c>
      <c r="E31" s="2">
        <v>-3.7073999999999998</v>
      </c>
      <c r="F31" s="2">
        <v>-1.3895</v>
      </c>
      <c r="G31" s="2">
        <v>-2.1899999999999999E-2</v>
      </c>
      <c r="H31" s="2">
        <v>2.4899999999999999E-2</v>
      </c>
    </row>
    <row r="32" spans="1:8" x14ac:dyDescent="0.2">
      <c r="A32" s="2">
        <f t="shared" si="0"/>
        <v>31</v>
      </c>
      <c r="B32" s="1" t="s">
        <v>35</v>
      </c>
      <c r="C32" s="2">
        <v>2.7098</v>
      </c>
      <c r="D32" s="2">
        <v>3.0709</v>
      </c>
      <c r="E32" s="2">
        <v>3.7309999999999999</v>
      </c>
      <c r="F32" s="2">
        <v>4.4837999999999996</v>
      </c>
      <c r="G32" s="2">
        <v>2.3963999999999999</v>
      </c>
      <c r="H32" s="2">
        <v>1.6199999999999999E-2</v>
      </c>
    </row>
    <row r="33" spans="1:8" x14ac:dyDescent="0.2">
      <c r="A33" s="2">
        <f t="shared" si="0"/>
        <v>32</v>
      </c>
      <c r="B33" s="1" t="s">
        <v>33</v>
      </c>
      <c r="C33" s="2">
        <v>2.3557999999999999</v>
      </c>
      <c r="D33" s="2">
        <v>2.5838999999999999</v>
      </c>
      <c r="E33" s="2">
        <v>-4.0747999999999998</v>
      </c>
      <c r="F33" s="2">
        <v>0.79900000000000004</v>
      </c>
      <c r="G33" s="2">
        <v>-0.8306</v>
      </c>
      <c r="H33" s="2">
        <v>1.8700000000000001E-2</v>
      </c>
    </row>
    <row r="34" spans="1:8" x14ac:dyDescent="0.2">
      <c r="A34" s="2">
        <f t="shared" si="0"/>
        <v>33</v>
      </c>
      <c r="B34" s="1" t="s">
        <v>18</v>
      </c>
      <c r="C34" s="2">
        <v>4.6109</v>
      </c>
      <c r="D34" s="2">
        <v>43.959899999999998</v>
      </c>
      <c r="E34" s="2">
        <v>3.0453999999999999</v>
      </c>
      <c r="F34" s="2">
        <v>1.6294</v>
      </c>
      <c r="G34" s="2">
        <v>4.5545999999999998</v>
      </c>
      <c r="H34" s="2">
        <v>4.6800000000000001E-2</v>
      </c>
    </row>
    <row r="35" spans="1:8" x14ac:dyDescent="0.2">
      <c r="A35" s="2">
        <f t="shared" si="0"/>
        <v>34</v>
      </c>
      <c r="B35" s="1" t="s">
        <v>16</v>
      </c>
      <c r="C35" s="2">
        <v>2.5726</v>
      </c>
      <c r="D35" s="2">
        <v>24.0563</v>
      </c>
      <c r="E35" s="2">
        <v>3.1695000000000002</v>
      </c>
      <c r="F35" s="2">
        <v>2.2263000000000002</v>
      </c>
      <c r="G35" s="2">
        <v>7.7634999999999996</v>
      </c>
      <c r="H35" s="2">
        <v>1.4200000000000001E-2</v>
      </c>
    </row>
    <row r="36" spans="1:8" x14ac:dyDescent="0.2">
      <c r="A36" s="2">
        <f t="shared" si="0"/>
        <v>35</v>
      </c>
      <c r="B36" s="1" t="s">
        <v>7</v>
      </c>
      <c r="C36" s="2">
        <v>0.73019999999999996</v>
      </c>
      <c r="D36" s="2">
        <v>3.7648000000000001</v>
      </c>
      <c r="E36" s="2">
        <v>3.1143999999999998</v>
      </c>
      <c r="F36" s="2">
        <v>0.99450000000000005</v>
      </c>
      <c r="G36" s="2">
        <v>0.76939999999999997</v>
      </c>
      <c r="H36" s="2">
        <v>1.2200000000000001E-2</v>
      </c>
    </row>
    <row r="37" spans="1:8" ht="24" x14ac:dyDescent="0.2">
      <c r="A37" s="2">
        <f t="shared" si="0"/>
        <v>36</v>
      </c>
      <c r="B37" s="1" t="s">
        <v>8</v>
      </c>
      <c r="C37" s="2">
        <v>1.1169</v>
      </c>
      <c r="D37" s="2">
        <v>17.9666</v>
      </c>
      <c r="E37" s="2">
        <v>-2.5087999999999999</v>
      </c>
      <c r="F37" s="2">
        <v>-2.3683999999999998</v>
      </c>
      <c r="G37" s="2">
        <v>-2.7568999999999999</v>
      </c>
      <c r="H37" s="2">
        <v>6.6E-3</v>
      </c>
    </row>
    <row r="38" spans="1:8" ht="24" x14ac:dyDescent="0.2">
      <c r="A38" s="2">
        <f t="shared" si="0"/>
        <v>37</v>
      </c>
      <c r="B38" s="1" t="s">
        <v>9</v>
      </c>
      <c r="C38" s="2">
        <v>0.7651</v>
      </c>
      <c r="D38" s="2">
        <v>18.2578</v>
      </c>
      <c r="E38" s="2">
        <v>-2.2633999999999999</v>
      </c>
      <c r="F38" s="2">
        <v>-1.6748000000000001</v>
      </c>
      <c r="G38" s="2">
        <v>-2.6898</v>
      </c>
      <c r="H38" s="2">
        <v>6.0000000000000001E-3</v>
      </c>
    </row>
    <row r="39" spans="1:8" ht="24" x14ac:dyDescent="0.2">
      <c r="A39" s="2">
        <f t="shared" si="0"/>
        <v>38</v>
      </c>
      <c r="B39" s="1" t="s">
        <v>10</v>
      </c>
      <c r="C39" s="2">
        <v>1.1087</v>
      </c>
      <c r="D39" s="2">
        <v>9.5991</v>
      </c>
      <c r="E39" s="2">
        <v>3.3472</v>
      </c>
      <c r="F39" s="2">
        <v>5.2497999999999996</v>
      </c>
      <c r="G39" s="2">
        <v>3.9266000000000001</v>
      </c>
      <c r="H39" s="2">
        <v>5.0000000000000001E-3</v>
      </c>
    </row>
    <row r="40" spans="1:8" x14ac:dyDescent="0.2">
      <c r="A40" s="2">
        <f t="shared" si="0"/>
        <v>39</v>
      </c>
      <c r="B40" s="1" t="s">
        <v>25</v>
      </c>
      <c r="C40" s="2">
        <v>1.2884</v>
      </c>
      <c r="D40" s="2">
        <v>7.9734999999999996</v>
      </c>
      <c r="E40" s="2">
        <v>3.0550999999999999</v>
      </c>
      <c r="F40" s="2">
        <v>-0.17749999999999999</v>
      </c>
      <c r="G40" s="2">
        <v>0.17130000000000001</v>
      </c>
      <c r="H40" s="2">
        <v>2.8199999999999999E-2</v>
      </c>
    </row>
    <row r="41" spans="1:8" x14ac:dyDescent="0.2">
      <c r="A41" s="2">
        <f t="shared" si="0"/>
        <v>40</v>
      </c>
      <c r="B41" s="1" t="s">
        <v>26</v>
      </c>
      <c r="C41" s="2">
        <v>0.94489999999999996</v>
      </c>
      <c r="D41" s="2">
        <v>11.8635</v>
      </c>
      <c r="E41" s="2">
        <v>-5.3239000000000001</v>
      </c>
      <c r="F41" s="2">
        <v>-3.5918999999999999</v>
      </c>
      <c r="G41" s="2">
        <v>-3.1804999999999999</v>
      </c>
      <c r="H41" s="2">
        <v>2.1399999999999999E-2</v>
      </c>
    </row>
    <row r="42" spans="1:8" x14ac:dyDescent="0.2">
      <c r="A42" s="2">
        <f t="shared" si="0"/>
        <v>41</v>
      </c>
      <c r="B42" s="1" t="s">
        <v>11</v>
      </c>
      <c r="C42" s="2">
        <v>0.25430000000000003</v>
      </c>
      <c r="D42" s="2">
        <v>12.146100000000001</v>
      </c>
      <c r="E42" s="2">
        <v>-12.9139</v>
      </c>
      <c r="F42" s="2">
        <v>-5.1314000000000002</v>
      </c>
      <c r="G42" s="2">
        <v>-7.0890000000000004</v>
      </c>
      <c r="H42" s="2">
        <v>1.44E-2</v>
      </c>
    </row>
    <row r="43" spans="1:8" x14ac:dyDescent="0.2">
      <c r="A43" s="2">
        <f t="shared" si="0"/>
        <v>42</v>
      </c>
      <c r="B43" s="1" t="s">
        <v>12</v>
      </c>
      <c r="C43" s="2">
        <v>-0.27189999999999998</v>
      </c>
      <c r="D43" s="2">
        <v>7.1936</v>
      </c>
      <c r="E43" s="2">
        <v>-19.5489</v>
      </c>
      <c r="F43" s="2">
        <v>-7.5529999999999999</v>
      </c>
      <c r="G43" s="2">
        <v>-7.8369999999999997</v>
      </c>
      <c r="H43" s="2">
        <v>8.0000000000000002E-3</v>
      </c>
    </row>
    <row r="44" spans="1:8" x14ac:dyDescent="0.2">
      <c r="A44" s="2">
        <f t="shared" si="0"/>
        <v>43</v>
      </c>
      <c r="B44" s="1" t="s">
        <v>27</v>
      </c>
      <c r="C44" s="2">
        <v>1.925</v>
      </c>
      <c r="D44" s="2">
        <v>14.829000000000001</v>
      </c>
      <c r="E44" s="2">
        <v>2.9119000000000002</v>
      </c>
      <c r="F44" s="2">
        <v>-1.4984999999999999</v>
      </c>
      <c r="G44" s="2">
        <v>1.0566</v>
      </c>
      <c r="H44" s="2">
        <v>3.7600000000000001E-2</v>
      </c>
    </row>
    <row r="45" spans="1:8" x14ac:dyDescent="0.2">
      <c r="A45" s="2">
        <f t="shared" si="0"/>
        <v>44</v>
      </c>
      <c r="B45" s="1" t="s">
        <v>13</v>
      </c>
      <c r="C45" s="2">
        <v>1.9128000000000001</v>
      </c>
      <c r="D45" s="2">
        <v>22.053100000000001</v>
      </c>
      <c r="E45" s="2">
        <v>-4.5593000000000004</v>
      </c>
      <c r="F45" s="2">
        <v>-3.1909000000000001</v>
      </c>
      <c r="G45" s="2">
        <v>-3.6608000000000001</v>
      </c>
      <c r="H45" s="2">
        <v>2.87E-2</v>
      </c>
    </row>
    <row r="46" spans="1:8" x14ac:dyDescent="0.2">
      <c r="A46" s="2">
        <f t="shared" si="0"/>
        <v>45</v>
      </c>
      <c r="B46" s="1" t="s">
        <v>14</v>
      </c>
      <c r="C46" s="2">
        <v>1.8337000000000001</v>
      </c>
      <c r="D46" s="2">
        <v>16.973500000000001</v>
      </c>
      <c r="E46" s="2">
        <v>3.2277999999999998</v>
      </c>
      <c r="F46" s="2">
        <v>-2.1724000000000001</v>
      </c>
      <c r="G46" s="2">
        <v>0.15310000000000001</v>
      </c>
      <c r="H46" s="2">
        <v>3.3599999999999998E-2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Ta-Chun</dc:creator>
  <cp:lastModifiedBy>Chen, Ta-Chun</cp:lastModifiedBy>
  <dcterms:created xsi:type="dcterms:W3CDTF">2024-10-20T22:03:37Z</dcterms:created>
  <dcterms:modified xsi:type="dcterms:W3CDTF">2024-10-27T02:09:37Z</dcterms:modified>
</cp:coreProperties>
</file>